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Grafy" sheetId="1" r:id="rId1"/>
    <sheet name="údaje" sheetId="2" r:id="rId2"/>
    <sheet name="tabuľka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<sst xmlns="http://schemas.openxmlformats.org/spreadsheetml/2006/main" count="51" uniqueCount="49">
  <si>
    <t>Prehľad o posteľovom fonde podľa typu zdravotníckych zariadení rezortu MZ SR</t>
  </si>
  <si>
    <t>Typ</t>
  </si>
  <si>
    <t>Zdravotnícke zariadenie</t>
  </si>
  <si>
    <t>Počet ZZ      30.6.2000</t>
  </si>
  <si>
    <t>Poč. postelí     30.6.2000</t>
  </si>
  <si>
    <t>Poč. LM            30.6.2000</t>
  </si>
  <si>
    <t>Poč. izieb   1-posteľ.</t>
  </si>
  <si>
    <t>Poč. izieb   2-posteľ.</t>
  </si>
  <si>
    <t>Poč. izieb   3-posteľ.</t>
  </si>
  <si>
    <t>Poč. izieb   4-posteľ.</t>
  </si>
  <si>
    <t>Poč. izieb   5-posteľ.</t>
  </si>
  <si>
    <t>Poč. izieb   6 a viac-p.</t>
  </si>
  <si>
    <t>Poč. izieb   spolu</t>
  </si>
  <si>
    <t>FN</t>
  </si>
  <si>
    <t>Fakultné nemocnice</t>
  </si>
  <si>
    <t>I.</t>
  </si>
  <si>
    <t>Nemocnice I. typu</t>
  </si>
  <si>
    <t>II.</t>
  </si>
  <si>
    <t>Nemocnice II. typu</t>
  </si>
  <si>
    <t>III.</t>
  </si>
  <si>
    <t>Nemocnice III. typu</t>
  </si>
  <si>
    <t>PN</t>
  </si>
  <si>
    <t>Psychiatrické nemocnice</t>
  </si>
  <si>
    <t>PL</t>
  </si>
  <si>
    <t>Psychiatrické liečebne</t>
  </si>
  <si>
    <t>VSU</t>
  </si>
  <si>
    <t>Vysoko špecializované odborné ústavy</t>
  </si>
  <si>
    <t>OLU</t>
  </si>
  <si>
    <t>Odborné liečebné ústavy</t>
  </si>
  <si>
    <t>LD</t>
  </si>
  <si>
    <t>Liečebne dlhodobo chorých</t>
  </si>
  <si>
    <t>GC</t>
  </si>
  <si>
    <t>Geriatrické centrá</t>
  </si>
  <si>
    <t>CPL</t>
  </si>
  <si>
    <t>Centrá pre liečbu drogových závislostí</t>
  </si>
  <si>
    <t>SR</t>
  </si>
  <si>
    <t>Spolu</t>
  </si>
  <si>
    <t>132**</t>
  </si>
  <si>
    <t>Poznámky:</t>
  </si>
  <si>
    <t xml:space="preserve"> *   31.3.1999 - zaniklo: ZDRAVIE, a. s., Púchov</t>
  </si>
  <si>
    <t xml:space="preserve"> ** 31.12.1999 - zanikla: Nemocnica (ako NsP) Trenč.Teplice</t>
  </si>
  <si>
    <t>Údaje</t>
  </si>
  <si>
    <t>Celkový súčet</t>
  </si>
  <si>
    <t>Súčet z Poč. izieb   1-posteľ.</t>
  </si>
  <si>
    <t>Súčet z Poč. izieb   2-posteľ.</t>
  </si>
  <si>
    <t>Súčet z Poč. izieb   3-posteľ.</t>
  </si>
  <si>
    <t>Súčet z Poč. izieb   4-posteľ.</t>
  </si>
  <si>
    <t>Súčet z Poč. izieb   5-posteľ.</t>
  </si>
  <si>
    <t>Súčet z Poč. izieb   6 a viac-p.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</si>
</sst>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[0]údaje!Kontingenčná tabuľka14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Nemocnice II. typu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Súčet z Poč. izieb   1-posteľ.</c:v>
              </c:pt>
              <c:pt idx="1">
                <c:v>Súčet z Poč. izieb   2-posteľ.</c:v>
              </c:pt>
              <c:pt idx="2">
                <c:v>Súčet z Poč. izieb   3-posteľ.</c:v>
              </c:pt>
              <c:pt idx="3">
                <c:v>Súčet z Poč. izieb   4-posteľ.</c:v>
              </c:pt>
              <c:pt idx="4">
                <c:v>Súčet z Poč. izieb   5-posteľ.</c:v>
              </c:pt>
              <c:pt idx="5">
                <c:v>Súčet z Poč. izieb   6 a viac-p.</c:v>
              </c:pt>
            </c:strLit>
          </c:cat>
          <c:val>
            <c:numLit>
              <c:ptCount val="6"/>
              <c:pt idx="0">
                <c:v>527</c:v>
              </c:pt>
              <c:pt idx="1">
                <c:v>1217</c:v>
              </c:pt>
              <c:pt idx="2">
                <c:v>2018</c:v>
              </c:pt>
              <c:pt idx="3">
                <c:v>772</c:v>
              </c:pt>
              <c:pt idx="4">
                <c:v>260</c:v>
              </c:pt>
              <c:pt idx="5">
                <c:v>205</c:v>
              </c:pt>
            </c:numLit>
          </c:val>
        </c:ser>
        <c:gapWidth val="100"/>
        <c:axId val="62677564"/>
        <c:axId val="27227165"/>
      </c:bar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27165"/>
        <c:crosses val="autoZero"/>
        <c:auto val="1"/>
        <c:lblOffset val="100"/>
        <c:noMultiLvlLbl val="0"/>
      </c:catAx>
      <c:valAx>
        <c:axId val="27227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77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K14" sheet="tabuľka"/>
  </cacheSource>
  <cacheFields count="10">
    <cacheField name="Zdravotn?cke zariadenie">
      <sharedItems containsMixedTypes="0" count="11">
        <s v="Fakultné nemocnice"/>
        <s v="Nemocnice I. typu"/>
        <s v="Nemocnice II. typu"/>
        <s v="Nemocnice III. typu"/>
        <s v="Psychiatrické nemocnice"/>
        <s v="Psychiatrické liečebne"/>
        <s v="Vysoko špecializované odborné ústavy"/>
        <s v="Odborné liečebné ústavy"/>
        <s v="Liečebne dlhodobo chorých"/>
        <s v="Geriatrické centrá"/>
        <s v="Centrá pre liečbu drogových závislostí"/>
      </sharedItems>
    </cacheField>
    <cacheField name="Počet ZZ      30.6.2000">
      <sharedItems containsSemiMixedTypes="0" containsString="0" containsMixedTypes="0" containsNumber="1" containsInteger="1" count="10">
        <n v="7"/>
        <n v="29"/>
        <n v="35"/>
        <n v="9"/>
        <n v="6"/>
        <n v="14"/>
        <n v="12"/>
        <n v="10"/>
        <n v="1"/>
        <n v="3"/>
      </sharedItems>
    </cacheField>
    <cacheField name="Poč. postelí     30.6.2000">
      <sharedItems containsSemiMixedTypes="0" containsString="0" containsMixedTypes="0" containsNumber="1" containsInteger="1" count="11">
        <n v="6533"/>
        <n v="3751"/>
        <n v="14696"/>
        <n v="7857"/>
        <n v="2230"/>
        <n v="1015"/>
        <n v="3191"/>
        <n v="1653"/>
        <n v="780"/>
        <n v="90"/>
        <n v="61"/>
      </sharedItems>
    </cacheField>
    <cacheField name="Poč. LM            30.6.2000">
      <sharedItems containsSemiMixedTypes="0" containsString="0" containsMixedTypes="0" containsNumber="1" count="11">
        <n v="1234.76"/>
        <n v="496.97"/>
        <n v="2133.69"/>
        <n v="1304.8"/>
        <n v="116.94"/>
        <n v="42"/>
        <n v="462.299"/>
        <n v="90.93"/>
        <n v="44.38"/>
        <n v="5.28"/>
        <n v="3.95"/>
      </sharedItems>
    </cacheField>
    <cacheField name="Poč. izieb   1-posteľ.">
      <sharedItems containsSemiMixedTypes="0" containsString="0" containsMixedTypes="0" containsNumber="1" containsInteger="1" count="10">
        <n v="206"/>
        <n v="137"/>
        <n v="527"/>
        <n v="312"/>
        <n v="6"/>
        <n v="0"/>
        <n v="145"/>
        <n v="56"/>
        <n v="23"/>
        <n v="1"/>
      </sharedItems>
    </cacheField>
    <cacheField name="Poč. izieb   2-posteľ.">
      <sharedItems containsSemiMixedTypes="0" containsString="0" containsMixedTypes="0" containsNumber="1" containsInteger="1" count="11">
        <n v="379"/>
        <n v="322"/>
        <n v="1217"/>
        <n v="722"/>
        <n v="69"/>
        <n v="3"/>
        <n v="479"/>
        <n v="403"/>
        <n v="187"/>
        <n v="2"/>
        <n v="7"/>
      </sharedItems>
    </cacheField>
    <cacheField name="Poč. izieb   3-posteľ.">
      <sharedItems containsSemiMixedTypes="0" containsString="0" containsMixedTypes="0" containsNumber="1" containsInteger="1" count="10">
        <n v="802"/>
        <n v="358"/>
        <n v="2018"/>
        <n v="1220"/>
        <n v="148"/>
        <n v="22"/>
        <n v="345"/>
        <n v="231"/>
        <n v="37"/>
        <n v="3"/>
      </sharedItems>
    </cacheField>
    <cacheField name="Poč. izieb   4-posteľ.">
      <sharedItems containsSemiMixedTypes="0" containsString="0" containsMixedTypes="0" containsNumber="1" containsInteger="1" count="11">
        <n v="348"/>
        <n v="206"/>
        <n v="772"/>
        <n v="228"/>
        <n v="252"/>
        <n v="27"/>
        <n v="113"/>
        <n v="12"/>
        <n v="23"/>
        <n v="19"/>
        <n v="6"/>
      </sharedItems>
    </cacheField>
    <cacheField name="Poč. izieb   5-posteľ.">
      <sharedItems containsSemiMixedTypes="0" containsString="0" containsMixedTypes="0" containsNumber="1" containsInteger="1" count="11">
        <n v="105"/>
        <n v="125"/>
        <n v="260"/>
        <n v="132"/>
        <n v="66"/>
        <n v="33"/>
        <n v="52"/>
        <n v="7"/>
        <n v="10"/>
        <n v="0"/>
        <n v="1"/>
      </sharedItems>
    </cacheField>
    <cacheField name="Poč. izieb   6 a viac-p.">
      <sharedItems containsSemiMixedTypes="0" containsString="0" containsMixedTypes="0" containsNumber="1" containsInteger="1" count="11">
        <n v="159"/>
        <n v="60"/>
        <n v="205"/>
        <n v="115"/>
        <n v="40"/>
        <n v="88"/>
        <n v="34"/>
        <n v="2"/>
        <n v="7"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á tabuľka14" cacheId="2" dataOnRows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3:C10" firstHeaderRow="1" firstDataRow="2" firstDataCol="1"/>
  <pivotFields count="10">
    <pivotField axis="axisCol" compact="0" outline="0" subtotalTop="0" showAll="0">
      <items count="12">
        <item h="1" x="10"/>
        <item h="1" x="0"/>
        <item h="1" x="9"/>
        <item h="1" x="8"/>
        <item h="1" x="1"/>
        <item x="2"/>
        <item h="1" x="3"/>
        <item h="1" x="7"/>
        <item h="1" x="5"/>
        <item h="1" x="4"/>
        <item h="1" x="6"/>
        <item t="default"/>
      </items>
    </pivotField>
    <pivotField compact="0" outline="0" subtotalTop="0" showAll="0" numFmtId="1"/>
    <pivotField compact="0" outline="0" subtotalTop="0" showAll="0" numFmtId="3"/>
    <pivotField compact="0" outline="0" subtotalTop="0" showAll="0" numFmtId="4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0"/>
  </colFields>
  <colItems count="2">
    <i>
      <x v="5"/>
    </i>
    <i t="grand">
      <x/>
    </i>
  </colItems>
  <dataFields count="6">
    <dataField name="Súčet z Poč. izieb   1-posteľ." fld="4" baseField="0" baseItem="0"/>
    <dataField name="Súčet z Poč. izieb   2-posteľ." fld="5" baseField="0" baseItem="0"/>
    <dataField name="Súčet z Poč. izieb   3-posteľ." fld="6" baseField="0" baseItem="0"/>
    <dataField name="Súčet z Poč. izieb   4-posteľ." fld="7" baseField="0" baseItem="0"/>
    <dataField name="Súčet z Poč. izieb   5-posteľ." fld="8" baseField="0" baseItem="0"/>
    <dataField name="Súčet z Poč. izieb   6 a viac-p.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B19" sqref="B19"/>
    </sheetView>
  </sheetViews>
  <sheetFormatPr defaultColWidth="9.00390625" defaultRowHeight="12.75"/>
  <cols>
    <col min="1" max="1" width="27.00390625" style="0" bestFit="1" customWidth="1"/>
    <col min="2" max="2" width="22.875" style="0" bestFit="1" customWidth="1"/>
    <col min="3" max="4" width="12.625" style="0" bestFit="1" customWidth="1"/>
    <col min="5" max="12" width="33.625" style="0" bestFit="1" customWidth="1"/>
    <col min="13" max="13" width="12.625" style="0" bestFit="1" customWidth="1"/>
  </cols>
  <sheetData>
    <row r="3" spans="1:3" ht="12.75">
      <c r="A3" s="45"/>
      <c r="B3" s="46" t="s">
        <v>2</v>
      </c>
      <c r="C3" s="47"/>
    </row>
    <row r="4" spans="1:3" ht="12.75">
      <c r="A4" s="46" t="s">
        <v>41</v>
      </c>
      <c r="B4" s="45" t="s">
        <v>18</v>
      </c>
      <c r="C4" s="48" t="s">
        <v>42</v>
      </c>
    </row>
    <row r="5" spans="1:3" ht="12.75">
      <c r="A5" s="45" t="s">
        <v>43</v>
      </c>
      <c r="B5" s="49">
        <v>527</v>
      </c>
      <c r="C5" s="50">
        <v>527</v>
      </c>
    </row>
    <row r="6" spans="1:3" ht="12.75">
      <c r="A6" s="51" t="s">
        <v>44</v>
      </c>
      <c r="B6" s="52">
        <v>1217</v>
      </c>
      <c r="C6" s="53">
        <v>1217</v>
      </c>
    </row>
    <row r="7" spans="1:3" ht="12.75">
      <c r="A7" s="51" t="s">
        <v>45</v>
      </c>
      <c r="B7" s="52">
        <v>2018</v>
      </c>
      <c r="C7" s="53">
        <v>2018</v>
      </c>
    </row>
    <row r="8" spans="1:3" ht="12.75">
      <c r="A8" s="51" t="s">
        <v>46</v>
      </c>
      <c r="B8" s="52">
        <v>772</v>
      </c>
      <c r="C8" s="53">
        <v>772</v>
      </c>
    </row>
    <row r="9" spans="1:3" ht="12.75">
      <c r="A9" s="51" t="s">
        <v>47</v>
      </c>
      <c r="B9" s="52">
        <v>260</v>
      </c>
      <c r="C9" s="53">
        <v>260</v>
      </c>
    </row>
    <row r="10" spans="1:3" ht="12.75">
      <c r="A10" s="54" t="s">
        <v>48</v>
      </c>
      <c r="B10" s="55">
        <v>205</v>
      </c>
      <c r="C10" s="56">
        <v>205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D21" sqref="D21"/>
    </sheetView>
  </sheetViews>
  <sheetFormatPr defaultColWidth="9.00390625" defaultRowHeight="12.75"/>
  <cols>
    <col min="2" max="2" width="31.75390625" style="0" bestFit="1" customWidth="1"/>
  </cols>
  <sheetData>
    <row r="1" spans="1:13" ht="15.75">
      <c r="A1" s="1" t="s">
        <v>0</v>
      </c>
      <c r="B1" s="2"/>
      <c r="C1" s="3"/>
      <c r="D1" s="5"/>
      <c r="E1" s="6"/>
      <c r="F1" s="4"/>
      <c r="G1" s="4"/>
      <c r="H1" s="4"/>
      <c r="I1" s="4"/>
      <c r="J1" s="4"/>
      <c r="K1" s="4"/>
      <c r="L1" s="4"/>
      <c r="M1" s="2"/>
    </row>
    <row r="2" spans="1:13" ht="13.5" thickBot="1">
      <c r="A2" s="3"/>
      <c r="B2" s="2"/>
      <c r="C2" s="3"/>
      <c r="D2" s="5"/>
      <c r="E2" s="6"/>
      <c r="F2" s="4"/>
      <c r="G2" s="4"/>
      <c r="H2" s="4"/>
      <c r="I2" s="4"/>
      <c r="J2" s="4"/>
      <c r="K2" s="4"/>
      <c r="L2" s="4"/>
      <c r="M2" s="2"/>
    </row>
    <row r="3" spans="1:13" ht="39" thickBot="1">
      <c r="A3" s="8" t="s">
        <v>1</v>
      </c>
      <c r="B3" s="7" t="s">
        <v>2</v>
      </c>
      <c r="C3" s="7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44" t="s">
        <v>12</v>
      </c>
      <c r="M3" s="2"/>
    </row>
    <row r="4" spans="1:13" ht="12.75">
      <c r="A4" s="38" t="s">
        <v>13</v>
      </c>
      <c r="B4" s="39" t="s">
        <v>14</v>
      </c>
      <c r="C4" s="40">
        <v>7</v>
      </c>
      <c r="D4" s="41">
        <v>6533</v>
      </c>
      <c r="E4" s="42">
        <v>1234.76</v>
      </c>
      <c r="F4" s="41">
        <v>206</v>
      </c>
      <c r="G4" s="41">
        <v>379</v>
      </c>
      <c r="H4" s="41">
        <v>802</v>
      </c>
      <c r="I4" s="41">
        <v>348</v>
      </c>
      <c r="J4" s="41">
        <v>105</v>
      </c>
      <c r="K4" s="41">
        <v>159</v>
      </c>
      <c r="L4" s="43">
        <v>1999</v>
      </c>
      <c r="M4" s="12"/>
    </row>
    <row r="5" spans="1:13" ht="12.75">
      <c r="A5" s="27" t="s">
        <v>15</v>
      </c>
      <c r="B5" s="22" t="s">
        <v>16</v>
      </c>
      <c r="C5" s="11">
        <v>29</v>
      </c>
      <c r="D5" s="25">
        <v>3751</v>
      </c>
      <c r="E5" s="26">
        <v>496.97</v>
      </c>
      <c r="F5" s="25">
        <v>137</v>
      </c>
      <c r="G5" s="25">
        <v>322</v>
      </c>
      <c r="H5" s="25">
        <v>358</v>
      </c>
      <c r="I5" s="25">
        <v>206</v>
      </c>
      <c r="J5" s="25">
        <v>125</v>
      </c>
      <c r="K5" s="25">
        <v>60</v>
      </c>
      <c r="L5" s="29">
        <v>1208</v>
      </c>
      <c r="M5" s="12"/>
    </row>
    <row r="6" spans="1:13" ht="12.75">
      <c r="A6" s="27" t="s">
        <v>17</v>
      </c>
      <c r="B6" s="22" t="s">
        <v>18</v>
      </c>
      <c r="C6" s="11">
        <v>35</v>
      </c>
      <c r="D6" s="25">
        <v>14696</v>
      </c>
      <c r="E6" s="26">
        <v>2133.69</v>
      </c>
      <c r="F6" s="25">
        <v>527</v>
      </c>
      <c r="G6" s="25">
        <v>1217</v>
      </c>
      <c r="H6" s="25">
        <v>2018</v>
      </c>
      <c r="I6" s="25">
        <v>772</v>
      </c>
      <c r="J6" s="25">
        <v>260</v>
      </c>
      <c r="K6" s="25">
        <v>205</v>
      </c>
      <c r="L6" s="29">
        <v>4999</v>
      </c>
      <c r="M6" s="12"/>
    </row>
    <row r="7" spans="1:13" ht="12.75">
      <c r="A7" s="27" t="s">
        <v>19</v>
      </c>
      <c r="B7" s="22" t="s">
        <v>20</v>
      </c>
      <c r="C7" s="11">
        <v>9</v>
      </c>
      <c r="D7" s="23">
        <v>7857</v>
      </c>
      <c r="E7" s="24">
        <v>1304.8</v>
      </c>
      <c r="F7" s="23">
        <v>312</v>
      </c>
      <c r="G7" s="23">
        <v>722</v>
      </c>
      <c r="H7" s="23">
        <v>1220</v>
      </c>
      <c r="I7" s="23">
        <v>228</v>
      </c>
      <c r="J7" s="23">
        <v>132</v>
      </c>
      <c r="K7" s="23">
        <v>115</v>
      </c>
      <c r="L7" s="28">
        <v>2729</v>
      </c>
      <c r="M7" s="12"/>
    </row>
    <row r="8" spans="1:13" ht="12.75">
      <c r="A8" s="30" t="s">
        <v>21</v>
      </c>
      <c r="B8" s="22" t="s">
        <v>22</v>
      </c>
      <c r="C8" s="11">
        <v>6</v>
      </c>
      <c r="D8" s="13">
        <v>2230</v>
      </c>
      <c r="E8" s="14">
        <v>116.94</v>
      </c>
      <c r="F8" s="13">
        <v>6</v>
      </c>
      <c r="G8" s="13">
        <v>69</v>
      </c>
      <c r="H8" s="13">
        <v>148</v>
      </c>
      <c r="I8" s="13">
        <v>252</v>
      </c>
      <c r="J8" s="13">
        <v>66</v>
      </c>
      <c r="K8" s="13">
        <v>40</v>
      </c>
      <c r="L8" s="31">
        <v>581</v>
      </c>
      <c r="M8" s="12"/>
    </row>
    <row r="9" spans="1:13" ht="12.75">
      <c r="A9" s="30" t="s">
        <v>23</v>
      </c>
      <c r="B9" s="22" t="s">
        <v>24</v>
      </c>
      <c r="C9" s="11">
        <v>6</v>
      </c>
      <c r="D9" s="13">
        <v>1015</v>
      </c>
      <c r="E9" s="14">
        <v>42</v>
      </c>
      <c r="F9" s="13">
        <v>0</v>
      </c>
      <c r="G9" s="13">
        <v>3</v>
      </c>
      <c r="H9" s="13">
        <v>22</v>
      </c>
      <c r="I9" s="13">
        <v>27</v>
      </c>
      <c r="J9" s="13">
        <v>33</v>
      </c>
      <c r="K9" s="13">
        <v>88</v>
      </c>
      <c r="L9" s="31">
        <v>173</v>
      </c>
      <c r="M9" s="12"/>
    </row>
    <row r="10" spans="1:13" ht="12.75">
      <c r="A10" s="30" t="s">
        <v>25</v>
      </c>
      <c r="B10" s="22" t="s">
        <v>26</v>
      </c>
      <c r="C10" s="11">
        <v>14</v>
      </c>
      <c r="D10" s="25">
        <v>3191</v>
      </c>
      <c r="E10" s="26">
        <v>462.299</v>
      </c>
      <c r="F10" s="25">
        <v>145</v>
      </c>
      <c r="G10" s="25">
        <v>479</v>
      </c>
      <c r="H10" s="25">
        <v>345</v>
      </c>
      <c r="I10" s="25">
        <v>113</v>
      </c>
      <c r="J10" s="25">
        <v>52</v>
      </c>
      <c r="K10" s="25">
        <v>34</v>
      </c>
      <c r="L10" s="29">
        <v>1168</v>
      </c>
      <c r="M10" s="12"/>
    </row>
    <row r="11" spans="1:13" ht="12.75">
      <c r="A11" s="30" t="s">
        <v>27</v>
      </c>
      <c r="B11" s="22" t="s">
        <v>28</v>
      </c>
      <c r="C11" s="11">
        <v>12</v>
      </c>
      <c r="D11" s="13">
        <v>1653</v>
      </c>
      <c r="E11" s="14">
        <v>90.93</v>
      </c>
      <c r="F11" s="13">
        <v>56</v>
      </c>
      <c r="G11" s="13">
        <v>403</v>
      </c>
      <c r="H11" s="13">
        <v>231</v>
      </c>
      <c r="I11" s="13">
        <v>12</v>
      </c>
      <c r="J11" s="13">
        <v>7</v>
      </c>
      <c r="K11" s="13">
        <v>2</v>
      </c>
      <c r="L11" s="31">
        <v>711</v>
      </c>
      <c r="M11" s="12"/>
    </row>
    <row r="12" spans="1:13" ht="12.75">
      <c r="A12" s="30" t="s">
        <v>29</v>
      </c>
      <c r="B12" s="22" t="s">
        <v>30</v>
      </c>
      <c r="C12" s="11">
        <v>10</v>
      </c>
      <c r="D12" s="13">
        <v>780</v>
      </c>
      <c r="E12" s="14">
        <v>44.38</v>
      </c>
      <c r="F12" s="13">
        <v>23</v>
      </c>
      <c r="G12" s="13">
        <v>187</v>
      </c>
      <c r="H12" s="13">
        <v>37</v>
      </c>
      <c r="I12" s="13">
        <v>23</v>
      </c>
      <c r="J12" s="13">
        <v>10</v>
      </c>
      <c r="K12" s="13">
        <v>7</v>
      </c>
      <c r="L12" s="31">
        <v>287</v>
      </c>
      <c r="M12" s="12"/>
    </row>
    <row r="13" spans="1:13" ht="12.75">
      <c r="A13" s="30" t="s">
        <v>31</v>
      </c>
      <c r="B13" s="22" t="s">
        <v>32</v>
      </c>
      <c r="C13" s="11">
        <v>1</v>
      </c>
      <c r="D13" s="13">
        <v>90</v>
      </c>
      <c r="E13" s="14">
        <v>5.28</v>
      </c>
      <c r="F13" s="13">
        <v>1</v>
      </c>
      <c r="G13" s="13">
        <v>2</v>
      </c>
      <c r="H13" s="13">
        <v>3</v>
      </c>
      <c r="I13" s="13">
        <v>19</v>
      </c>
      <c r="J13" s="13">
        <v>0</v>
      </c>
      <c r="K13" s="13">
        <v>0</v>
      </c>
      <c r="L13" s="31">
        <v>25</v>
      </c>
      <c r="M13" s="12"/>
    </row>
    <row r="14" spans="1:13" ht="12.75">
      <c r="A14" s="30" t="s">
        <v>33</v>
      </c>
      <c r="B14" s="22" t="s">
        <v>34</v>
      </c>
      <c r="C14" s="11">
        <v>3</v>
      </c>
      <c r="D14" s="13">
        <v>61</v>
      </c>
      <c r="E14" s="14">
        <v>3.95</v>
      </c>
      <c r="F14" s="13">
        <v>1</v>
      </c>
      <c r="G14" s="13">
        <v>7</v>
      </c>
      <c r="H14" s="13">
        <v>3</v>
      </c>
      <c r="I14" s="13">
        <v>6</v>
      </c>
      <c r="J14" s="13">
        <v>1</v>
      </c>
      <c r="K14" s="13">
        <v>1</v>
      </c>
      <c r="L14" s="31">
        <v>19</v>
      </c>
      <c r="M14" s="12"/>
    </row>
    <row r="15" spans="1:13" ht="13.5" thickBot="1">
      <c r="A15" s="32" t="s">
        <v>35</v>
      </c>
      <c r="B15" s="33" t="s">
        <v>36</v>
      </c>
      <c r="C15" s="34" t="s">
        <v>37</v>
      </c>
      <c r="D15" s="35">
        <f aca="true" t="shared" si="0" ref="D15:L15">SUM(D4:D14)</f>
        <v>41857</v>
      </c>
      <c r="E15" s="36">
        <f t="shared" si="0"/>
        <v>5935.999</v>
      </c>
      <c r="F15" s="35">
        <f t="shared" si="0"/>
        <v>1414</v>
      </c>
      <c r="G15" s="35">
        <f t="shared" si="0"/>
        <v>3790</v>
      </c>
      <c r="H15" s="35">
        <f t="shared" si="0"/>
        <v>5187</v>
      </c>
      <c r="I15" s="35">
        <f t="shared" si="0"/>
        <v>2006</v>
      </c>
      <c r="J15" s="35">
        <f t="shared" si="0"/>
        <v>791</v>
      </c>
      <c r="K15" s="35">
        <f t="shared" si="0"/>
        <v>711</v>
      </c>
      <c r="L15" s="37">
        <f t="shared" si="0"/>
        <v>13899</v>
      </c>
      <c r="M15" s="15"/>
    </row>
    <row r="16" spans="1:13" ht="12.75">
      <c r="A16" s="16"/>
      <c r="B16" s="12"/>
      <c r="C16" s="16"/>
      <c r="D16" s="17"/>
      <c r="E16" s="18"/>
      <c r="F16" s="17"/>
      <c r="G16" s="17"/>
      <c r="H16" s="17"/>
      <c r="I16" s="17"/>
      <c r="J16" s="17"/>
      <c r="K16" s="17"/>
      <c r="L16" s="17"/>
      <c r="M16" s="12"/>
    </row>
    <row r="17" spans="1:13" ht="12.75">
      <c r="A17" s="16"/>
      <c r="B17" s="19" t="s">
        <v>38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2"/>
    </row>
    <row r="18" spans="1:13" ht="12.75">
      <c r="A18" s="16"/>
      <c r="B18" s="20" t="s">
        <v>39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2"/>
    </row>
    <row r="19" spans="1:13" ht="12.75">
      <c r="A19" s="16"/>
      <c r="B19" s="21" t="s">
        <v>40</v>
      </c>
      <c r="C19" s="21"/>
      <c r="D19" s="21"/>
      <c r="E19" s="17"/>
      <c r="F19" s="17"/>
      <c r="G19" s="17"/>
      <c r="H19" s="17"/>
      <c r="I19" s="17"/>
      <c r="J19" s="17"/>
      <c r="K19" s="17"/>
      <c r="L19" s="17"/>
      <c r="M19" s="12"/>
    </row>
    <row r="20" spans="1:13" ht="12.75">
      <c r="A20" s="16"/>
      <c r="B20" s="12"/>
      <c r="C20" s="16"/>
      <c r="D20" s="17"/>
      <c r="E20" s="18"/>
      <c r="F20" s="17"/>
      <c r="G20" s="17"/>
      <c r="H20" s="17"/>
      <c r="I20" s="17"/>
      <c r="J20" s="17"/>
      <c r="K20" s="17"/>
      <c r="L20" s="17"/>
      <c r="M20" s="12"/>
    </row>
    <row r="21" spans="1:13" ht="12.75">
      <c r="A21" s="16"/>
      <c r="B21" s="12"/>
      <c r="C21" s="16"/>
      <c r="D21" s="17"/>
      <c r="E21" s="18"/>
      <c r="F21" s="17"/>
      <c r="G21" s="17"/>
      <c r="H21" s="17"/>
      <c r="I21" s="17"/>
      <c r="J21" s="17"/>
      <c r="K21" s="17"/>
      <c r="L21" s="17"/>
      <c r="M21" s="12"/>
    </row>
    <row r="22" spans="1:13" ht="12.75">
      <c r="A22" s="16"/>
      <c r="B22" s="12"/>
      <c r="C22" s="16"/>
      <c r="D22" s="17"/>
      <c r="E22" s="18"/>
      <c r="F22" s="17"/>
      <c r="G22" s="17"/>
      <c r="H22" s="17"/>
      <c r="I22" s="17"/>
      <c r="J22" s="17"/>
      <c r="K22" s="17"/>
      <c r="L22" s="17"/>
      <c r="M22" s="12"/>
    </row>
  </sheetData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2001-03-02T12:33:46Z</cp:lastPrinted>
  <dcterms:created xsi:type="dcterms:W3CDTF">2001-03-01T20:46:13Z</dcterms:created>
  <dcterms:modified xsi:type="dcterms:W3CDTF">2001-04-05T05:55:35Z</dcterms:modified>
  <cp:category/>
  <cp:version/>
  <cp:contentType/>
  <cp:contentStatus/>
</cp:coreProperties>
</file>