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Hárok1" sheetId="1" r:id="rId1"/>
  </sheets>
  <definedNames>
    <definedName name="_xlnm.Print_Area" localSheetId="0">'Hárok1'!$A$2:$G$45</definedName>
  </definedNames>
  <calcPr fullCalcOnLoad="1"/>
</workbook>
</file>

<file path=xl/sharedStrings.xml><?xml version="1.0" encoding="utf-8"?>
<sst xmlns="http://schemas.openxmlformats.org/spreadsheetml/2006/main" count="51" uniqueCount="47">
  <si>
    <t>ÚSTAVNÝ  SÚD  SR</t>
  </si>
  <si>
    <t>NAJVYŠŠÍ  SÚD  SR</t>
  </si>
  <si>
    <t>SLOVENSKÁ  INFORMAČNÁ  SLUŽBA</t>
  </si>
  <si>
    <t>ÚRAD  JADROVÉHO  DOZORU  SR</t>
  </si>
  <si>
    <t>ÚRAD  PRIEMYSELNÉHO  VLASTNÍCTVA  SR</t>
  </si>
  <si>
    <t>PROTIMONOPOLNÝ  ÚRAD  SR</t>
  </si>
  <si>
    <t>SLOVENSKÁ  AKADÉMIA  VIED</t>
  </si>
  <si>
    <t>ÚRAD  PRE  ŠTÁTNU  SLUŽBU</t>
  </si>
  <si>
    <t>Ú H R N</t>
  </si>
  <si>
    <t>MIN.  ZAHRANIČNÝCH  VECÍ  SR</t>
  </si>
  <si>
    <t>MIN.  VNÚTRA  SR</t>
  </si>
  <si>
    <t>MIN.  FINANCIÍ  SR</t>
  </si>
  <si>
    <t>MIN.  ZDRAVOTNÍCTVA  SR</t>
  </si>
  <si>
    <t>MIN.  KULTÚRY  SR</t>
  </si>
  <si>
    <t>MIN.  HOSPODÁRSTVA  SR</t>
  </si>
  <si>
    <t>MIN.  VÝSTAVBY  A  REGIONÁLNEHO  ROZVOJA  SR</t>
  </si>
  <si>
    <t>KANCELÁRIA  NÁRODNEJ  RADY SR</t>
  </si>
  <si>
    <t>KANCELÁRIA  PREZIDENTA SR</t>
  </si>
  <si>
    <t>ÚRAD  VlÁDY SR</t>
  </si>
  <si>
    <t>GENERÁLNA  PROKURATÚRA SR</t>
  </si>
  <si>
    <t>NAJVYŠŠÍ  KONTROLNÝ  ÚRAD SR</t>
  </si>
  <si>
    <t>MIN.  OBRANY SR</t>
  </si>
  <si>
    <t>MIN.  SPRAVODLIVOSTI  SR</t>
  </si>
  <si>
    <t>MIN.  ŹIVOTNÉHO  PROSTREDIA  SR</t>
  </si>
  <si>
    <t>MIN.  ŚKOLSTVA  SR</t>
  </si>
  <si>
    <t>MIN.  PRÁCE, SOC. VECÍ  A  RODINY  SR</t>
  </si>
  <si>
    <t>MIN.  PôDOHOSPODÁRSTVA  SR</t>
  </si>
  <si>
    <t>MIN.  DOPRAVY, PôŚT A  TELEKOMUNIKÁCIÍ  SR</t>
  </si>
  <si>
    <t>ÚRAD GEOD., KART.  A  KATASTRA  SR</t>
  </si>
  <si>
    <t>ŚTATISTICKÝ  ÚRAD  SR</t>
  </si>
  <si>
    <t xml:space="preserve">ÚRAD  PRE  VEREJNÉ  OBSTARÁVANIE  </t>
  </si>
  <si>
    <t>ÚRAD  PRE  NORM. METR. A SKÚŚOB. SR</t>
  </si>
  <si>
    <t>NÁRODNÝ BEZPEČNOSTNÝ  ÚRAD</t>
  </si>
  <si>
    <t>SPRÁVA  ŚTÁTNYCH  HMOTNÝCH  REZERV  SR</t>
  </si>
  <si>
    <t>VŚEOBECNÁ  POKLADNIĆNÁ  SPRÁVA</t>
  </si>
  <si>
    <t>KAPITOLY</t>
  </si>
  <si>
    <t xml:space="preserve"> </t>
  </si>
  <si>
    <t>Príjmy - záväzný ukazovateľ</t>
  </si>
  <si>
    <t>Rozpočet</t>
  </si>
  <si>
    <t>Skutočnosť</t>
  </si>
  <si>
    <t>Prostriedky z rozpočtu EÚ</t>
  </si>
  <si>
    <t>plnenia</t>
  </si>
  <si>
    <t xml:space="preserve">% </t>
  </si>
  <si>
    <t>Tabuľka 4</t>
  </si>
  <si>
    <t>(v tis. Sk)</t>
  </si>
  <si>
    <t>Strana 1</t>
  </si>
  <si>
    <t>PRÍJMY  KAPITOL  ZA  ROK  2005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</si>
</sst>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#,##0.00_ ;\-#,##0.00\ "/>
    <numFmt numFmtId="169" formatCode="#,##0.0_ ;\-#,##0.0\ "/>
    <numFmt numFmtId="170" formatCode="0.0"/>
    <numFmt numFmtId="171" formatCode="#,##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4"/>
      <color indexed="8"/>
      <name val="Arial CE"/>
      <family val="2"/>
    </font>
    <font>
      <sz val="14"/>
      <name val="Arial CE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164" fontId="11" fillId="0" borderId="1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0" fontId="11" fillId="0" borderId="1" xfId="0" applyNumberFormat="1" applyFont="1" applyBorder="1" applyAlignment="1">
      <alignment/>
    </xf>
    <xf numFmtId="0" fontId="11" fillId="0" borderId="3" xfId="0" applyNumberFormat="1" applyFont="1" applyBorder="1" applyAlignment="1">
      <alignment/>
    </xf>
    <xf numFmtId="0" fontId="11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10" fillId="0" borderId="2" xfId="0" applyNumberFormat="1" applyFont="1" applyBorder="1" applyAlignment="1">
      <alignment/>
    </xf>
    <xf numFmtId="164" fontId="11" fillId="0" borderId="5" xfId="0" applyNumberFormat="1" applyFont="1" applyBorder="1" applyAlignment="1">
      <alignment/>
    </xf>
    <xf numFmtId="0" fontId="11" fillId="0" borderId="6" xfId="0" applyNumberFormat="1" applyFont="1" applyBorder="1" applyAlignment="1">
      <alignment horizontal="left"/>
    </xf>
    <xf numFmtId="164" fontId="11" fillId="0" borderId="6" xfId="0" applyNumberFormat="1" applyFont="1" applyBorder="1" applyAlignment="1">
      <alignment/>
    </xf>
    <xf numFmtId="164" fontId="11" fillId="0" borderId="7" xfId="0" applyNumberFormat="1" applyFont="1" applyBorder="1" applyAlignment="1">
      <alignment/>
    </xf>
    <xf numFmtId="164" fontId="11" fillId="0" borderId="8" xfId="0" applyNumberFormat="1" applyFont="1" applyBorder="1" applyAlignment="1">
      <alignment/>
    </xf>
    <xf numFmtId="0" fontId="10" fillId="0" borderId="9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169" fontId="11" fillId="0" borderId="11" xfId="0" applyNumberFormat="1" applyFont="1" applyBorder="1" applyAlignment="1">
      <alignment/>
    </xf>
    <xf numFmtId="164" fontId="11" fillId="0" borderId="8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/>
    </xf>
    <xf numFmtId="169" fontId="11" fillId="0" borderId="8" xfId="0" applyNumberFormat="1" applyFont="1" applyBorder="1" applyAlignment="1">
      <alignment horizontal="right"/>
    </xf>
    <xf numFmtId="169" fontId="10" fillId="0" borderId="11" xfId="0" applyNumberFormat="1" applyFont="1" applyBorder="1" applyAlignment="1">
      <alignment/>
    </xf>
    <xf numFmtId="169" fontId="10" fillId="0" borderId="8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5.140625" style="0" customWidth="1"/>
    <col min="2" max="2" width="18.7109375" style="0" customWidth="1"/>
    <col min="3" max="3" width="16.57421875" style="0" customWidth="1"/>
    <col min="4" max="4" width="11.57421875" style="0" bestFit="1" customWidth="1"/>
    <col min="5" max="5" width="16.57421875" style="0" customWidth="1"/>
    <col min="6" max="6" width="16.140625" style="0" customWidth="1"/>
    <col min="7" max="7" width="10.8515625" style="0" bestFit="1" customWidth="1"/>
    <col min="8" max="10" width="19.140625" style="0" customWidth="1"/>
    <col min="11" max="11" width="19.7109375" style="0" customWidth="1"/>
    <col min="12" max="16384" width="19.140625" style="0" customWidth="1"/>
  </cols>
  <sheetData>
    <row r="1" spans="1:7" ht="18">
      <c r="A1" s="1" t="s">
        <v>36</v>
      </c>
      <c r="B1" s="2"/>
      <c r="C1" s="2"/>
      <c r="D1" s="2"/>
      <c r="E1" s="2"/>
      <c r="F1" s="2"/>
      <c r="G1" s="2"/>
    </row>
    <row r="2" spans="1:7" ht="18.75">
      <c r="A2" s="7"/>
      <c r="B2" s="8"/>
      <c r="C2" s="8"/>
      <c r="D2" s="8"/>
      <c r="E2" s="8"/>
      <c r="F2" s="8"/>
      <c r="G2" s="30"/>
    </row>
    <row r="3" spans="1:7" ht="18.75">
      <c r="A3" s="9"/>
      <c r="B3" s="8"/>
      <c r="C3" s="8"/>
      <c r="D3" s="8"/>
      <c r="E3" s="8"/>
      <c r="F3" s="8"/>
      <c r="G3" s="29"/>
    </row>
    <row r="4" spans="1:7" ht="20.25" customHeight="1">
      <c r="A4" s="40" t="s">
        <v>46</v>
      </c>
      <c r="B4" s="40"/>
      <c r="C4" s="40"/>
      <c r="D4" s="40"/>
      <c r="E4" s="40"/>
      <c r="F4" s="40"/>
      <c r="G4" s="40"/>
    </row>
    <row r="5" spans="1:7" ht="20.25" customHeight="1">
      <c r="A5" s="45" t="s">
        <v>44</v>
      </c>
      <c r="B5" s="45"/>
      <c r="C5" s="45"/>
      <c r="D5" s="45"/>
      <c r="E5" s="45"/>
      <c r="F5" s="45"/>
      <c r="G5" s="45"/>
    </row>
    <row r="6" spans="1:7" ht="18.75">
      <c r="A6" s="10"/>
      <c r="B6" s="9"/>
      <c r="C6" s="8"/>
      <c r="D6" s="8"/>
      <c r="E6" s="8"/>
      <c r="F6" s="8"/>
      <c r="G6" s="30" t="s">
        <v>43</v>
      </c>
    </row>
    <row r="7" spans="1:7" ht="19.5" customHeight="1">
      <c r="A7" s="10"/>
      <c r="B7" s="9"/>
      <c r="C7" s="8"/>
      <c r="D7" s="8"/>
      <c r="E7" s="8"/>
      <c r="F7" s="8"/>
      <c r="G7" s="29" t="s">
        <v>45</v>
      </c>
    </row>
    <row r="8" spans="1:7" ht="39" customHeight="1">
      <c r="A8" s="41" t="s">
        <v>35</v>
      </c>
      <c r="B8" s="43" t="s">
        <v>37</v>
      </c>
      <c r="C8" s="44"/>
      <c r="D8" s="27" t="s">
        <v>42</v>
      </c>
      <c r="E8" s="43" t="s">
        <v>40</v>
      </c>
      <c r="F8" s="44"/>
      <c r="G8" s="27" t="s">
        <v>42</v>
      </c>
    </row>
    <row r="9" spans="1:7" ht="32.25" customHeight="1">
      <c r="A9" s="42"/>
      <c r="B9" s="26" t="s">
        <v>38</v>
      </c>
      <c r="C9" s="26" t="s">
        <v>39</v>
      </c>
      <c r="D9" s="28" t="s">
        <v>41</v>
      </c>
      <c r="E9" s="26" t="s">
        <v>38</v>
      </c>
      <c r="F9" s="26" t="s">
        <v>39</v>
      </c>
      <c r="G9" s="28" t="s">
        <v>41</v>
      </c>
    </row>
    <row r="10" spans="1:7" ht="18.75">
      <c r="A10" s="13"/>
      <c r="B10" s="24">
        <v>1</v>
      </c>
      <c r="C10" s="25">
        <v>2</v>
      </c>
      <c r="D10" s="31">
        <v>3</v>
      </c>
      <c r="E10" s="32">
        <v>4</v>
      </c>
      <c r="F10" s="32">
        <v>5</v>
      </c>
      <c r="G10" s="32">
        <v>6</v>
      </c>
    </row>
    <row r="11" spans="1:7" ht="18.75">
      <c r="A11" s="20" t="s">
        <v>16</v>
      </c>
      <c r="B11" s="21">
        <v>20450</v>
      </c>
      <c r="C11" s="21">
        <v>30083</v>
      </c>
      <c r="D11" s="34">
        <f>SUM(C11/B11)*100</f>
        <v>147.10513447432763</v>
      </c>
      <c r="E11" s="22"/>
      <c r="F11" s="22"/>
      <c r="G11" s="19"/>
    </row>
    <row r="12" spans="1:7" ht="18.75">
      <c r="A12" s="13" t="s">
        <v>17</v>
      </c>
      <c r="B12" s="11">
        <v>260</v>
      </c>
      <c r="C12" s="11">
        <v>794</v>
      </c>
      <c r="D12" s="34">
        <f aca="true" t="shared" si="0" ref="D12:D45">SUM(C12/B12)*100</f>
        <v>305.38461538461536</v>
      </c>
      <c r="E12" s="12"/>
      <c r="F12" s="12"/>
      <c r="G12" s="23"/>
    </row>
    <row r="13" spans="1:7" ht="18.75">
      <c r="A13" s="13" t="s">
        <v>18</v>
      </c>
      <c r="B13" s="11">
        <v>15400</v>
      </c>
      <c r="C13" s="11">
        <v>61821</v>
      </c>
      <c r="D13" s="34">
        <f t="shared" si="0"/>
        <v>401.43506493506493</v>
      </c>
      <c r="E13" s="12"/>
      <c r="F13" s="12"/>
      <c r="G13" s="23"/>
    </row>
    <row r="14" spans="1:7" ht="18.75">
      <c r="A14" s="13" t="s">
        <v>0</v>
      </c>
      <c r="B14" s="11">
        <v>200</v>
      </c>
      <c r="C14" s="11">
        <v>610</v>
      </c>
      <c r="D14" s="34">
        <f t="shared" si="0"/>
        <v>305</v>
      </c>
      <c r="E14" s="12"/>
      <c r="F14" s="12"/>
      <c r="G14" s="23"/>
    </row>
    <row r="15" spans="1:7" ht="18.75">
      <c r="A15" s="13" t="s">
        <v>1</v>
      </c>
      <c r="B15" s="11">
        <v>20</v>
      </c>
      <c r="C15" s="11">
        <v>1096</v>
      </c>
      <c r="D15" s="34">
        <f t="shared" si="0"/>
        <v>5480</v>
      </c>
      <c r="E15" s="12"/>
      <c r="F15" s="12"/>
      <c r="G15" s="23"/>
    </row>
    <row r="16" spans="1:7" ht="18.75">
      <c r="A16" s="13" t="s">
        <v>19</v>
      </c>
      <c r="B16" s="11">
        <v>7550</v>
      </c>
      <c r="C16" s="11">
        <v>10563</v>
      </c>
      <c r="D16" s="34">
        <f t="shared" si="0"/>
        <v>139.90728476821192</v>
      </c>
      <c r="E16" s="12"/>
      <c r="F16" s="12"/>
      <c r="G16" s="23"/>
    </row>
    <row r="17" spans="1:7" ht="18.75">
      <c r="A17" s="13" t="s">
        <v>20</v>
      </c>
      <c r="B17" s="11">
        <v>270</v>
      </c>
      <c r="C17" s="11">
        <v>2992</v>
      </c>
      <c r="D17" s="34">
        <f t="shared" si="0"/>
        <v>1108.148148148148</v>
      </c>
      <c r="E17" s="12"/>
      <c r="F17" s="12"/>
      <c r="G17" s="23"/>
    </row>
    <row r="18" spans="1:7" ht="18.75">
      <c r="A18" s="13" t="s">
        <v>2</v>
      </c>
      <c r="B18" s="11">
        <v>4500</v>
      </c>
      <c r="C18" s="11">
        <v>10782</v>
      </c>
      <c r="D18" s="34">
        <f t="shared" si="0"/>
        <v>239.6</v>
      </c>
      <c r="E18" s="12"/>
      <c r="F18" s="12"/>
      <c r="G18" s="23"/>
    </row>
    <row r="19" spans="1:7" ht="18.75">
      <c r="A19" s="13" t="s">
        <v>9</v>
      </c>
      <c r="B19" s="11">
        <v>187000</v>
      </c>
      <c r="C19" s="11">
        <v>175436</v>
      </c>
      <c r="D19" s="34">
        <f t="shared" si="0"/>
        <v>93.81604278074866</v>
      </c>
      <c r="E19" s="12"/>
      <c r="F19" s="12"/>
      <c r="G19" s="23"/>
    </row>
    <row r="20" spans="1:7" ht="18.75">
      <c r="A20" s="13" t="s">
        <v>21</v>
      </c>
      <c r="B20" s="11">
        <v>150000</v>
      </c>
      <c r="C20" s="11">
        <v>253875</v>
      </c>
      <c r="D20" s="34">
        <f t="shared" si="0"/>
        <v>169.25</v>
      </c>
      <c r="E20" s="12"/>
      <c r="F20" s="12"/>
      <c r="G20" s="23"/>
    </row>
    <row r="21" spans="1:7" ht="18.75">
      <c r="A21" s="13" t="s">
        <v>10</v>
      </c>
      <c r="B21" s="11">
        <v>894000</v>
      </c>
      <c r="C21" s="11">
        <v>1995907</v>
      </c>
      <c r="D21" s="34">
        <f t="shared" si="0"/>
        <v>223.25581655480983</v>
      </c>
      <c r="E21" s="12"/>
      <c r="F21" s="12"/>
      <c r="G21" s="23"/>
    </row>
    <row r="22" spans="1:7" ht="18.75">
      <c r="A22" s="13" t="s">
        <v>22</v>
      </c>
      <c r="B22" s="11">
        <v>222000</v>
      </c>
      <c r="C22" s="11">
        <v>308967</v>
      </c>
      <c r="D22" s="34">
        <f t="shared" si="0"/>
        <v>139.17432432432432</v>
      </c>
      <c r="E22" s="12"/>
      <c r="F22" s="12"/>
      <c r="G22" s="23"/>
    </row>
    <row r="23" spans="1:7" ht="18.75">
      <c r="A23" s="13" t="s">
        <v>11</v>
      </c>
      <c r="B23" s="11">
        <v>927200</v>
      </c>
      <c r="C23" s="11">
        <v>2025382</v>
      </c>
      <c r="D23" s="34">
        <f t="shared" si="0"/>
        <v>218.44068162208802</v>
      </c>
      <c r="E23" s="12"/>
      <c r="F23" s="12"/>
      <c r="G23" s="35"/>
    </row>
    <row r="24" spans="1:7" ht="18.75">
      <c r="A24" s="13" t="s">
        <v>23</v>
      </c>
      <c r="B24" s="11">
        <v>18550</v>
      </c>
      <c r="C24" s="11">
        <v>34537</v>
      </c>
      <c r="D24" s="34">
        <f t="shared" si="0"/>
        <v>186.1832884097035</v>
      </c>
      <c r="E24" s="12">
        <v>2545821</v>
      </c>
      <c r="F24" s="12">
        <v>224906</v>
      </c>
      <c r="G24" s="36">
        <f>SUM(F24/E24)*100</f>
        <v>8.834321030425942</v>
      </c>
    </row>
    <row r="25" spans="1:7" ht="18.75">
      <c r="A25" s="13" t="s">
        <v>24</v>
      </c>
      <c r="B25" s="11">
        <v>32280</v>
      </c>
      <c r="C25" s="11">
        <v>193234</v>
      </c>
      <c r="D25" s="34">
        <f t="shared" si="0"/>
        <v>598.6183395291202</v>
      </c>
      <c r="E25" s="12">
        <v>667515</v>
      </c>
      <c r="F25" s="12">
        <v>67554</v>
      </c>
      <c r="G25" s="36">
        <f>SUM(F25/E25)*100</f>
        <v>10.120222017482753</v>
      </c>
    </row>
    <row r="26" spans="1:7" ht="18.75">
      <c r="A26" s="13" t="s">
        <v>12</v>
      </c>
      <c r="B26" s="11">
        <v>90135</v>
      </c>
      <c r="C26" s="11">
        <v>147407</v>
      </c>
      <c r="D26" s="34">
        <f t="shared" si="0"/>
        <v>163.5402451877739</v>
      </c>
      <c r="E26" s="12"/>
      <c r="F26" s="12"/>
      <c r="G26" s="37"/>
    </row>
    <row r="27" spans="1:7" ht="18.75">
      <c r="A27" s="13" t="s">
        <v>25</v>
      </c>
      <c r="B27" s="11">
        <v>377550</v>
      </c>
      <c r="C27" s="11">
        <v>712924</v>
      </c>
      <c r="D27" s="34">
        <f t="shared" si="0"/>
        <v>188.82902926764666</v>
      </c>
      <c r="E27" s="12">
        <v>2195989</v>
      </c>
      <c r="F27" s="12">
        <v>1673174</v>
      </c>
      <c r="G27" s="36">
        <f>SUM(F27/E27)*100</f>
        <v>76.19227600866853</v>
      </c>
    </row>
    <row r="28" spans="1:7" ht="18.75">
      <c r="A28" s="13" t="s">
        <v>13</v>
      </c>
      <c r="B28" s="11">
        <v>40000</v>
      </c>
      <c r="C28" s="11">
        <v>47307</v>
      </c>
      <c r="D28" s="34">
        <f t="shared" si="0"/>
        <v>118.2675</v>
      </c>
      <c r="E28" s="12"/>
      <c r="F28" s="12"/>
      <c r="G28" s="36"/>
    </row>
    <row r="29" spans="1:7" ht="18.75">
      <c r="A29" s="13" t="s">
        <v>14</v>
      </c>
      <c r="B29" s="11">
        <v>78400</v>
      </c>
      <c r="C29" s="11">
        <v>285606</v>
      </c>
      <c r="D29" s="34">
        <f t="shared" si="0"/>
        <v>364.29336734693874</v>
      </c>
      <c r="E29" s="12">
        <v>1303542</v>
      </c>
      <c r="F29" s="12">
        <v>246338</v>
      </c>
      <c r="G29" s="36">
        <f>SUM(F29/E29)*100</f>
        <v>18.89758826336244</v>
      </c>
    </row>
    <row r="30" spans="1:7" ht="18.75">
      <c r="A30" s="13" t="s">
        <v>26</v>
      </c>
      <c r="B30" s="11">
        <v>325371</v>
      </c>
      <c r="C30" s="11">
        <v>814511</v>
      </c>
      <c r="D30" s="34">
        <f t="shared" si="0"/>
        <v>250.33300447796515</v>
      </c>
      <c r="E30" s="12">
        <v>11361920</v>
      </c>
      <c r="F30" s="12">
        <v>9834530</v>
      </c>
      <c r="G30" s="36">
        <f>SUM(F30/E30)*100</f>
        <v>86.55693755984903</v>
      </c>
    </row>
    <row r="31" spans="1:7" ht="18.75">
      <c r="A31" s="13" t="s">
        <v>15</v>
      </c>
      <c r="B31" s="11">
        <v>5170</v>
      </c>
      <c r="C31" s="11">
        <v>396054</v>
      </c>
      <c r="D31" s="34">
        <f t="shared" si="0"/>
        <v>7660.618955512572</v>
      </c>
      <c r="E31" s="12">
        <v>1406188</v>
      </c>
      <c r="F31" s="12">
        <v>368067</v>
      </c>
      <c r="G31" s="36">
        <f>SUM(F31/E31)*100</f>
        <v>26.17480735150634</v>
      </c>
    </row>
    <row r="32" spans="1:7" ht="18.75">
      <c r="A32" s="13" t="s">
        <v>27</v>
      </c>
      <c r="B32" s="11">
        <v>511000</v>
      </c>
      <c r="C32" s="11">
        <v>812176</v>
      </c>
      <c r="D32" s="34">
        <f t="shared" si="0"/>
        <v>158.9385518590998</v>
      </c>
      <c r="E32" s="12">
        <v>6519079</v>
      </c>
      <c r="F32" s="12">
        <v>930601</v>
      </c>
      <c r="G32" s="36">
        <f>SUM(F32/E32)*100</f>
        <v>14.275037930971537</v>
      </c>
    </row>
    <row r="33" spans="1:7" ht="18.75">
      <c r="A33" s="13" t="s">
        <v>28</v>
      </c>
      <c r="B33" s="11">
        <v>28000</v>
      </c>
      <c r="C33" s="11">
        <v>80778</v>
      </c>
      <c r="D33" s="34">
        <f t="shared" si="0"/>
        <v>288.49285714285713</v>
      </c>
      <c r="E33" s="12"/>
      <c r="F33" s="12"/>
      <c r="G33" s="36"/>
    </row>
    <row r="34" spans="1:7" ht="18.75">
      <c r="A34" s="13" t="s">
        <v>29</v>
      </c>
      <c r="B34" s="11">
        <v>9300</v>
      </c>
      <c r="C34" s="11">
        <v>35478</v>
      </c>
      <c r="D34" s="34">
        <f t="shared" si="0"/>
        <v>381.48387096774195</v>
      </c>
      <c r="E34" s="12"/>
      <c r="F34" s="12"/>
      <c r="G34" s="36"/>
    </row>
    <row r="35" spans="1:7" ht="18.75">
      <c r="A35" s="14" t="s">
        <v>30</v>
      </c>
      <c r="B35" s="11">
        <v>300</v>
      </c>
      <c r="C35" s="11">
        <v>4627</v>
      </c>
      <c r="D35" s="34">
        <f t="shared" si="0"/>
        <v>1542.3333333333335</v>
      </c>
      <c r="E35" s="12"/>
      <c r="F35" s="12"/>
      <c r="G35" s="36"/>
    </row>
    <row r="36" spans="1:7" ht="18.75">
      <c r="A36" s="15" t="s">
        <v>3</v>
      </c>
      <c r="B36" s="11"/>
      <c r="C36" s="11">
        <v>2393</v>
      </c>
      <c r="D36" s="33"/>
      <c r="E36" s="12"/>
      <c r="F36" s="12"/>
      <c r="G36" s="36"/>
    </row>
    <row r="37" spans="1:7" ht="18.75">
      <c r="A37" s="15" t="s">
        <v>4</v>
      </c>
      <c r="B37" s="11">
        <v>38224</v>
      </c>
      <c r="C37" s="11">
        <v>45819</v>
      </c>
      <c r="D37" s="34">
        <f t="shared" si="0"/>
        <v>119.86971536207618</v>
      </c>
      <c r="E37" s="12"/>
      <c r="F37" s="12"/>
      <c r="G37" s="36"/>
    </row>
    <row r="38" spans="1:7" ht="18.75">
      <c r="A38" s="15" t="s">
        <v>31</v>
      </c>
      <c r="B38" s="11">
        <v>1020</v>
      </c>
      <c r="C38" s="11">
        <v>8999</v>
      </c>
      <c r="D38" s="34">
        <f t="shared" si="0"/>
        <v>882.2549019607843</v>
      </c>
      <c r="E38" s="12"/>
      <c r="F38" s="12"/>
      <c r="G38" s="36"/>
    </row>
    <row r="39" spans="1:7" ht="18.75">
      <c r="A39" s="15" t="s">
        <v>7</v>
      </c>
      <c r="B39" s="11"/>
      <c r="C39" s="11">
        <v>9</v>
      </c>
      <c r="D39" s="33"/>
      <c r="E39" s="12"/>
      <c r="F39" s="12"/>
      <c r="G39" s="36"/>
    </row>
    <row r="40" spans="1:7" ht="18.75">
      <c r="A40" s="15" t="s">
        <v>5</v>
      </c>
      <c r="B40" s="11"/>
      <c r="C40" s="11">
        <v>40790</v>
      </c>
      <c r="D40" s="33"/>
      <c r="E40" s="12"/>
      <c r="F40" s="12"/>
      <c r="G40" s="36"/>
    </row>
    <row r="41" spans="1:7" ht="18.75">
      <c r="A41" s="15" t="s">
        <v>32</v>
      </c>
      <c r="B41" s="11">
        <v>1000</v>
      </c>
      <c r="C41" s="11">
        <v>1958</v>
      </c>
      <c r="D41" s="34">
        <f t="shared" si="0"/>
        <v>195.79999999999998</v>
      </c>
      <c r="E41" s="12"/>
      <c r="F41" s="12"/>
      <c r="G41" s="36"/>
    </row>
    <row r="42" spans="1:7" ht="18.75">
      <c r="A42" s="15" t="s">
        <v>33</v>
      </c>
      <c r="B42" s="11">
        <v>80000</v>
      </c>
      <c r="C42" s="11">
        <v>206709</v>
      </c>
      <c r="D42" s="34">
        <f t="shared" si="0"/>
        <v>258.38625</v>
      </c>
      <c r="E42" s="12"/>
      <c r="F42" s="12"/>
      <c r="G42" s="36"/>
    </row>
    <row r="43" spans="1:7" ht="18.75">
      <c r="A43" s="15" t="s">
        <v>34</v>
      </c>
      <c r="B43" s="11"/>
      <c r="C43" s="11"/>
      <c r="D43" s="33"/>
      <c r="E43" s="12">
        <v>507620</v>
      </c>
      <c r="F43" s="12">
        <v>524130</v>
      </c>
      <c r="G43" s="36">
        <f>SUM(F43/E43)*100</f>
        <v>103.25243292226469</v>
      </c>
    </row>
    <row r="44" spans="1:7" ht="18.75">
      <c r="A44" s="15" t="s">
        <v>6</v>
      </c>
      <c r="B44" s="11">
        <v>20360</v>
      </c>
      <c r="C44" s="11">
        <v>157186</v>
      </c>
      <c r="D44" s="34">
        <f t="shared" si="0"/>
        <v>772.033398821218</v>
      </c>
      <c r="E44" s="12"/>
      <c r="F44" s="12"/>
      <c r="G44" s="37"/>
    </row>
    <row r="45" spans="1:7" ht="18.75">
      <c r="A45" s="16" t="s">
        <v>8</v>
      </c>
      <c r="B45" s="17">
        <f>SUM(B11:B44)</f>
        <v>4085510</v>
      </c>
      <c r="C45" s="17">
        <f>SUM(C11:C44)</f>
        <v>8906810</v>
      </c>
      <c r="D45" s="38">
        <f t="shared" si="0"/>
        <v>218.0097466411782</v>
      </c>
      <c r="E45" s="18">
        <f>SUM(E11:E44)</f>
        <v>26507674</v>
      </c>
      <c r="F45" s="18">
        <f>SUM(F11:F44)</f>
        <v>13869300</v>
      </c>
      <c r="G45" s="39">
        <f>SUM(F45/E45)*100</f>
        <v>52.32182952000994</v>
      </c>
    </row>
    <row r="46" spans="1:7" ht="18">
      <c r="A46" s="5"/>
      <c r="B46" s="6"/>
      <c r="C46" s="6"/>
      <c r="D46" s="6"/>
      <c r="E46" s="6"/>
      <c r="F46" s="6"/>
      <c r="G46" s="6"/>
    </row>
    <row r="47" spans="1:7" ht="18">
      <c r="A47" s="4"/>
      <c r="B47" s="3"/>
      <c r="C47" s="3"/>
      <c r="D47" s="3"/>
      <c r="E47" s="3"/>
      <c r="F47" s="3"/>
      <c r="G47" s="3"/>
    </row>
  </sheetData>
  <mergeCells count="5">
    <mergeCell ref="A4:G4"/>
    <mergeCell ref="A8:A9"/>
    <mergeCell ref="B8:C8"/>
    <mergeCell ref="E8:F8"/>
    <mergeCell ref="A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  <colBreaks count="1" manualBreakCount="1">
    <brk id="7" min="1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esujova</cp:lastModifiedBy>
  <cp:lastPrinted>2006-03-29T10:44:56Z</cp:lastPrinted>
  <dcterms:created xsi:type="dcterms:W3CDTF">2004-01-16T09:35:03Z</dcterms:created>
  <dcterms:modified xsi:type="dcterms:W3CDTF">2006-03-29T10:44:59Z</dcterms:modified>
  <cp:category/>
  <cp:version/>
  <cp:contentType/>
  <cp:contentStatus/>
</cp:coreProperties>
</file>