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<sst xmlns="http://schemas.openxmlformats.org/spreadsheetml/2006/main" count="13" uniqueCount="11">
  <si>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SEKTOR</t>
  </si>
  <si>
    <t xml:space="preserve"> Výnosy z poplatkov a provízií</t>
  </si>
  <si>
    <t>ZISK BEŽNÉHO OBDOBIA</t>
  </si>
  <si>
    <t>Podiel výnosov z poplatkov a provízií na zisku bežného obdobia</t>
  </si>
  <si>
    <t>Podiel prijatých poplatkov a provízií vo vzťahu k bankám na zisku bežného obdobia</t>
  </si>
  <si>
    <t>Podiel prijatých poplatkov a provízií vo vzťahu ku klientom na zisku bežného obdobia</t>
  </si>
  <si>
    <t xml:space="preserve">        ostatné výnosy z poplatkov a provízií</t>
  </si>
  <si>
    <t>Podiel ostatných poplatkov a provízií na zisku bežného obdobia</t>
  </si>
  <si>
    <t>Príloha č. 1</t>
  </si>
  <si>
    <r>
      <t xml:space="preserve">      </t>
    </r>
    <r>
      <rPr>
        <sz val="10"/>
        <rFont val="Arial Narrow"/>
        <family val="2"/>
      </rPr>
      <t xml:space="preserve">  z toho: prijaté poplatky a provízie vo vzťahu k bankám</t>
    </r>
  </si>
  <si>
    <r>
      <t xml:space="preserve">       </t>
    </r>
    <r>
      <rPr>
        <sz val="10"/>
        <rFont val="Arial Narrow"/>
        <family val="2"/>
      </rPr>
      <t xml:space="preserve"> prijaté poplatky a provízie vo vzťahu ku klientom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</si>
</sst>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16.75"/>
      <name val="Arial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4" fontId="1" fillId="0" borderId="2" xfId="0" applyNumberFormat="1" applyFont="1" applyBorder="1" applyAlignment="1">
      <alignment/>
    </xf>
    <xf numFmtId="14" fontId="1" fillId="0" borderId="3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3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4" fontId="1" fillId="0" borderId="5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Vývoj podielu prijatých poplatkov a provízií (v %) na zisku bežného obdobia za rok 2005</a:t>
            </a:r>
          </a:p>
        </c:rich>
      </c:tx>
      <c:layout>
        <c:manualLayout>
          <c:xMode val="factor"/>
          <c:yMode val="factor"/>
          <c:x val="-0.16025"/>
          <c:y val="0.1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57"/>
          <c:w val="0.653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Podiel výnosov z poplatkov a provízií na zisku bežného obdobia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Sheet1!$B$9:$L$9</c:f>
              <c:numCache/>
            </c:numRef>
          </c:val>
          <c:smooth val="0"/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Podiel prijatých poplatkov a provízií vo vzťahu k bankám na zisku bežného obdobia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Sheet1!$B$10:$L$10</c:f>
              <c:numCache/>
            </c:numRef>
          </c:val>
          <c:smooth val="0"/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Podiel prijatých poplatkov a provízií vo vzťahu ku klientom na zisku bežného obdobia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Sheet1!$B$11:$L$11</c:f>
              <c:numCache/>
            </c:numRef>
          </c:val>
          <c:smooth val="0"/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Podiel ostatných poplatkov a provízií na zisku bežného obdobia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Sheet1!$B$12:$L$12</c:f>
              <c:numCache/>
            </c:numRef>
          </c:val>
          <c:smooth val="0"/>
        </c:ser>
        <c:marker val="1"/>
        <c:axId val="23688978"/>
        <c:axId val="11874211"/>
      </c:lineChart>
      <c:catAx>
        <c:axId val="23688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74211"/>
        <c:crosses val="autoZero"/>
        <c:auto val="1"/>
        <c:lblOffset val="100"/>
        <c:noMultiLvlLbl val="0"/>
      </c:catAx>
      <c:valAx>
        <c:axId val="11874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8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0.10625</cdr:x>
      <cdr:y>0.34375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66775" cy="1447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24</xdr:row>
      <xdr:rowOff>76200</xdr:rowOff>
    </xdr:from>
    <xdr:to>
      <xdr:col>11</xdr:col>
      <xdr:colOff>247650</xdr:colOff>
      <xdr:row>50</xdr:row>
      <xdr:rowOff>66675</xdr:rowOff>
    </xdr:to>
    <xdr:graphicFrame>
      <xdr:nvGraphicFramePr>
        <xdr:cNvPr id="1" name="Chart 2"/>
        <xdr:cNvGraphicFramePr/>
      </xdr:nvGraphicFramePr>
      <xdr:xfrm>
        <a:off x="323850" y="6686550"/>
        <a:ext cx="8115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5" sqref="A5"/>
    </sheetView>
  </sheetViews>
  <sheetFormatPr defaultColWidth="9.140625" defaultRowHeight="12.75"/>
  <cols>
    <col min="1" max="1" width="41.7109375" style="2" customWidth="1"/>
    <col min="2" max="8" width="7.8515625" style="2" bestFit="1" customWidth="1"/>
    <col min="9" max="12" width="8.7109375" style="2" bestFit="1" customWidth="1"/>
    <col min="13" max="13" width="9.8515625" style="2" customWidth="1"/>
    <col min="14" max="16384" width="9.140625" style="2" customWidth="1"/>
  </cols>
  <sheetData>
    <row r="1" ht="30.75" customHeight="1">
      <c r="A1" s="17" t="s">
        <v>8</v>
      </c>
    </row>
    <row r="2" ht="24" customHeight="1" thickBot="1"/>
    <row r="3" spans="1:12" ht="27" customHeight="1">
      <c r="A3" s="18" t="s">
        <v>0</v>
      </c>
      <c r="B3" s="6">
        <v>38383</v>
      </c>
      <c r="C3" s="6">
        <v>38411</v>
      </c>
      <c r="D3" s="6">
        <v>38442</v>
      </c>
      <c r="E3" s="6">
        <v>38472</v>
      </c>
      <c r="F3" s="6">
        <v>38503</v>
      </c>
      <c r="G3" s="6">
        <v>38533</v>
      </c>
      <c r="H3" s="6">
        <v>38564</v>
      </c>
      <c r="I3" s="6">
        <v>38595</v>
      </c>
      <c r="J3" s="6">
        <v>38625</v>
      </c>
      <c r="K3" s="6">
        <v>38656</v>
      </c>
      <c r="L3" s="7">
        <v>38686</v>
      </c>
    </row>
    <row r="4" spans="1:12" ht="27" customHeight="1">
      <c r="A4" s="19" t="s">
        <v>1</v>
      </c>
      <c r="B4" s="3">
        <v>917455</v>
      </c>
      <c r="C4" s="3">
        <v>1840102</v>
      </c>
      <c r="D4" s="3">
        <v>2936875</v>
      </c>
      <c r="E4" s="3">
        <v>3974012</v>
      </c>
      <c r="F4" s="3">
        <v>5036615</v>
      </c>
      <c r="G4" s="3">
        <v>6178766</v>
      </c>
      <c r="H4" s="3">
        <v>7283127</v>
      </c>
      <c r="I4" s="3">
        <v>8441805</v>
      </c>
      <c r="J4" s="3">
        <v>9537371</v>
      </c>
      <c r="K4" s="3">
        <v>10832025</v>
      </c>
      <c r="L4" s="9">
        <v>11960740</v>
      </c>
    </row>
    <row r="5" spans="1:12" ht="27" customHeight="1">
      <c r="A5" s="8" t="s">
        <v>9</v>
      </c>
      <c r="B5" s="3">
        <v>80282</v>
      </c>
      <c r="C5" s="3">
        <v>154353</v>
      </c>
      <c r="D5" s="3">
        <v>247537</v>
      </c>
      <c r="E5" s="3">
        <v>328851</v>
      </c>
      <c r="F5" s="3">
        <v>418445</v>
      </c>
      <c r="G5" s="3">
        <v>381706</v>
      </c>
      <c r="H5" s="3">
        <v>434086</v>
      </c>
      <c r="I5" s="3">
        <v>504940</v>
      </c>
      <c r="J5" s="3">
        <v>592845</v>
      </c>
      <c r="K5" s="3">
        <v>680328</v>
      </c>
      <c r="L5" s="9">
        <v>755251</v>
      </c>
    </row>
    <row r="6" spans="1:12" ht="27" customHeight="1">
      <c r="A6" s="8" t="s">
        <v>10</v>
      </c>
      <c r="B6" s="3">
        <v>826614</v>
      </c>
      <c r="C6" s="3">
        <v>1639388</v>
      </c>
      <c r="D6" s="3">
        <v>2571951</v>
      </c>
      <c r="E6" s="3">
        <v>3489732</v>
      </c>
      <c r="F6" s="3">
        <v>4389558</v>
      </c>
      <c r="G6" s="3">
        <v>5517812</v>
      </c>
      <c r="H6" s="3">
        <v>6523510</v>
      </c>
      <c r="I6" s="3">
        <v>7559508</v>
      </c>
      <c r="J6" s="3">
        <v>8517427</v>
      </c>
      <c r="K6" s="3">
        <v>9666412</v>
      </c>
      <c r="L6" s="9">
        <v>10665250</v>
      </c>
    </row>
    <row r="7" spans="1:12" ht="27" customHeight="1">
      <c r="A7" s="19" t="s">
        <v>6</v>
      </c>
      <c r="B7" s="3">
        <f>SUM(B4-B5-B6)</f>
        <v>10559</v>
      </c>
      <c r="C7" s="3">
        <f aca="true" t="shared" si="0" ref="C7:L7">SUM(C4-C5-C6)</f>
        <v>46361</v>
      </c>
      <c r="D7" s="3">
        <f t="shared" si="0"/>
        <v>117387</v>
      </c>
      <c r="E7" s="3">
        <f t="shared" si="0"/>
        <v>155429</v>
      </c>
      <c r="F7" s="3">
        <f t="shared" si="0"/>
        <v>228612</v>
      </c>
      <c r="G7" s="3">
        <f t="shared" si="0"/>
        <v>279248</v>
      </c>
      <c r="H7" s="3">
        <f t="shared" si="0"/>
        <v>325531</v>
      </c>
      <c r="I7" s="3">
        <f t="shared" si="0"/>
        <v>377357</v>
      </c>
      <c r="J7" s="3">
        <f t="shared" si="0"/>
        <v>427099</v>
      </c>
      <c r="K7" s="3">
        <f t="shared" si="0"/>
        <v>485285</v>
      </c>
      <c r="L7" s="9">
        <f t="shared" si="0"/>
        <v>540239</v>
      </c>
    </row>
    <row r="8" spans="1:12" ht="27" customHeight="1">
      <c r="A8" s="19" t="s">
        <v>2</v>
      </c>
      <c r="B8" s="3">
        <v>1444984</v>
      </c>
      <c r="C8" s="3">
        <v>2701756</v>
      </c>
      <c r="D8" s="3">
        <v>3748387</v>
      </c>
      <c r="E8" s="3">
        <v>5072935</v>
      </c>
      <c r="F8" s="3">
        <v>6152008</v>
      </c>
      <c r="G8" s="3">
        <v>7577847</v>
      </c>
      <c r="H8" s="3">
        <v>9153123</v>
      </c>
      <c r="I8" s="3">
        <v>10363949</v>
      </c>
      <c r="J8" s="3">
        <v>11478132</v>
      </c>
      <c r="K8" s="3">
        <v>12514307</v>
      </c>
      <c r="L8" s="9">
        <v>13418534</v>
      </c>
    </row>
    <row r="9" spans="1:12" ht="27" customHeight="1">
      <c r="A9" s="19" t="s">
        <v>3</v>
      </c>
      <c r="B9" s="4">
        <f aca="true" t="shared" si="1" ref="B9:L9">SUM(B4/B8)*100</f>
        <v>63.49239853174845</v>
      </c>
      <c r="C9" s="4">
        <f t="shared" si="1"/>
        <v>68.10763074089591</v>
      </c>
      <c r="D9" s="4">
        <f t="shared" si="1"/>
        <v>78.35036777152412</v>
      </c>
      <c r="E9" s="4">
        <f t="shared" si="1"/>
        <v>78.33753044342181</v>
      </c>
      <c r="F9" s="4">
        <f t="shared" si="1"/>
        <v>81.86944815416365</v>
      </c>
      <c r="G9" s="4">
        <f t="shared" si="1"/>
        <v>81.53722290777314</v>
      </c>
      <c r="H9" s="4">
        <f t="shared" si="1"/>
        <v>79.5698582877123</v>
      </c>
      <c r="I9" s="4">
        <f t="shared" si="1"/>
        <v>81.4535559756228</v>
      </c>
      <c r="J9" s="4">
        <f t="shared" si="1"/>
        <v>83.09166508975501</v>
      </c>
      <c r="K9" s="4">
        <f t="shared" si="1"/>
        <v>86.55713017109137</v>
      </c>
      <c r="L9" s="10">
        <f t="shared" si="1"/>
        <v>89.13596671588715</v>
      </c>
    </row>
    <row r="10" spans="1:12" ht="27" customHeight="1">
      <c r="A10" s="19" t="s">
        <v>4</v>
      </c>
      <c r="B10" s="4">
        <f aca="true" t="shared" si="2" ref="B10:L10">SUM(B5/B8)*100</f>
        <v>5.555909269583608</v>
      </c>
      <c r="C10" s="4">
        <f t="shared" si="2"/>
        <v>5.713062171417404</v>
      </c>
      <c r="D10" s="4">
        <f t="shared" si="2"/>
        <v>6.603827192869893</v>
      </c>
      <c r="E10" s="4">
        <f t="shared" si="2"/>
        <v>6.4824603508619765</v>
      </c>
      <c r="F10" s="4">
        <f t="shared" si="2"/>
        <v>6.801762936589159</v>
      </c>
      <c r="G10" s="4">
        <f t="shared" si="2"/>
        <v>5.03712993941419</v>
      </c>
      <c r="H10" s="4">
        <f t="shared" si="2"/>
        <v>4.742490623145783</v>
      </c>
      <c r="I10" s="4">
        <f t="shared" si="2"/>
        <v>4.872081095729051</v>
      </c>
      <c r="J10" s="4">
        <f t="shared" si="2"/>
        <v>5.164995488812988</v>
      </c>
      <c r="K10" s="4">
        <f t="shared" si="2"/>
        <v>5.436401712056449</v>
      </c>
      <c r="L10" s="10">
        <f t="shared" si="2"/>
        <v>5.628416636273381</v>
      </c>
    </row>
    <row r="11" spans="1:12" ht="27" customHeight="1">
      <c r="A11" s="19" t="s">
        <v>5</v>
      </c>
      <c r="B11" s="4">
        <f aca="true" t="shared" si="3" ref="B11:L11">SUM(B6/B8)*100</f>
        <v>57.205754527385764</v>
      </c>
      <c r="C11" s="4">
        <f t="shared" si="3"/>
        <v>60.67861050368724</v>
      </c>
      <c r="D11" s="4">
        <f t="shared" si="3"/>
        <v>68.61487354427385</v>
      </c>
      <c r="E11" s="4">
        <f t="shared" si="3"/>
        <v>68.79118301338377</v>
      </c>
      <c r="F11" s="4">
        <f t="shared" si="3"/>
        <v>71.35163023195028</v>
      </c>
      <c r="G11" s="4">
        <f t="shared" si="3"/>
        <v>72.81503572188775</v>
      </c>
      <c r="H11" s="4">
        <f t="shared" si="3"/>
        <v>71.27086569250736</v>
      </c>
      <c r="I11" s="4">
        <f t="shared" si="3"/>
        <v>72.9404206832743</v>
      </c>
      <c r="J11" s="4">
        <f t="shared" si="3"/>
        <v>74.20568956690862</v>
      </c>
      <c r="K11" s="4">
        <f t="shared" si="3"/>
        <v>77.24288688139104</v>
      </c>
      <c r="L11" s="10">
        <f t="shared" si="3"/>
        <v>79.48148434098687</v>
      </c>
    </row>
    <row r="12" spans="1:12" ht="27" customHeight="1">
      <c r="A12" s="19" t="s">
        <v>7</v>
      </c>
      <c r="B12" s="4">
        <f aca="true" t="shared" si="4" ref="B12:L12">SUM(B7/B8)*100</f>
        <v>0.7307347347790702</v>
      </c>
      <c r="C12" s="4">
        <f t="shared" si="4"/>
        <v>1.7159580657912854</v>
      </c>
      <c r="D12" s="4">
        <f t="shared" si="4"/>
        <v>3.131667034380388</v>
      </c>
      <c r="E12" s="4">
        <f t="shared" si="4"/>
        <v>3.063887079176059</v>
      </c>
      <c r="F12" s="4">
        <f t="shared" si="4"/>
        <v>3.7160549856242056</v>
      </c>
      <c r="G12" s="4">
        <f t="shared" si="4"/>
        <v>3.685057246471194</v>
      </c>
      <c r="H12" s="4">
        <f t="shared" si="4"/>
        <v>3.556501972059154</v>
      </c>
      <c r="I12" s="4">
        <f t="shared" si="4"/>
        <v>3.6410541966194545</v>
      </c>
      <c r="J12" s="4">
        <f t="shared" si="4"/>
        <v>3.7209800340334125</v>
      </c>
      <c r="K12" s="4">
        <f t="shared" si="4"/>
        <v>3.8778415776438915</v>
      </c>
      <c r="L12" s="10">
        <f t="shared" si="4"/>
        <v>4.026065738626887</v>
      </c>
    </row>
    <row r="13" spans="1:12" ht="27" customHeight="1">
      <c r="A13" s="11"/>
      <c r="B13" s="12">
        <f>SUM(B10:B12)</f>
        <v>63.49239853174844</v>
      </c>
      <c r="C13" s="12">
        <f aca="true" t="shared" si="5" ref="C13:L13">SUM(C10:C12)</f>
        <v>68.10763074089593</v>
      </c>
      <c r="D13" s="12">
        <f t="shared" si="5"/>
        <v>78.35036777152412</v>
      </c>
      <c r="E13" s="12">
        <f t="shared" si="5"/>
        <v>78.3375304434218</v>
      </c>
      <c r="F13" s="12">
        <f t="shared" si="5"/>
        <v>81.86944815416365</v>
      </c>
      <c r="G13" s="12">
        <f t="shared" si="5"/>
        <v>81.53722290777313</v>
      </c>
      <c r="H13" s="12">
        <f t="shared" si="5"/>
        <v>79.5698582877123</v>
      </c>
      <c r="I13" s="12">
        <f t="shared" si="5"/>
        <v>81.4535559756228</v>
      </c>
      <c r="J13" s="12">
        <f t="shared" si="5"/>
        <v>83.09166508975503</v>
      </c>
      <c r="K13" s="12">
        <f t="shared" si="5"/>
        <v>86.55713017109139</v>
      </c>
      <c r="L13" s="13">
        <f t="shared" si="5"/>
        <v>89.13596671588714</v>
      </c>
    </row>
    <row r="14" spans="1:12" ht="27" customHeight="1">
      <c r="A14" s="19" t="s">
        <v>0</v>
      </c>
      <c r="B14" s="1">
        <v>38383</v>
      </c>
      <c r="C14" s="1">
        <v>38411</v>
      </c>
      <c r="D14" s="1">
        <v>38442</v>
      </c>
      <c r="E14" s="1">
        <v>38472</v>
      </c>
      <c r="F14" s="1">
        <v>38503</v>
      </c>
      <c r="G14" s="1">
        <v>38533</v>
      </c>
      <c r="H14" s="1">
        <v>38564</v>
      </c>
      <c r="I14" s="1">
        <v>38595</v>
      </c>
      <c r="J14" s="1">
        <v>38625</v>
      </c>
      <c r="K14" s="1">
        <v>38656</v>
      </c>
      <c r="L14" s="14">
        <v>38686</v>
      </c>
    </row>
    <row r="15" spans="1:12" ht="27" customHeight="1" thickBot="1">
      <c r="A15" s="20" t="s">
        <v>5</v>
      </c>
      <c r="B15" s="15">
        <v>57.205754527385764</v>
      </c>
      <c r="C15" s="15">
        <v>60.67861050368724</v>
      </c>
      <c r="D15" s="15">
        <v>68.61487354427385</v>
      </c>
      <c r="E15" s="15">
        <v>68.79118301338377</v>
      </c>
      <c r="F15" s="15">
        <v>71.35163023195028</v>
      </c>
      <c r="G15" s="15">
        <v>72.81503572188775</v>
      </c>
      <c r="H15" s="15">
        <v>71.27086569250736</v>
      </c>
      <c r="I15" s="15">
        <v>72.9404206832743</v>
      </c>
      <c r="J15" s="15">
        <v>74.20568956690862</v>
      </c>
      <c r="K15" s="15">
        <v>77.24288688139104</v>
      </c>
      <c r="L15" s="16">
        <v>79.48148434098687</v>
      </c>
    </row>
    <row r="16" spans="2:12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Svantner</dc:creator>
  <cp:keywords/>
  <dc:description/>
  <cp:lastModifiedBy>dcaplanova</cp:lastModifiedBy>
  <cp:lastPrinted>2006-02-17T07:07:33Z</cp:lastPrinted>
  <dcterms:created xsi:type="dcterms:W3CDTF">2006-02-03T10:49:53Z</dcterms:created>
  <dcterms:modified xsi:type="dcterms:W3CDTF">2006-02-17T07:48:01Z</dcterms:modified>
  <cp:category/>
  <cp:version/>
  <cp:contentType/>
  <cp:contentStatus/>
</cp:coreProperties>
</file>