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<sst xmlns="http://schemas.openxmlformats.org/spreadsheetml/2006/main" count="90" uniqueCount="72">
  <si>
    <t>Príloha1C: Dynamika rastu/poklesu záväzkov a pohľadávok po lehote splatnosti medzi 31.12.2003 a 31.12.2002</t>
  </si>
  <si>
    <t>v tis. Sk</t>
  </si>
  <si>
    <t>Zdravotnícke zariadenia v pôsobnosti MZ SR spolu</t>
  </si>
  <si>
    <t xml:space="preserve">Záväzky </t>
  </si>
  <si>
    <t>Pohľadávky</t>
  </si>
  <si>
    <t>Kódy</t>
  </si>
  <si>
    <t>istina</t>
  </si>
  <si>
    <t xml:space="preserve">penále </t>
  </si>
  <si>
    <t>spolu</t>
  </si>
  <si>
    <t>Kód</t>
  </si>
  <si>
    <t>Suma</t>
  </si>
  <si>
    <t>D</t>
  </si>
  <si>
    <t>Dodávatelia</t>
  </si>
  <si>
    <t>P</t>
  </si>
  <si>
    <t>L</t>
  </si>
  <si>
    <t xml:space="preserve">Lieky a ŠZM </t>
  </si>
  <si>
    <t>ZP</t>
  </si>
  <si>
    <t>Zdravotné poisťovne</t>
  </si>
  <si>
    <t xml:space="preserve">SPP </t>
  </si>
  <si>
    <t>ZP1</t>
  </si>
  <si>
    <t>VšZP</t>
  </si>
  <si>
    <t>V</t>
  </si>
  <si>
    <t xml:space="preserve">VaK </t>
  </si>
  <si>
    <t>ZP2</t>
  </si>
  <si>
    <t>SZP</t>
  </si>
  <si>
    <t>V1</t>
  </si>
  <si>
    <t xml:space="preserve">VVaK </t>
  </si>
  <si>
    <t>ZP3</t>
  </si>
  <si>
    <t>Apollo</t>
  </si>
  <si>
    <t>V2</t>
  </si>
  <si>
    <t xml:space="preserve">SeVaK </t>
  </si>
  <si>
    <t>ZP4</t>
  </si>
  <si>
    <t>Dôvera</t>
  </si>
  <si>
    <t>V3</t>
  </si>
  <si>
    <t>ZVaK</t>
  </si>
  <si>
    <t>ZP5</t>
  </si>
  <si>
    <t>Sidéria</t>
  </si>
  <si>
    <t>V4</t>
  </si>
  <si>
    <t>Iní  - uveďte názov</t>
  </si>
  <si>
    <t>ZP6</t>
  </si>
  <si>
    <t>Perspektíva</t>
  </si>
  <si>
    <t>E</t>
  </si>
  <si>
    <t xml:space="preserve">EZ </t>
  </si>
  <si>
    <t>ZP7</t>
  </si>
  <si>
    <t>ostatné  (napr. české poisťovne...)</t>
  </si>
  <si>
    <t>E1</t>
  </si>
  <si>
    <t xml:space="preserve">VEZ </t>
  </si>
  <si>
    <t>E2</t>
  </si>
  <si>
    <t xml:space="preserve">SEZ </t>
  </si>
  <si>
    <t>O</t>
  </si>
  <si>
    <t>Ostatné</t>
  </si>
  <si>
    <t>E3</t>
  </si>
  <si>
    <t xml:space="preserve">ZEZ </t>
  </si>
  <si>
    <t>E4</t>
  </si>
  <si>
    <t>Iní - uveďte názov</t>
  </si>
  <si>
    <t>SPOLU</t>
  </si>
  <si>
    <t>OE</t>
  </si>
  <si>
    <t xml:space="preserve">Ostatní dodávatelia energií </t>
  </si>
  <si>
    <t>(uveďte názov dodávateľa)*</t>
  </si>
  <si>
    <t>VF</t>
  </si>
  <si>
    <t>Verejné financie</t>
  </si>
  <si>
    <t>NÚP</t>
  </si>
  <si>
    <t xml:space="preserve">Národný úrad práce </t>
  </si>
  <si>
    <t>DÚ</t>
  </si>
  <si>
    <t xml:space="preserve">Daňový úrad </t>
  </si>
  <si>
    <t>SP</t>
  </si>
  <si>
    <t xml:space="preserve">Sociálna poisťovňa </t>
  </si>
  <si>
    <t xml:space="preserve">Zdravotné poisťovne </t>
  </si>
  <si>
    <t>Z</t>
  </si>
  <si>
    <t>Zamestnanci</t>
  </si>
  <si>
    <t>OZ</t>
  </si>
  <si>
    <t>Ostatné záväzky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</si>
</sst>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GP-VLADA\pr&#237;lohy%20do%20inf_dlhy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B"/>
      <sheetName val="1C"/>
      <sheetName val="2A"/>
      <sheetName val="2B"/>
      <sheetName val="2C"/>
      <sheetName val="3A"/>
      <sheetName val="3B"/>
      <sheetName val="3C"/>
      <sheetName val="4A"/>
      <sheetName val="4B"/>
      <sheetName val="4C"/>
      <sheetName val="5A"/>
      <sheetName val="5B"/>
      <sheetName val="5C"/>
      <sheetName val="6B"/>
      <sheetName val="6A"/>
      <sheetName val="6C"/>
    </sheetNames>
    <sheetDataSet>
      <sheetData sheetId="0">
        <row r="7">
          <cell r="E7">
            <v>5484246</v>
          </cell>
          <cell r="F7">
            <v>317808</v>
          </cell>
          <cell r="G7">
            <v>5802054</v>
          </cell>
        </row>
        <row r="8">
          <cell r="E8">
            <v>3120562</v>
          </cell>
          <cell r="F8">
            <v>170098</v>
          </cell>
          <cell r="G8">
            <v>3290660</v>
          </cell>
          <cell r="L8">
            <v>2877635</v>
          </cell>
        </row>
        <row r="9">
          <cell r="E9">
            <v>857837</v>
          </cell>
          <cell r="F9">
            <v>2338</v>
          </cell>
          <cell r="G9">
            <v>860175</v>
          </cell>
        </row>
        <row r="10">
          <cell r="E10">
            <v>450604</v>
          </cell>
          <cell r="F10">
            <v>48883</v>
          </cell>
          <cell r="G10">
            <v>499487</v>
          </cell>
        </row>
        <row r="15">
          <cell r="E15">
            <v>823874</v>
          </cell>
          <cell r="F15">
            <v>68443</v>
          </cell>
          <cell r="G15">
            <v>892317</v>
          </cell>
        </row>
        <row r="17">
          <cell r="L17">
            <v>731495</v>
          </cell>
        </row>
        <row r="19">
          <cell r="L19">
            <v>3609130</v>
          </cell>
        </row>
        <row r="20">
          <cell r="E20">
            <v>231369</v>
          </cell>
          <cell r="F20">
            <v>28046</v>
          </cell>
          <cell r="G20">
            <v>259415</v>
          </cell>
        </row>
        <row r="22">
          <cell r="E22">
            <v>4508059</v>
          </cell>
          <cell r="F22">
            <v>1886424</v>
          </cell>
          <cell r="G22">
            <v>6394483</v>
          </cell>
        </row>
        <row r="23">
          <cell r="E23">
            <v>351961</v>
          </cell>
          <cell r="F23">
            <v>99703</v>
          </cell>
          <cell r="G23">
            <v>451664</v>
          </cell>
        </row>
        <row r="24">
          <cell r="E24">
            <v>210945</v>
          </cell>
          <cell r="F24">
            <v>58412</v>
          </cell>
          <cell r="G24">
            <v>269357</v>
          </cell>
        </row>
        <row r="25">
          <cell r="E25">
            <v>3645695</v>
          </cell>
          <cell r="F25">
            <v>1537679</v>
          </cell>
          <cell r="G25">
            <v>5183374</v>
          </cell>
        </row>
        <row r="26">
          <cell r="E26">
            <v>299458</v>
          </cell>
          <cell r="F26">
            <v>190630</v>
          </cell>
          <cell r="G26">
            <v>490088</v>
          </cell>
        </row>
        <row r="34">
          <cell r="E34">
            <v>1861</v>
          </cell>
          <cell r="F34">
            <v>0</v>
          </cell>
          <cell r="G34">
            <v>1861</v>
          </cell>
        </row>
        <row r="35">
          <cell r="E35">
            <v>1488276</v>
          </cell>
          <cell r="F35">
            <v>25620</v>
          </cell>
          <cell r="G35">
            <v>1513896</v>
          </cell>
        </row>
        <row r="37">
          <cell r="F37">
            <v>2229852</v>
          </cell>
          <cell r="G37">
            <v>13712294</v>
          </cell>
        </row>
      </sheetData>
      <sheetData sheetId="1">
        <row r="7">
          <cell r="E7">
            <v>4319022.784</v>
          </cell>
          <cell r="F7">
            <v>282101.338</v>
          </cell>
          <cell r="G7">
            <v>4601124.1219999995</v>
          </cell>
        </row>
        <row r="8">
          <cell r="E8">
            <v>2733783.445</v>
          </cell>
          <cell r="F8">
            <v>136707.031</v>
          </cell>
          <cell r="G8">
            <v>2870490.476</v>
          </cell>
          <cell r="L8">
            <v>3809441.59752</v>
          </cell>
        </row>
        <row r="9">
          <cell r="E9">
            <v>693687.931</v>
          </cell>
          <cell r="F9">
            <v>2111.42</v>
          </cell>
          <cell r="G9">
            <v>695799.351</v>
          </cell>
        </row>
        <row r="10">
          <cell r="E10">
            <v>312189.719</v>
          </cell>
          <cell r="F10">
            <v>51592.289</v>
          </cell>
          <cell r="G10">
            <v>363782.008</v>
          </cell>
        </row>
        <row r="15">
          <cell r="E15">
            <v>454113.139</v>
          </cell>
          <cell r="F15">
            <v>65939.84</v>
          </cell>
          <cell r="G15">
            <v>520052.97900000005</v>
          </cell>
        </row>
        <row r="17">
          <cell r="L17">
            <v>596027.91305</v>
          </cell>
        </row>
        <row r="19">
          <cell r="L19">
            <v>4405469.51057</v>
          </cell>
        </row>
        <row r="20">
          <cell r="E20">
            <v>125248.55</v>
          </cell>
          <cell r="F20">
            <v>25750.758</v>
          </cell>
          <cell r="G20">
            <v>150999.30800000002</v>
          </cell>
        </row>
        <row r="22">
          <cell r="E22">
            <v>3039272.752</v>
          </cell>
          <cell r="F22">
            <v>1272802.5692999999</v>
          </cell>
          <cell r="G22">
            <v>4312075.3213</v>
          </cell>
        </row>
        <row r="23">
          <cell r="E23">
            <v>248662.521</v>
          </cell>
          <cell r="F23">
            <v>67228.9573</v>
          </cell>
          <cell r="G23">
            <v>315891.4783</v>
          </cell>
        </row>
        <row r="24">
          <cell r="E24">
            <v>44560.005</v>
          </cell>
          <cell r="F24">
            <v>8379.942</v>
          </cell>
          <cell r="G24">
            <v>52939.947</v>
          </cell>
        </row>
        <row r="25">
          <cell r="E25">
            <v>2434620.38</v>
          </cell>
          <cell r="F25">
            <v>1144213.804</v>
          </cell>
          <cell r="G25">
            <v>3578834.184</v>
          </cell>
        </row>
        <row r="26">
          <cell r="E26">
            <v>311429.846</v>
          </cell>
          <cell r="F26">
            <v>52979.866</v>
          </cell>
          <cell r="G26">
            <v>364409.712</v>
          </cell>
        </row>
        <row r="35">
          <cell r="E35">
            <v>1784285.898</v>
          </cell>
          <cell r="F35">
            <v>21723.533</v>
          </cell>
          <cell r="G35">
            <v>1806009.431</v>
          </cell>
        </row>
        <row r="37">
          <cell r="F37">
            <v>1576627.4403</v>
          </cell>
          <cell r="G37">
            <v>10719208.8743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2">
      <selection activeCell="A43" sqref="A43:A44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5.00390625" style="58" customWidth="1"/>
    <col min="4" max="4" width="24.875" style="4" customWidth="1"/>
    <col min="5" max="5" width="12.125" style="4" customWidth="1"/>
    <col min="6" max="6" width="11.75390625" style="4" customWidth="1"/>
    <col min="7" max="7" width="12.625" style="4" customWidth="1"/>
    <col min="8" max="8" width="3.75390625" style="2" customWidth="1"/>
    <col min="9" max="9" width="4.125" style="2" customWidth="1"/>
    <col min="10" max="10" width="5.875" style="2" customWidth="1"/>
    <col min="11" max="11" width="26.75390625" style="4" customWidth="1"/>
    <col min="12" max="12" width="12.75390625" style="4" bestFit="1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/>
      <c r="B2" s="2"/>
      <c r="C2" s="3"/>
      <c r="D2" s="2"/>
      <c r="E2" s="2"/>
      <c r="F2" s="2"/>
      <c r="G2" s="2"/>
      <c r="K2" s="2"/>
      <c r="L2" s="5" t="s">
        <v>1</v>
      </c>
    </row>
    <row r="3" spans="1:12" ht="12.75">
      <c r="A3" s="2"/>
      <c r="B3" s="2"/>
      <c r="C3" s="3"/>
      <c r="D3" s="6" t="s">
        <v>2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3</v>
      </c>
      <c r="B5" s="8"/>
      <c r="C5" s="8"/>
      <c r="D5" s="8"/>
      <c r="E5" s="8"/>
      <c r="F5" s="8"/>
      <c r="G5" s="8"/>
      <c r="H5" s="8" t="s">
        <v>4</v>
      </c>
      <c r="I5" s="8"/>
      <c r="J5" s="8"/>
      <c r="K5" s="8"/>
      <c r="L5" s="8"/>
    </row>
    <row r="6" spans="1:12" ht="11.25">
      <c r="A6" s="9" t="s">
        <v>5</v>
      </c>
      <c r="B6" s="9"/>
      <c r="C6" s="9"/>
      <c r="D6" s="9"/>
      <c r="E6" s="9" t="s">
        <v>6</v>
      </c>
      <c r="F6" s="10" t="s">
        <v>7</v>
      </c>
      <c r="G6" s="11" t="s">
        <v>8</v>
      </c>
      <c r="H6" s="9" t="s">
        <v>9</v>
      </c>
      <c r="I6" s="9"/>
      <c r="J6" s="9"/>
      <c r="K6" s="9"/>
      <c r="L6" s="12" t="s">
        <v>10</v>
      </c>
    </row>
    <row r="7" spans="1:12" ht="15.75" customHeight="1">
      <c r="A7" s="13" t="s">
        <v>11</v>
      </c>
      <c r="B7" s="14"/>
      <c r="C7" s="15"/>
      <c r="D7" s="15" t="s">
        <v>12</v>
      </c>
      <c r="E7" s="16">
        <f>'[1]1A'!E7-'[1]1B'!E7</f>
        <v>1165223.216</v>
      </c>
      <c r="F7" s="16">
        <f>'[1]1A'!F7-'[1]1B'!F7</f>
        <v>35706.66200000001</v>
      </c>
      <c r="G7" s="17">
        <f>'[1]1A'!G7-'[1]1B'!G7</f>
        <v>1200929.8780000005</v>
      </c>
      <c r="H7" s="18" t="s">
        <v>13</v>
      </c>
      <c r="I7" s="18"/>
      <c r="J7" s="18"/>
      <c r="K7" s="15" t="s">
        <v>4</v>
      </c>
      <c r="L7" s="19"/>
    </row>
    <row r="8" spans="1:12" ht="13.5" customHeight="1">
      <c r="A8" s="20"/>
      <c r="B8" s="21" t="s">
        <v>14</v>
      </c>
      <c r="C8" s="22"/>
      <c r="D8" s="23" t="s">
        <v>15</v>
      </c>
      <c r="E8" s="24">
        <f>'[1]1A'!E8-'[1]1B'!E8</f>
        <v>386778.55500000017</v>
      </c>
      <c r="F8" s="24">
        <f>'[1]1A'!F8-'[1]1B'!F8</f>
        <v>33390.96900000001</v>
      </c>
      <c r="G8" s="25">
        <f>'[1]1A'!G8-'[1]1B'!G8</f>
        <v>420169.5240000002</v>
      </c>
      <c r="H8" s="26"/>
      <c r="I8" s="21" t="s">
        <v>16</v>
      </c>
      <c r="J8" s="21"/>
      <c r="K8" s="22" t="s">
        <v>17</v>
      </c>
      <c r="L8" s="27">
        <f>'[1]1A'!L8-'[1]1B'!L8</f>
        <v>-931806.5975199998</v>
      </c>
    </row>
    <row r="9" spans="1:12" ht="13.5" customHeight="1">
      <c r="A9" s="20"/>
      <c r="B9" s="21" t="s">
        <v>13</v>
      </c>
      <c r="C9" s="22"/>
      <c r="D9" s="23" t="s">
        <v>18</v>
      </c>
      <c r="E9" s="24">
        <f>'[1]1A'!E9-'[1]1B'!E9</f>
        <v>164149.06900000002</v>
      </c>
      <c r="F9" s="24">
        <f>'[1]1A'!F9-'[1]1B'!F9</f>
        <v>226.57999999999993</v>
      </c>
      <c r="G9" s="25">
        <f>'[1]1A'!G9-'[1]1B'!G9</f>
        <v>164375.64899999998</v>
      </c>
      <c r="H9" s="26"/>
      <c r="I9" s="26"/>
      <c r="J9" s="26" t="s">
        <v>19</v>
      </c>
      <c r="K9" s="28" t="s">
        <v>20</v>
      </c>
      <c r="L9" s="29"/>
    </row>
    <row r="10" spans="1:12" ht="13.5" customHeight="1">
      <c r="A10" s="20"/>
      <c r="B10" s="21" t="s">
        <v>21</v>
      </c>
      <c r="C10" s="22"/>
      <c r="D10" s="23" t="s">
        <v>22</v>
      </c>
      <c r="E10" s="24">
        <f>'[1]1A'!E10-'[1]1B'!E10</f>
        <v>138414.28100000002</v>
      </c>
      <c r="F10" s="24">
        <f>'[1]1A'!F10-'[1]1B'!F10</f>
        <v>-2709.288999999997</v>
      </c>
      <c r="G10" s="25">
        <f>'[1]1A'!G10-'[1]1B'!G10</f>
        <v>135704.99200000003</v>
      </c>
      <c r="H10" s="26"/>
      <c r="I10" s="26"/>
      <c r="J10" s="26" t="s">
        <v>23</v>
      </c>
      <c r="K10" s="28" t="s">
        <v>24</v>
      </c>
      <c r="L10" s="29"/>
    </row>
    <row r="11" spans="1:12" ht="11.25">
      <c r="A11" s="20"/>
      <c r="B11" s="30"/>
      <c r="C11" s="28" t="s">
        <v>25</v>
      </c>
      <c r="D11" s="26" t="s">
        <v>26</v>
      </c>
      <c r="E11" s="31"/>
      <c r="F11" s="31"/>
      <c r="G11" s="32"/>
      <c r="H11" s="26"/>
      <c r="I11" s="26"/>
      <c r="J11" s="26" t="s">
        <v>27</v>
      </c>
      <c r="K11" s="28" t="s">
        <v>28</v>
      </c>
      <c r="L11" s="29"/>
    </row>
    <row r="12" spans="1:12" ht="11.25">
      <c r="A12" s="20"/>
      <c r="B12" s="30"/>
      <c r="C12" s="28" t="s">
        <v>29</v>
      </c>
      <c r="D12" s="26" t="s">
        <v>30</v>
      </c>
      <c r="E12" s="31"/>
      <c r="F12" s="31"/>
      <c r="G12" s="32"/>
      <c r="H12" s="26"/>
      <c r="I12" s="26"/>
      <c r="J12" s="26" t="s">
        <v>31</v>
      </c>
      <c r="K12" s="28" t="s">
        <v>32</v>
      </c>
      <c r="L12" s="29"/>
    </row>
    <row r="13" spans="1:12" ht="11.25">
      <c r="A13" s="20"/>
      <c r="B13" s="30"/>
      <c r="C13" s="28" t="s">
        <v>33</v>
      </c>
      <c r="D13" s="26" t="s">
        <v>34</v>
      </c>
      <c r="E13" s="31"/>
      <c r="F13" s="31"/>
      <c r="G13" s="32"/>
      <c r="H13" s="26"/>
      <c r="I13" s="26"/>
      <c r="J13" s="26" t="s">
        <v>35</v>
      </c>
      <c r="K13" s="28" t="s">
        <v>36</v>
      </c>
      <c r="L13" s="29"/>
    </row>
    <row r="14" spans="1:12" ht="12" customHeight="1">
      <c r="A14" s="20"/>
      <c r="B14" s="30"/>
      <c r="C14" s="28" t="s">
        <v>37</v>
      </c>
      <c r="D14" s="26" t="s">
        <v>38</v>
      </c>
      <c r="E14" s="31"/>
      <c r="F14" s="31"/>
      <c r="G14" s="32"/>
      <c r="H14" s="26"/>
      <c r="I14" s="26"/>
      <c r="J14" s="26" t="s">
        <v>39</v>
      </c>
      <c r="K14" s="28" t="s">
        <v>40</v>
      </c>
      <c r="L14" s="29"/>
    </row>
    <row r="15" spans="1:12" ht="13.5" customHeight="1">
      <c r="A15" s="20"/>
      <c r="B15" s="21" t="s">
        <v>41</v>
      </c>
      <c r="C15" s="22"/>
      <c r="D15" s="23" t="s">
        <v>42</v>
      </c>
      <c r="E15" s="24">
        <f>'[1]1A'!E15-'[1]1B'!E15</f>
        <v>369760.861</v>
      </c>
      <c r="F15" s="24">
        <f>'[1]1A'!F15-'[1]1B'!F15</f>
        <v>2503.1600000000035</v>
      </c>
      <c r="G15" s="25">
        <f>'[1]1A'!G15-'[1]1B'!G15</f>
        <v>372264.02099999995</v>
      </c>
      <c r="H15" s="26"/>
      <c r="I15" s="26"/>
      <c r="J15" s="26" t="s">
        <v>43</v>
      </c>
      <c r="K15" s="28" t="s">
        <v>44</v>
      </c>
      <c r="L15" s="29"/>
    </row>
    <row r="16" spans="1:12" ht="11.25">
      <c r="A16" s="20"/>
      <c r="B16" s="30"/>
      <c r="C16" s="28" t="s">
        <v>45</v>
      </c>
      <c r="D16" s="26" t="s">
        <v>46</v>
      </c>
      <c r="E16" s="31"/>
      <c r="F16" s="31"/>
      <c r="G16" s="32"/>
      <c r="H16" s="26"/>
      <c r="I16" s="26"/>
      <c r="J16" s="26"/>
      <c r="K16" s="28"/>
      <c r="L16" s="29"/>
    </row>
    <row r="17" spans="1:12" ht="11.25">
      <c r="A17" s="20"/>
      <c r="B17" s="30"/>
      <c r="C17" s="28" t="s">
        <v>47</v>
      </c>
      <c r="D17" s="26" t="s">
        <v>48</v>
      </c>
      <c r="E17" s="31"/>
      <c r="F17" s="31"/>
      <c r="G17" s="32"/>
      <c r="H17" s="26"/>
      <c r="I17" s="21" t="s">
        <v>49</v>
      </c>
      <c r="J17" s="21"/>
      <c r="K17" s="22" t="s">
        <v>50</v>
      </c>
      <c r="L17" s="27">
        <f>'[1]1A'!L17-'[1]1B'!L17</f>
        <v>135467.08695000003</v>
      </c>
    </row>
    <row r="18" spans="1:12" ht="11.25">
      <c r="A18" s="20"/>
      <c r="B18" s="30"/>
      <c r="C18" s="28" t="s">
        <v>51</v>
      </c>
      <c r="D18" s="26" t="s">
        <v>52</v>
      </c>
      <c r="E18" s="31"/>
      <c r="F18" s="31"/>
      <c r="G18" s="32"/>
      <c r="H18" s="20"/>
      <c r="I18" s="20"/>
      <c r="J18" s="20"/>
      <c r="K18" s="5"/>
      <c r="L18" s="33"/>
    </row>
    <row r="19" spans="1:12" ht="12">
      <c r="A19" s="20"/>
      <c r="B19" s="30"/>
      <c r="C19" s="28" t="s">
        <v>53</v>
      </c>
      <c r="D19" s="26" t="s">
        <v>54</v>
      </c>
      <c r="E19" s="31"/>
      <c r="F19" s="31"/>
      <c r="G19" s="32"/>
      <c r="H19" s="34"/>
      <c r="I19" s="34"/>
      <c r="J19" s="34"/>
      <c r="K19" s="35" t="s">
        <v>55</v>
      </c>
      <c r="L19" s="36">
        <f>'[1]1A'!L19-'[1]1B'!L19</f>
        <v>-796339.5105699999</v>
      </c>
    </row>
    <row r="20" spans="1:12" s="2" customFormat="1" ht="12" customHeight="1">
      <c r="A20" s="20"/>
      <c r="B20" s="21" t="s">
        <v>56</v>
      </c>
      <c r="C20" s="22"/>
      <c r="D20" s="23" t="s">
        <v>57</v>
      </c>
      <c r="E20" s="24">
        <f>'[1]1A'!E20-'[1]1B'!E20</f>
        <v>106120.45</v>
      </c>
      <c r="F20" s="24">
        <f>'[1]1A'!F20-'[1]1B'!F20</f>
        <v>2295.2419999999984</v>
      </c>
      <c r="G20" s="25">
        <f>'[1]1A'!G20-'[1]1B'!G20</f>
        <v>108415.69199999998</v>
      </c>
      <c r="H20" s="37"/>
      <c r="I20" s="37"/>
      <c r="J20" s="37"/>
      <c r="K20" s="5"/>
      <c r="L20" s="33"/>
    </row>
    <row r="21" spans="1:12" s="2" customFormat="1" ht="11.25">
      <c r="A21" s="38"/>
      <c r="B21" s="21"/>
      <c r="C21" s="22"/>
      <c r="D21" s="26" t="s">
        <v>58</v>
      </c>
      <c r="E21" s="31"/>
      <c r="F21" s="31"/>
      <c r="G21" s="32"/>
      <c r="H21" s="20"/>
      <c r="I21" s="20"/>
      <c r="J21" s="20"/>
      <c r="K21" s="5"/>
      <c r="L21" s="33"/>
    </row>
    <row r="22" spans="1:12" s="48" customFormat="1" ht="15.75" customHeight="1">
      <c r="A22" s="39" t="s">
        <v>59</v>
      </c>
      <c r="B22" s="40"/>
      <c r="C22" s="41"/>
      <c r="D22" s="42" t="s">
        <v>60</v>
      </c>
      <c r="E22" s="43">
        <f>'[1]1A'!E22-'[1]1B'!E22</f>
        <v>1468786.2480000001</v>
      </c>
      <c r="F22" s="43">
        <f>'[1]1A'!F22-'[1]1B'!F22</f>
        <v>613621.4307000001</v>
      </c>
      <c r="G22" s="44">
        <f>'[1]1A'!G22-'[1]1B'!G22</f>
        <v>2082407.6787</v>
      </c>
      <c r="H22" s="45"/>
      <c r="I22" s="45"/>
      <c r="J22" s="45"/>
      <c r="K22" s="46"/>
      <c r="L22" s="47"/>
    </row>
    <row r="23" spans="1:12" s="2" customFormat="1" ht="13.5" customHeight="1">
      <c r="A23" s="20"/>
      <c r="B23" s="21" t="s">
        <v>61</v>
      </c>
      <c r="C23" s="22"/>
      <c r="D23" s="23" t="s">
        <v>62</v>
      </c>
      <c r="E23" s="24">
        <f>'[1]1A'!E23-'[1]1B'!E23</f>
        <v>103298.47899999999</v>
      </c>
      <c r="F23" s="24">
        <f>'[1]1A'!F23-'[1]1B'!F23</f>
        <v>32474.042700000005</v>
      </c>
      <c r="G23" s="25">
        <f>'[1]1A'!G23-'[1]1B'!G23</f>
        <v>135772.52169999998</v>
      </c>
      <c r="H23" s="37"/>
      <c r="I23" s="37"/>
      <c r="J23" s="37"/>
      <c r="K23" s="5"/>
      <c r="L23" s="33"/>
    </row>
    <row r="24" spans="1:12" s="2" customFormat="1" ht="13.5" customHeight="1">
      <c r="A24" s="20"/>
      <c r="B24" s="21" t="s">
        <v>63</v>
      </c>
      <c r="C24" s="22"/>
      <c r="D24" s="23" t="s">
        <v>64</v>
      </c>
      <c r="E24" s="24">
        <f>'[1]1A'!E24-'[1]1B'!E24</f>
        <v>166384.995</v>
      </c>
      <c r="F24" s="24">
        <f>'[1]1A'!F24-'[1]1B'!F24</f>
        <v>50032.058000000005</v>
      </c>
      <c r="G24" s="25">
        <f>'[1]1A'!G24-'[1]1B'!G24</f>
        <v>216417.053</v>
      </c>
      <c r="H24" s="37"/>
      <c r="I24" s="37"/>
      <c r="J24" s="37"/>
      <c r="K24" s="5"/>
      <c r="L24" s="33"/>
    </row>
    <row r="25" spans="1:12" ht="13.5" customHeight="1">
      <c r="A25" s="20"/>
      <c r="B25" s="21" t="s">
        <v>65</v>
      </c>
      <c r="C25" s="22"/>
      <c r="D25" s="23" t="s">
        <v>66</v>
      </c>
      <c r="E25" s="24">
        <f>'[1]1A'!E25-'[1]1B'!E25</f>
        <v>1211074.62</v>
      </c>
      <c r="F25" s="24">
        <f>'[1]1A'!F25-'[1]1B'!F25</f>
        <v>393465.196</v>
      </c>
      <c r="G25" s="25">
        <f>'[1]1A'!G25-'[1]1B'!G25</f>
        <v>1604539.816</v>
      </c>
      <c r="H25" s="37"/>
      <c r="I25" s="37"/>
      <c r="J25" s="37"/>
      <c r="K25" s="5"/>
      <c r="L25" s="33"/>
    </row>
    <row r="26" spans="1:12" ht="13.5" customHeight="1">
      <c r="A26" s="20"/>
      <c r="B26" s="21" t="s">
        <v>16</v>
      </c>
      <c r="C26" s="22"/>
      <c r="D26" s="23" t="s">
        <v>67</v>
      </c>
      <c r="E26" s="24">
        <f>'[1]1A'!E26-'[1]1B'!E26</f>
        <v>-11971.84600000002</v>
      </c>
      <c r="F26" s="24">
        <f>'[1]1A'!F26-'[1]1B'!F26</f>
        <v>137650.134</v>
      </c>
      <c r="G26" s="25">
        <f>'[1]1A'!G26-'[1]1B'!G26</f>
        <v>125678.288</v>
      </c>
      <c r="H26" s="37"/>
      <c r="I26" s="37"/>
      <c r="J26" s="37"/>
      <c r="K26" s="5"/>
      <c r="L26" s="33"/>
    </row>
    <row r="27" spans="1:12" ht="11.25">
      <c r="A27" s="38"/>
      <c r="B27" s="21"/>
      <c r="C27" s="28" t="s">
        <v>19</v>
      </c>
      <c r="D27" s="28" t="s">
        <v>20</v>
      </c>
      <c r="E27" s="31"/>
      <c r="F27" s="31"/>
      <c r="G27" s="32"/>
      <c r="H27" s="3"/>
      <c r="I27" s="3"/>
      <c r="J27" s="3"/>
      <c r="K27" s="5"/>
      <c r="L27" s="33"/>
    </row>
    <row r="28" spans="1:12" ht="11.25">
      <c r="A28" s="38"/>
      <c r="B28" s="21"/>
      <c r="C28" s="28" t="s">
        <v>23</v>
      </c>
      <c r="D28" s="28" t="s">
        <v>24</v>
      </c>
      <c r="E28" s="31"/>
      <c r="F28" s="31"/>
      <c r="G28" s="32"/>
      <c r="H28" s="3"/>
      <c r="I28" s="3"/>
      <c r="J28" s="3"/>
      <c r="K28" s="5"/>
      <c r="L28" s="33"/>
    </row>
    <row r="29" spans="1:12" ht="11.25">
      <c r="A29" s="38"/>
      <c r="B29" s="21"/>
      <c r="C29" s="28" t="s">
        <v>27</v>
      </c>
      <c r="D29" s="28" t="s">
        <v>28</v>
      </c>
      <c r="E29" s="31"/>
      <c r="F29" s="31"/>
      <c r="G29" s="32"/>
      <c r="H29" s="3"/>
      <c r="I29" s="3"/>
      <c r="J29" s="3"/>
      <c r="K29" s="5"/>
      <c r="L29" s="33"/>
    </row>
    <row r="30" spans="1:12" ht="11.25">
      <c r="A30" s="38"/>
      <c r="B30" s="21"/>
      <c r="C30" s="28" t="s">
        <v>31</v>
      </c>
      <c r="D30" s="28" t="s">
        <v>32</v>
      </c>
      <c r="E30" s="31"/>
      <c r="F30" s="31"/>
      <c r="G30" s="32"/>
      <c r="H30" s="3"/>
      <c r="I30" s="3"/>
      <c r="J30" s="3"/>
      <c r="K30" s="5"/>
      <c r="L30" s="33"/>
    </row>
    <row r="31" spans="1:12" ht="11.25">
      <c r="A31" s="38"/>
      <c r="B31" s="21"/>
      <c r="C31" s="28" t="s">
        <v>35</v>
      </c>
      <c r="D31" s="28" t="s">
        <v>36</v>
      </c>
      <c r="E31" s="31"/>
      <c r="F31" s="31"/>
      <c r="G31" s="32"/>
      <c r="H31" s="3"/>
      <c r="I31" s="3"/>
      <c r="J31" s="3"/>
      <c r="K31" s="5"/>
      <c r="L31" s="33"/>
    </row>
    <row r="32" spans="1:12" ht="11.25">
      <c r="A32" s="38"/>
      <c r="B32" s="21"/>
      <c r="C32" s="28" t="s">
        <v>39</v>
      </c>
      <c r="D32" s="28" t="s">
        <v>40</v>
      </c>
      <c r="E32" s="31"/>
      <c r="F32" s="31"/>
      <c r="G32" s="32"/>
      <c r="H32" s="3"/>
      <c r="I32" s="3"/>
      <c r="J32" s="3"/>
      <c r="K32" s="5"/>
      <c r="L32" s="33"/>
    </row>
    <row r="33" spans="1:12" ht="11.25" customHeight="1">
      <c r="A33" s="38"/>
      <c r="B33" s="21"/>
      <c r="C33" s="28" t="s">
        <v>43</v>
      </c>
      <c r="D33" s="28" t="s">
        <v>44</v>
      </c>
      <c r="E33" s="31"/>
      <c r="F33" s="31"/>
      <c r="G33" s="32"/>
      <c r="H33" s="3"/>
      <c r="I33" s="3"/>
      <c r="J33" s="3"/>
      <c r="K33" s="5"/>
      <c r="L33" s="33"/>
    </row>
    <row r="34" spans="1:12" ht="13.5" customHeight="1">
      <c r="A34" s="39" t="s">
        <v>68</v>
      </c>
      <c r="B34" s="26"/>
      <c r="C34" s="22"/>
      <c r="D34" s="42" t="s">
        <v>69</v>
      </c>
      <c r="E34" s="43">
        <f>'[1]1A'!E34-'[1]1B'!E34</f>
        <v>1861</v>
      </c>
      <c r="F34" s="43">
        <f>'[1]1A'!F34-'[1]1B'!F34</f>
        <v>0</v>
      </c>
      <c r="G34" s="44">
        <f>'[1]1A'!G34-'[1]1B'!G34</f>
        <v>1861</v>
      </c>
      <c r="H34" s="45"/>
      <c r="I34" s="45"/>
      <c r="J34" s="45"/>
      <c r="K34" s="5"/>
      <c r="L34" s="33"/>
    </row>
    <row r="35" spans="1:12" ht="13.5" customHeight="1">
      <c r="A35" s="39" t="s">
        <v>70</v>
      </c>
      <c r="B35" s="26"/>
      <c r="C35" s="22"/>
      <c r="D35" s="42" t="s">
        <v>71</v>
      </c>
      <c r="E35" s="43">
        <f>'[1]1A'!E35-'[1]1B'!E35</f>
        <v>-296009.89800000004</v>
      </c>
      <c r="F35" s="43">
        <f>'[1]1A'!F35-'[1]1B'!F35</f>
        <v>3896.4670000000006</v>
      </c>
      <c r="G35" s="44">
        <f>'[1]1A'!G35-'[1]1B'!G35</f>
        <v>-292113.4310000001</v>
      </c>
      <c r="H35" s="45"/>
      <c r="I35" s="45"/>
      <c r="J35" s="45"/>
      <c r="K35" s="5"/>
      <c r="L35" s="33"/>
    </row>
    <row r="36" spans="1:12" ht="12.75">
      <c r="A36" s="39"/>
      <c r="B36" s="20"/>
      <c r="C36" s="49"/>
      <c r="D36" s="50"/>
      <c r="E36" s="51">
        <f>'[1]1A'!E36-'[1]1B'!E36</f>
        <v>0</v>
      </c>
      <c r="F36" s="51">
        <f>'[1]1A'!F36-'[1]1B'!F36</f>
        <v>0</v>
      </c>
      <c r="G36" s="52">
        <f>'[1]1A'!G36-'[1]1B'!G36</f>
        <v>0</v>
      </c>
      <c r="H36" s="45"/>
      <c r="I36" s="45"/>
      <c r="J36" s="45"/>
      <c r="K36" s="5"/>
      <c r="L36" s="33"/>
    </row>
    <row r="37" spans="1:12" ht="12.75">
      <c r="A37" s="34"/>
      <c r="B37" s="34"/>
      <c r="C37" s="53"/>
      <c r="D37" s="35" t="s">
        <v>55</v>
      </c>
      <c r="E37" s="54">
        <f>E7+E22+E34+E35</f>
        <v>2339860.566</v>
      </c>
      <c r="F37" s="54">
        <f>'[1]1A'!F37-'[1]1B'!F37</f>
        <v>653224.5597000001</v>
      </c>
      <c r="G37" s="55">
        <f>'[1]1A'!G37-'[1]1B'!G37</f>
        <v>2993085.1257000007</v>
      </c>
      <c r="H37" s="56"/>
      <c r="I37" s="56"/>
      <c r="J37" s="56"/>
      <c r="K37" s="50"/>
      <c r="L37" s="57"/>
    </row>
    <row r="38" ht="11.25">
      <c r="F38" s="2"/>
    </row>
  </sheetData>
  <mergeCells count="4">
    <mergeCell ref="D3:K3"/>
    <mergeCell ref="D4:K4"/>
    <mergeCell ref="A5:G5"/>
    <mergeCell ref="H5:L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2004-03-25T09:53:23Z</dcterms:created>
  <dcterms:modified xsi:type="dcterms:W3CDTF">2004-03-25T09:53:40Z</dcterms:modified>
  <cp:category/>
  <cp:version/>
  <cp:contentType/>
  <cp:contentStatus/>
</cp:coreProperties>
</file>