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<sst xmlns="http://schemas.openxmlformats.org/spreadsheetml/2006/main" count="94" uniqueCount="59">
  <si>
    <t>P o č e t</t>
  </si>
  <si>
    <t>Kód</t>
  </si>
  <si>
    <t>22/A</t>
  </si>
  <si>
    <t>22/B</t>
  </si>
  <si>
    <t>22/F</t>
  </si>
  <si>
    <t>Následné previerky - kontrola uložených opatrení</t>
  </si>
  <si>
    <t>41/J-47/J</t>
  </si>
  <si>
    <t>22/C</t>
  </si>
  <si>
    <t>22/D</t>
  </si>
  <si>
    <t>22/E</t>
  </si>
  <si>
    <t xml:space="preserve">Vybavovanie podnetov </t>
  </si>
  <si>
    <t>22/I</t>
  </si>
  <si>
    <t xml:space="preserve">Overovanie odbornej spôsobilosti </t>
  </si>
  <si>
    <t>22/H</t>
  </si>
  <si>
    <t>22/G</t>
  </si>
  <si>
    <t>23/A</t>
  </si>
  <si>
    <t>23/B</t>
  </si>
  <si>
    <t>23/F</t>
  </si>
  <si>
    <t>23/E</t>
  </si>
  <si>
    <t>24/A</t>
  </si>
  <si>
    <t>24/B</t>
  </si>
  <si>
    <t>24/F</t>
  </si>
  <si>
    <t>24/D</t>
  </si>
  <si>
    <t>24/E</t>
  </si>
  <si>
    <t>24/H</t>
  </si>
  <si>
    <t>24/G</t>
  </si>
  <si>
    <t>Previerky stavu BOZP</t>
  </si>
  <si>
    <t>Mimoriadne previerky</t>
  </si>
  <si>
    <t xml:space="preserve">Účasť na kolaudačnom konaní </t>
  </si>
  <si>
    <t>Vybavovanie sťažností</t>
  </si>
  <si>
    <t>Vyšetrovanie udalostí</t>
  </si>
  <si>
    <t>Vyjadrenia k pravidlám BOZP, udeľovanie výnimiek</t>
  </si>
  <si>
    <t>Poradenská činnosť</t>
  </si>
  <si>
    <t>Previerky podľa plánu práce</t>
  </si>
  <si>
    <t>Povoľovanie ľahkých prác mladistvých</t>
  </si>
  <si>
    <t>% porovnania</t>
  </si>
  <si>
    <t>P o č e t   v ý k o n o v - trhový dohľad</t>
  </si>
  <si>
    <t>Celkový počet výkonov</t>
  </si>
  <si>
    <t xml:space="preserve"> B O Z P</t>
  </si>
  <si>
    <t>T r h o v ý   d o h ľ a d</t>
  </si>
  <si>
    <t>P P V</t>
  </si>
  <si>
    <t>P o č e t   v ý k o n o v  - PPV</t>
  </si>
  <si>
    <t>P o č e t   v ý k o n o v - BOZP</t>
  </si>
  <si>
    <t>rok 2005</t>
  </si>
  <si>
    <t>P o č e t   v ý k o n o v - KNZ</t>
  </si>
  <si>
    <t>23/G</t>
  </si>
  <si>
    <t>25/A</t>
  </si>
  <si>
    <t>25/B</t>
  </si>
  <si>
    <t>25/F</t>
  </si>
  <si>
    <t>25/E</t>
  </si>
  <si>
    <t>25/G</t>
  </si>
  <si>
    <t>Prehľad výkonov inšpekcie práce (činnostná štatistika NIP) za rok 2006</t>
  </si>
  <si>
    <t>rok 2006</t>
  </si>
  <si>
    <t xml:space="preserve">     2006/2005</t>
  </si>
  <si>
    <t xml:space="preserve">    2006/2005</t>
  </si>
  <si>
    <t>2006/2005</t>
  </si>
  <si>
    <t xml:space="preserve">Kontrola nelegálneho zamestnania </t>
  </si>
  <si>
    <t>23/J</t>
  </si>
  <si>
    <t>23/C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</si>
</sst>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"/>
    <numFmt numFmtId="173" formatCode="_-* #\ ##0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b/>
      <u val="single"/>
      <sz val="12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 CE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2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2" fontId="7" fillId="0" borderId="5" xfId="0" applyNumberFormat="1" applyFont="1" applyBorder="1" applyAlignment="1">
      <alignment horizontal="centerContinuous"/>
    </xf>
    <xf numFmtId="0" fontId="7" fillId="0" borderId="6" xfId="0" applyFont="1" applyBorder="1" applyAlignment="1">
      <alignment horizontal="left" indent="1"/>
    </xf>
    <xf numFmtId="173" fontId="7" fillId="0" borderId="6" xfId="0" applyNumberFormat="1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left" indent="1"/>
    </xf>
    <xf numFmtId="173" fontId="7" fillId="0" borderId="8" xfId="0" applyNumberFormat="1" applyFont="1" applyBorder="1" applyAlignment="1">
      <alignment/>
    </xf>
    <xf numFmtId="2" fontId="7" fillId="0" borderId="9" xfId="0" applyNumberFormat="1" applyFont="1" applyBorder="1" applyAlignment="1">
      <alignment/>
    </xf>
    <xf numFmtId="172" fontId="7" fillId="0" borderId="7" xfId="0" applyNumberFormat="1" applyFont="1" applyBorder="1" applyAlignment="1">
      <alignment horizontal="centerContinuous"/>
    </xf>
    <xf numFmtId="172" fontId="7" fillId="0" borderId="10" xfId="0" applyNumberFormat="1" applyFont="1" applyBorder="1" applyAlignment="1">
      <alignment horizontal="centerContinuous"/>
    </xf>
    <xf numFmtId="0" fontId="7" fillId="0" borderId="11" xfId="0" applyFont="1" applyBorder="1" applyAlignment="1" applyProtection="1">
      <alignment horizontal="left" indent="1"/>
      <protection/>
    </xf>
    <xf numFmtId="173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173" fontId="4" fillId="0" borderId="14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173" fontId="7" fillId="0" borderId="16" xfId="0" applyNumberFormat="1" applyFont="1" applyBorder="1" applyAlignment="1">
      <alignment/>
    </xf>
    <xf numFmtId="2" fontId="7" fillId="0" borderId="17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 horizontal="left" indent="1"/>
    </xf>
    <xf numFmtId="172" fontId="7" fillId="0" borderId="18" xfId="0" applyNumberFormat="1" applyFont="1" applyBorder="1" applyAlignment="1">
      <alignment horizontal="centerContinuous"/>
    </xf>
    <xf numFmtId="0" fontId="7" fillId="0" borderId="19" xfId="0" applyFont="1" applyBorder="1" applyAlignment="1">
      <alignment horizontal="left" indent="1"/>
    </xf>
    <xf numFmtId="173" fontId="7" fillId="0" borderId="19" xfId="0" applyNumberFormat="1" applyFont="1" applyBorder="1" applyAlignment="1">
      <alignment/>
    </xf>
    <xf numFmtId="0" fontId="7" fillId="0" borderId="19" xfId="0" applyFont="1" applyBorder="1" applyAlignment="1">
      <alignment/>
    </xf>
    <xf numFmtId="2" fontId="7" fillId="0" borderId="20" xfId="0" applyNumberFormat="1" applyFont="1" applyBorder="1" applyAlignment="1">
      <alignment/>
    </xf>
    <xf numFmtId="173" fontId="7" fillId="0" borderId="21" xfId="0" applyNumberFormat="1" applyFont="1" applyBorder="1" applyAlignment="1">
      <alignment/>
    </xf>
    <xf numFmtId="2" fontId="7" fillId="0" borderId="22" xfId="0" applyNumberFormat="1" applyFont="1" applyBorder="1" applyAlignment="1">
      <alignment/>
    </xf>
    <xf numFmtId="0" fontId="7" fillId="0" borderId="0" xfId="0" applyFont="1" applyAlignment="1">
      <alignment horizontal="left" indent="1"/>
    </xf>
    <xf numFmtId="0" fontId="7" fillId="0" borderId="23" xfId="0" applyFont="1" applyBorder="1" applyAlignment="1">
      <alignment horizontal="left" indent="1"/>
    </xf>
    <xf numFmtId="0" fontId="4" fillId="0" borderId="1" xfId="0" applyFont="1" applyBorder="1" applyAlignment="1">
      <alignment/>
    </xf>
    <xf numFmtId="3" fontId="9" fillId="0" borderId="24" xfId="0" applyNumberFormat="1" applyFont="1" applyBorder="1" applyAlignment="1">
      <alignment/>
    </xf>
    <xf numFmtId="3" fontId="9" fillId="0" borderId="6" xfId="0" applyNumberFormat="1" applyFont="1" applyBorder="1" applyAlignment="1">
      <alignment/>
    </xf>
    <xf numFmtId="3" fontId="9" fillId="0" borderId="25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49" fontId="11" fillId="0" borderId="28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/>
    </xf>
    <xf numFmtId="0" fontId="7" fillId="0" borderId="1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7" fillId="0" borderId="9" xfId="0" applyNumberFormat="1" applyFont="1" applyBorder="1" applyAlignment="1">
      <alignment/>
    </xf>
    <xf numFmtId="0" fontId="7" fillId="0" borderId="17" xfId="0" applyNumberFormat="1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7" fillId="0" borderId="24" xfId="0" applyFont="1" applyBorder="1" applyAlignment="1">
      <alignment horizontal="left" inden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 topLeftCell="A10">
      <selection activeCell="H29" sqref="H29"/>
    </sheetView>
  </sheetViews>
  <sheetFormatPr defaultColWidth="9.00390625" defaultRowHeight="12.75"/>
  <cols>
    <col min="1" max="1" width="12.25390625" style="7" customWidth="1"/>
    <col min="2" max="2" width="43.875" style="7" customWidth="1"/>
    <col min="3" max="4" width="10.75390625" style="7" customWidth="1"/>
    <col min="5" max="5" width="12.75390625" style="7" customWidth="1"/>
  </cols>
  <sheetData>
    <row r="1" spans="1:5" s="1" customFormat="1" ht="16.5" customHeight="1">
      <c r="A1" s="61" t="s">
        <v>51</v>
      </c>
      <c r="B1" s="61"/>
      <c r="C1" s="61"/>
      <c r="D1" s="61"/>
      <c r="E1" s="61"/>
    </row>
    <row r="2" spans="1:5" s="1" customFormat="1" ht="7.5" customHeight="1" thickBot="1">
      <c r="A2" s="6"/>
      <c r="B2" s="7"/>
      <c r="C2" s="7"/>
      <c r="D2" s="7"/>
      <c r="E2" s="7"/>
    </row>
    <row r="3" spans="1:5" s="1" customFormat="1" ht="12" customHeight="1">
      <c r="A3" s="55" t="s">
        <v>1</v>
      </c>
      <c r="B3" s="62" t="s">
        <v>38</v>
      </c>
      <c r="C3" s="59" t="s">
        <v>0</v>
      </c>
      <c r="D3" s="60"/>
      <c r="E3" s="8" t="s">
        <v>35</v>
      </c>
    </row>
    <row r="4" spans="1:5" s="1" customFormat="1" ht="15" customHeight="1" thickBot="1">
      <c r="A4" s="56"/>
      <c r="B4" s="63"/>
      <c r="C4" s="9" t="s">
        <v>52</v>
      </c>
      <c r="D4" s="10" t="s">
        <v>43</v>
      </c>
      <c r="E4" s="49" t="s">
        <v>53</v>
      </c>
    </row>
    <row r="5" spans="1:5" s="1" customFormat="1" ht="15.75" customHeight="1" thickTop="1">
      <c r="A5" s="11" t="s">
        <v>2</v>
      </c>
      <c r="B5" s="12" t="s">
        <v>26</v>
      </c>
      <c r="C5" s="43">
        <v>2358</v>
      </c>
      <c r="D5" s="13">
        <v>3658</v>
      </c>
      <c r="E5" s="27">
        <f aca="true" t="shared" si="0" ref="E5:E15">(C5/D5)*100</f>
        <v>64.46145434663751</v>
      </c>
    </row>
    <row r="6" spans="1:5" s="1" customFormat="1" ht="15.75" customHeight="1">
      <c r="A6" s="11" t="s">
        <v>3</v>
      </c>
      <c r="B6" s="12" t="s">
        <v>27</v>
      </c>
      <c r="C6" s="40">
        <v>542</v>
      </c>
      <c r="D6" s="13">
        <v>1226</v>
      </c>
      <c r="E6" s="27">
        <f t="shared" si="0"/>
        <v>44.208809135399676</v>
      </c>
    </row>
    <row r="7" spans="1:5" s="1" customFormat="1" ht="15.75" customHeight="1">
      <c r="A7" s="14" t="s">
        <v>4</v>
      </c>
      <c r="B7" s="15" t="s">
        <v>5</v>
      </c>
      <c r="C7" s="41">
        <v>1071</v>
      </c>
      <c r="D7" s="16">
        <v>1525</v>
      </c>
      <c r="E7" s="27">
        <f t="shared" si="0"/>
        <v>70.22950819672131</v>
      </c>
    </row>
    <row r="8" spans="1:5" s="1" customFormat="1" ht="15.75" customHeight="1">
      <c r="A8" s="11" t="s">
        <v>7</v>
      </c>
      <c r="B8" s="12" t="s">
        <v>28</v>
      </c>
      <c r="C8" s="40">
        <v>4969</v>
      </c>
      <c r="D8" s="13">
        <v>4563</v>
      </c>
      <c r="E8" s="27">
        <f t="shared" si="0"/>
        <v>108.8976550515012</v>
      </c>
    </row>
    <row r="9" spans="1:5" s="1" customFormat="1" ht="15.75" customHeight="1">
      <c r="A9" s="11" t="s">
        <v>8</v>
      </c>
      <c r="B9" s="12" t="s">
        <v>29</v>
      </c>
      <c r="C9" s="40">
        <v>0</v>
      </c>
      <c r="D9" s="13">
        <v>3</v>
      </c>
      <c r="E9" s="54">
        <f t="shared" si="0"/>
        <v>0</v>
      </c>
    </row>
    <row r="10" spans="1:5" s="1" customFormat="1" ht="15.75" customHeight="1">
      <c r="A10" s="18" t="s">
        <v>9</v>
      </c>
      <c r="B10" s="12" t="s">
        <v>10</v>
      </c>
      <c r="C10" s="40">
        <v>777</v>
      </c>
      <c r="D10" s="13">
        <v>779</v>
      </c>
      <c r="E10" s="27">
        <f t="shared" si="0"/>
        <v>99.74326059050064</v>
      </c>
    </row>
    <row r="11" spans="1:5" s="1" customFormat="1" ht="15.75" customHeight="1">
      <c r="A11" s="11" t="s">
        <v>6</v>
      </c>
      <c r="B11" s="12" t="s">
        <v>30</v>
      </c>
      <c r="C11" s="40">
        <v>540</v>
      </c>
      <c r="D11" s="13">
        <v>277</v>
      </c>
      <c r="E11" s="27">
        <f t="shared" si="0"/>
        <v>194.94584837545125</v>
      </c>
    </row>
    <row r="12" spans="1:5" s="1" customFormat="1" ht="15.75" customHeight="1">
      <c r="A12" s="19" t="s">
        <v>11</v>
      </c>
      <c r="B12" s="20" t="s">
        <v>12</v>
      </c>
      <c r="C12" s="40">
        <v>126</v>
      </c>
      <c r="D12" s="13">
        <v>193</v>
      </c>
      <c r="E12" s="27">
        <f t="shared" si="0"/>
        <v>65.28497409326425</v>
      </c>
    </row>
    <row r="13" spans="1:5" s="1" customFormat="1" ht="15.75" customHeight="1">
      <c r="A13" s="11" t="s">
        <v>13</v>
      </c>
      <c r="B13" s="12" t="s">
        <v>31</v>
      </c>
      <c r="C13" s="40">
        <v>232</v>
      </c>
      <c r="D13" s="21">
        <v>323</v>
      </c>
      <c r="E13" s="27">
        <f t="shared" si="0"/>
        <v>71.8266253869969</v>
      </c>
    </row>
    <row r="14" spans="1:5" s="1" customFormat="1" ht="15.75" customHeight="1" thickBot="1">
      <c r="A14" s="18" t="s">
        <v>14</v>
      </c>
      <c r="B14" s="12" t="s">
        <v>32</v>
      </c>
      <c r="C14" s="42">
        <v>4028</v>
      </c>
      <c r="D14" s="13">
        <v>5419</v>
      </c>
      <c r="E14" s="45">
        <f t="shared" si="0"/>
        <v>74.33105739066248</v>
      </c>
    </row>
    <row r="15" spans="1:5" s="1" customFormat="1" ht="15.75" customHeight="1" thickBot="1">
      <c r="A15" s="22"/>
      <c r="B15" s="23" t="s">
        <v>42</v>
      </c>
      <c r="C15" s="44">
        <f>SUM(C5:C14)</f>
        <v>14643</v>
      </c>
      <c r="D15" s="24">
        <f>SUM(D5:D14)</f>
        <v>17966</v>
      </c>
      <c r="E15" s="46">
        <f t="shared" si="0"/>
        <v>81.50395190916176</v>
      </c>
    </row>
    <row r="16" spans="1:5" s="5" customFormat="1" ht="15" customHeight="1" thickBot="1">
      <c r="A16" s="7"/>
      <c r="B16" s="7"/>
      <c r="C16" s="7"/>
      <c r="D16" s="3"/>
      <c r="E16" s="4"/>
    </row>
    <row r="17" spans="1:5" s="1" customFormat="1" ht="12.75" customHeight="1">
      <c r="A17" s="55" t="s">
        <v>1</v>
      </c>
      <c r="B17" s="57" t="s">
        <v>39</v>
      </c>
      <c r="C17" s="59" t="s">
        <v>0</v>
      </c>
      <c r="D17" s="60"/>
      <c r="E17" s="8" t="s">
        <v>35</v>
      </c>
    </row>
    <row r="18" spans="1:5" s="1" customFormat="1" ht="15" customHeight="1" thickBot="1">
      <c r="A18" s="56"/>
      <c r="B18" s="58"/>
      <c r="C18" s="9" t="s">
        <v>52</v>
      </c>
      <c r="D18" s="10" t="s">
        <v>43</v>
      </c>
      <c r="E18" s="49" t="s">
        <v>54</v>
      </c>
    </row>
    <row r="19" spans="1:5" s="1" customFormat="1" ht="15.75" customHeight="1" thickTop="1">
      <c r="A19" s="11" t="s">
        <v>15</v>
      </c>
      <c r="B19" s="12" t="s">
        <v>33</v>
      </c>
      <c r="C19" s="26">
        <v>94</v>
      </c>
      <c r="D19" s="47">
        <v>133</v>
      </c>
      <c r="E19" s="27">
        <f aca="true" t="shared" si="1" ref="E19:E26">(C19/D19)*100</f>
        <v>70.67669172932331</v>
      </c>
    </row>
    <row r="20" spans="1:5" s="1" customFormat="1" ht="15.75" customHeight="1">
      <c r="A20" s="11" t="s">
        <v>16</v>
      </c>
      <c r="B20" s="12" t="s">
        <v>27</v>
      </c>
      <c r="C20" s="13">
        <v>120</v>
      </c>
      <c r="D20" s="28">
        <v>1</v>
      </c>
      <c r="E20" s="27">
        <f t="shared" si="1"/>
        <v>12000</v>
      </c>
    </row>
    <row r="21" spans="1:5" s="1" customFormat="1" ht="15.75" customHeight="1">
      <c r="A21" s="14" t="s">
        <v>17</v>
      </c>
      <c r="B21" s="64" t="s">
        <v>5</v>
      </c>
      <c r="C21" s="13">
        <v>16</v>
      </c>
      <c r="D21" s="28">
        <v>13</v>
      </c>
      <c r="E21" s="17">
        <f t="shared" si="1"/>
        <v>123.07692307692308</v>
      </c>
    </row>
    <row r="22" spans="1:5" s="1" customFormat="1" ht="15.75" customHeight="1">
      <c r="A22" s="14" t="s">
        <v>58</v>
      </c>
      <c r="B22" s="12" t="s">
        <v>28</v>
      </c>
      <c r="C22" s="13">
        <v>0</v>
      </c>
      <c r="D22" s="28">
        <v>55</v>
      </c>
      <c r="E22" s="53">
        <v>0</v>
      </c>
    </row>
    <row r="23" spans="1:5" s="1" customFormat="1" ht="15.75" customHeight="1">
      <c r="A23" s="11" t="s">
        <v>57</v>
      </c>
      <c r="B23" s="12" t="s">
        <v>30</v>
      </c>
      <c r="C23" s="13">
        <v>5</v>
      </c>
      <c r="D23" s="48">
        <v>0</v>
      </c>
      <c r="E23" s="53">
        <v>0</v>
      </c>
    </row>
    <row r="24" spans="1:5" s="1" customFormat="1" ht="15.75" customHeight="1">
      <c r="A24" s="18" t="s">
        <v>18</v>
      </c>
      <c r="B24" s="12" t="s">
        <v>10</v>
      </c>
      <c r="C24" s="13">
        <v>14</v>
      </c>
      <c r="D24" s="28">
        <v>4</v>
      </c>
      <c r="E24" s="17">
        <f t="shared" si="1"/>
        <v>350</v>
      </c>
    </row>
    <row r="25" spans="1:5" s="1" customFormat="1" ht="15.75" customHeight="1" thickBot="1">
      <c r="A25" s="30" t="s">
        <v>45</v>
      </c>
      <c r="B25" s="31" t="s">
        <v>32</v>
      </c>
      <c r="C25" s="32">
        <v>63</v>
      </c>
      <c r="D25" s="33">
        <v>53</v>
      </c>
      <c r="E25" s="34">
        <f t="shared" si="1"/>
        <v>118.86792452830188</v>
      </c>
    </row>
    <row r="26" spans="1:5" s="1" customFormat="1" ht="15.75" customHeight="1" thickBot="1">
      <c r="A26" s="22"/>
      <c r="B26" s="23" t="s">
        <v>36</v>
      </c>
      <c r="C26" s="24">
        <f>SUM(C19:C25)</f>
        <v>312</v>
      </c>
      <c r="D26" s="24">
        <f>SUM(D19:D25)</f>
        <v>259</v>
      </c>
      <c r="E26" s="25">
        <f t="shared" si="1"/>
        <v>120.46332046332047</v>
      </c>
    </row>
    <row r="27" spans="1:5" s="2" customFormat="1" ht="15" customHeight="1" thickBot="1">
      <c r="A27" s="7"/>
      <c r="B27" s="7"/>
      <c r="C27" s="7"/>
      <c r="D27" s="7"/>
      <c r="E27" s="7"/>
    </row>
    <row r="28" spans="1:5" s="1" customFormat="1" ht="12" customHeight="1">
      <c r="A28" s="55" t="s">
        <v>1</v>
      </c>
      <c r="B28" s="62" t="s">
        <v>40</v>
      </c>
      <c r="C28" s="59" t="s">
        <v>0</v>
      </c>
      <c r="D28" s="60"/>
      <c r="E28" s="8" t="s">
        <v>35</v>
      </c>
    </row>
    <row r="29" spans="1:5" s="1" customFormat="1" ht="15.75" customHeight="1" thickBot="1">
      <c r="A29" s="56"/>
      <c r="B29" s="63"/>
      <c r="C29" s="9" t="s">
        <v>52</v>
      </c>
      <c r="D29" s="10" t="s">
        <v>43</v>
      </c>
      <c r="E29" s="49" t="s">
        <v>55</v>
      </c>
    </row>
    <row r="30" spans="1:5" s="1" customFormat="1" ht="15.75" customHeight="1" thickTop="1">
      <c r="A30" s="11" t="s">
        <v>19</v>
      </c>
      <c r="B30" s="12" t="s">
        <v>33</v>
      </c>
      <c r="C30" s="16">
        <v>1370</v>
      </c>
      <c r="D30" s="35">
        <v>1808</v>
      </c>
      <c r="E30" s="36">
        <f aca="true" t="shared" si="2" ref="E30:E38">(C30/D30)*100</f>
        <v>75.77433628318585</v>
      </c>
    </row>
    <row r="31" spans="1:5" s="1" customFormat="1" ht="15.75" customHeight="1">
      <c r="A31" s="11" t="s">
        <v>20</v>
      </c>
      <c r="B31" s="15" t="s">
        <v>27</v>
      </c>
      <c r="C31" s="13">
        <v>270</v>
      </c>
      <c r="D31" s="13">
        <v>312</v>
      </c>
      <c r="E31" s="17">
        <f t="shared" si="2"/>
        <v>86.53846153846155</v>
      </c>
    </row>
    <row r="32" spans="1:5" s="1" customFormat="1" ht="15.75" customHeight="1">
      <c r="A32" s="14" t="s">
        <v>21</v>
      </c>
      <c r="B32" s="37" t="s">
        <v>5</v>
      </c>
      <c r="C32" s="13">
        <v>535</v>
      </c>
      <c r="D32" s="13">
        <v>716</v>
      </c>
      <c r="E32" s="17">
        <f t="shared" si="2"/>
        <v>74.72067039106145</v>
      </c>
    </row>
    <row r="33" spans="1:5" s="1" customFormat="1" ht="15.75" customHeight="1">
      <c r="A33" s="11" t="s">
        <v>22</v>
      </c>
      <c r="B33" s="15" t="s">
        <v>29</v>
      </c>
      <c r="C33" s="13">
        <v>3</v>
      </c>
      <c r="D33" s="13">
        <v>5</v>
      </c>
      <c r="E33" s="17">
        <f t="shared" si="2"/>
        <v>60</v>
      </c>
    </row>
    <row r="34" spans="1:5" s="1" customFormat="1" ht="15.75" customHeight="1">
      <c r="A34" s="18" t="s">
        <v>23</v>
      </c>
      <c r="B34" s="15" t="s">
        <v>10</v>
      </c>
      <c r="C34" s="13">
        <v>2843</v>
      </c>
      <c r="D34" s="13">
        <v>3068</v>
      </c>
      <c r="E34" s="17">
        <f t="shared" si="2"/>
        <v>92.66623207301173</v>
      </c>
    </row>
    <row r="35" spans="1:5" s="1" customFormat="1" ht="15.75" customHeight="1">
      <c r="A35" s="11" t="s">
        <v>6</v>
      </c>
      <c r="B35" s="15" t="s">
        <v>30</v>
      </c>
      <c r="C35" s="13">
        <v>21</v>
      </c>
      <c r="D35" s="13">
        <v>3</v>
      </c>
      <c r="E35" s="17">
        <f t="shared" si="2"/>
        <v>700</v>
      </c>
    </row>
    <row r="36" spans="1:5" s="1" customFormat="1" ht="15.75" customHeight="1">
      <c r="A36" s="11" t="s">
        <v>24</v>
      </c>
      <c r="B36" s="15" t="s">
        <v>34</v>
      </c>
      <c r="C36" s="21">
        <v>15</v>
      </c>
      <c r="D36" s="13">
        <v>25</v>
      </c>
      <c r="E36" s="17">
        <f t="shared" si="2"/>
        <v>60</v>
      </c>
    </row>
    <row r="37" spans="1:5" s="1" customFormat="1" ht="15.75" customHeight="1" thickBot="1">
      <c r="A37" s="30" t="s">
        <v>25</v>
      </c>
      <c r="B37" s="38" t="s">
        <v>32</v>
      </c>
      <c r="C37" s="21">
        <v>2811</v>
      </c>
      <c r="D37" s="32">
        <v>3539</v>
      </c>
      <c r="E37" s="34">
        <f t="shared" si="2"/>
        <v>79.42921729302063</v>
      </c>
    </row>
    <row r="38" spans="1:5" s="1" customFormat="1" ht="15.75" customHeight="1" thickBot="1">
      <c r="A38" s="22"/>
      <c r="B38" s="50" t="s">
        <v>41</v>
      </c>
      <c r="C38" s="24">
        <f>SUM(C30:C37)</f>
        <v>7868</v>
      </c>
      <c r="D38" s="24">
        <f>SUM(D30:D37)</f>
        <v>9476</v>
      </c>
      <c r="E38" s="25">
        <f t="shared" si="2"/>
        <v>83.0308146897425</v>
      </c>
    </row>
    <row r="39" ht="13.5" thickBot="1"/>
    <row r="40" spans="1:5" ht="12.75">
      <c r="A40" s="55" t="s">
        <v>1</v>
      </c>
      <c r="B40" s="57" t="s">
        <v>56</v>
      </c>
      <c r="C40" s="59" t="s">
        <v>0</v>
      </c>
      <c r="D40" s="60"/>
      <c r="E40" s="8" t="s">
        <v>35</v>
      </c>
    </row>
    <row r="41" spans="1:5" ht="13.5" thickBot="1">
      <c r="A41" s="56"/>
      <c r="B41" s="58"/>
      <c r="C41" s="9" t="s">
        <v>52</v>
      </c>
      <c r="D41" s="10" t="s">
        <v>43</v>
      </c>
      <c r="E41" s="49" t="s">
        <v>55</v>
      </c>
    </row>
    <row r="42" spans="1:5" ht="15.75" customHeight="1" thickBot="1" thickTop="1">
      <c r="A42" s="11" t="s">
        <v>46</v>
      </c>
      <c r="B42" s="12" t="s">
        <v>33</v>
      </c>
      <c r="C42" s="26">
        <v>2535</v>
      </c>
      <c r="D42" s="47">
        <v>2402</v>
      </c>
      <c r="E42" s="36">
        <f aca="true" t="shared" si="3" ref="E42:E47">(C42/D42)*100</f>
        <v>105.53705245628642</v>
      </c>
    </row>
    <row r="43" spans="1:5" ht="15.75" customHeight="1" thickBot="1" thickTop="1">
      <c r="A43" s="11" t="s">
        <v>47</v>
      </c>
      <c r="B43" s="12" t="s">
        <v>27</v>
      </c>
      <c r="C43" s="13">
        <v>418</v>
      </c>
      <c r="D43" s="28">
        <v>5012</v>
      </c>
      <c r="E43" s="36">
        <f t="shared" si="3"/>
        <v>8.339984038308062</v>
      </c>
    </row>
    <row r="44" spans="1:5" ht="15.75" customHeight="1" thickBot="1" thickTop="1">
      <c r="A44" s="14" t="s">
        <v>48</v>
      </c>
      <c r="B44" s="29" t="s">
        <v>5</v>
      </c>
      <c r="C44" s="13">
        <v>791</v>
      </c>
      <c r="D44" s="28">
        <v>593</v>
      </c>
      <c r="E44" s="36">
        <f t="shared" si="3"/>
        <v>133.38954468802697</v>
      </c>
    </row>
    <row r="45" spans="1:5" ht="15.75" customHeight="1" thickBot="1" thickTop="1">
      <c r="A45" s="18" t="s">
        <v>49</v>
      </c>
      <c r="B45" s="12" t="s">
        <v>10</v>
      </c>
      <c r="C45" s="13">
        <v>2008</v>
      </c>
      <c r="D45" s="28">
        <v>1486</v>
      </c>
      <c r="E45" s="36">
        <f t="shared" si="3"/>
        <v>135.12786002691792</v>
      </c>
    </row>
    <row r="46" spans="1:5" ht="15.75" customHeight="1" thickBot="1" thickTop="1">
      <c r="A46" s="30" t="s">
        <v>50</v>
      </c>
      <c r="B46" s="31" t="s">
        <v>30</v>
      </c>
      <c r="C46" s="32">
        <v>15</v>
      </c>
      <c r="D46" s="33">
        <v>3</v>
      </c>
      <c r="E46" s="36">
        <f t="shared" si="3"/>
        <v>500</v>
      </c>
    </row>
    <row r="47" spans="1:5" ht="15.75" customHeight="1" thickBot="1" thickTop="1">
      <c r="A47" s="22"/>
      <c r="B47" s="23" t="s">
        <v>44</v>
      </c>
      <c r="C47" s="24">
        <f>SUM(C42:C46)</f>
        <v>5767</v>
      </c>
      <c r="D47" s="24">
        <f>SUM(D42:D46)</f>
        <v>9496</v>
      </c>
      <c r="E47" s="36">
        <f t="shared" si="3"/>
        <v>60.73083403538332</v>
      </c>
    </row>
    <row r="48" spans="1:5" ht="13.5" thickBot="1">
      <c r="A48" s="51"/>
      <c r="B48" s="39"/>
      <c r="C48" s="3"/>
      <c r="D48" s="3"/>
      <c r="E48" s="4"/>
    </row>
    <row r="49" spans="1:5" ht="18" customHeight="1" thickBot="1">
      <c r="A49" s="52"/>
      <c r="B49" s="50" t="s">
        <v>37</v>
      </c>
      <c r="C49" s="24">
        <f>C15+C26+C38+C47</f>
        <v>28590</v>
      </c>
      <c r="D49" s="24">
        <f>D15+D26+D38+D47</f>
        <v>37197</v>
      </c>
      <c r="E49" s="25">
        <f>(C49/D49)*100</f>
        <v>76.86103718041778</v>
      </c>
    </row>
  </sheetData>
  <mergeCells count="13">
    <mergeCell ref="A1:E1"/>
    <mergeCell ref="A28:A29"/>
    <mergeCell ref="B28:B29"/>
    <mergeCell ref="B3:B4"/>
    <mergeCell ref="A3:A4"/>
    <mergeCell ref="A17:A18"/>
    <mergeCell ref="B17:B18"/>
    <mergeCell ref="C28:D28"/>
    <mergeCell ref="C17:D17"/>
    <mergeCell ref="A40:A41"/>
    <mergeCell ref="B40:B41"/>
    <mergeCell ref="C40:D40"/>
    <mergeCell ref="C3:D3"/>
  </mergeCells>
  <printOptions horizontalCentered="1"/>
  <pageMargins left="0.4330708661417323" right="0.3937007874015748" top="0.71" bottom="0.3937007874015748" header="0.45" footer="0.3937007874015748"/>
  <pageSetup horizontalDpi="300" verticalDpi="300" orientation="portrait" paperSize="9" r:id="rId1"/>
  <headerFooter alignWithMargins="0">
    <oddHeader>&amp;R&amp;"Times New Roman CE,Normálne"Tabuľka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Prehľad sledovaných výkonov ŠOD ÚBP SR za rok 1995 v porovnaní s rokom 1994</dc:title>
  <dc:subject/>
  <dc:creator>UBP Bratislava</dc:creator>
  <cp:keywords/>
  <dc:description/>
  <cp:lastModifiedBy>mrafkoval</cp:lastModifiedBy>
  <cp:lastPrinted>2007-02-26T10:24:59Z</cp:lastPrinted>
  <dcterms:created xsi:type="dcterms:W3CDTF">1999-01-08T09:52:51Z</dcterms:created>
  <dcterms:modified xsi:type="dcterms:W3CDTF">2007-02-26T10:25:26Z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1600046123</vt:i4>
  </property>
  <property fmtid="{D5CDD505-2E9C-101B-9397-08002B2CF9AE}" pid="4" name="_EmailSubje">
    <vt:lpwstr/>
  </property>
  <property fmtid="{D5CDD505-2E9C-101B-9397-08002B2CF9AE}" pid="5" name="_AuthorEma">
    <vt:lpwstr>Gabriela.Kuntova@employment.gov.sk</vt:lpwstr>
  </property>
  <property fmtid="{D5CDD505-2E9C-101B-9397-08002B2CF9AE}" pid="6" name="_AuthorEmailDisplayNa">
    <vt:lpwstr>Kuntova Gabriela</vt:lpwstr>
  </property>
</Properties>
</file>