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50" windowWidth="11580" windowHeight="6390" tabRatio="591" activeTab="0"/>
  </bookViews>
  <sheets>
    <sheet name="ROMF06doZÚ%" sheetId="1" r:id="rId1"/>
    <sheet name="List4" sheetId="2" r:id="rId2"/>
    <sheet name="List5" sheetId="3" r:id="rId3"/>
    <sheet name="List6" sheetId="4" r:id="rId4"/>
    <sheet name="List7" sheetId="5" r:id="rId5"/>
    <sheet name="List9" sheetId="6" r:id="rId6"/>
    <sheet name="List8" sheetId="7" r:id="rId7"/>
    <sheet name="List10" sheetId="8" r:id="rId8"/>
    <sheet name="List11" sheetId="9" r:id="rId9"/>
    <sheet name="List12" sheetId="10" r:id="rId10"/>
    <sheet name="List13" sheetId="11" r:id="rId11"/>
    <sheet name="List14" sheetId="12" r:id="rId12"/>
    <sheet name="List15" sheetId="13" r:id="rId13"/>
    <sheet name="List16" sheetId="14" r:id="rId14"/>
  </sheets>
  <definedNames>
    <definedName name="_xlnm.Print_Titles" localSheetId="0">'ROMF06doZÚ%'!$A:$A,'ROMF06doZÚ%'!$1:$5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<sst xmlns="http://schemas.openxmlformats.org/spreadsheetml/2006/main" count="53" uniqueCount="50">
  <si>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</t>
  </si>
  <si>
    <r>
      <t xml:space="preserve">Názov kapitoly : </t>
    </r>
    <r>
      <rPr>
        <b/>
        <sz val="10"/>
        <rFont val="Arial"/>
        <family val="2"/>
      </rPr>
      <t xml:space="preserve">Ministerstvo  hospodárstva   SR  </t>
    </r>
  </si>
  <si>
    <t xml:space="preserve">    A. záväzný ukazovateľ  ŠR </t>
  </si>
  <si>
    <t xml:space="preserve">    B. prostriedky z rozpočtu EÚ</t>
  </si>
  <si>
    <t xml:space="preserve">    z toho :</t>
  </si>
  <si>
    <t>II. VÝDAVKY KAPITOLY  SPOLU  (A + B)</t>
  </si>
  <si>
    <t xml:space="preserve">   A. Výdavky spolu bez prostriedkov z rozpočtu EÚ</t>
  </si>
  <si>
    <t xml:space="preserve">             (kód zdroja 111)</t>
  </si>
  <si>
    <t xml:space="preserve">             z toho :</t>
  </si>
  <si>
    <t xml:space="preserve">             mzdy, platy, služobné príjmy a ostatné osobné vyrovnania</t>
  </si>
  <si>
    <t xml:space="preserve">             ústredného orgánu, okrem štátnych zamestnancov</t>
  </si>
  <si>
    <t>B. Prostriedky z rozpočtu EÚ</t>
  </si>
  <si>
    <t>C. Mzdy, platy, služobné príjmy a ostatné osobné vyrovnania</t>
  </si>
  <si>
    <t xml:space="preserve">     zo štátneho rozpočtu a  z  rozpočtu EÚ  (kód zdroja 11) </t>
  </si>
  <si>
    <t xml:space="preserve">          -  spolufinancovanie ŠR</t>
  </si>
  <si>
    <t xml:space="preserve">          -  prostriedky EÚ</t>
  </si>
  <si>
    <t xml:space="preserve">     mzdy, platy služobné príjmy a ostatné osobné vyrovnania aparátu</t>
  </si>
  <si>
    <t xml:space="preserve">     ústredného orgánu, okrem štátnych zamestnancov</t>
  </si>
  <si>
    <t>D. Systemizácia</t>
  </si>
  <si>
    <t>E. Rozpočet kapitoly podľa programov a účelové prostriedky :</t>
  </si>
  <si>
    <t>07K Rozvoj priemyslu a podpora podnikania</t>
  </si>
  <si>
    <t>07K07 Podpora realizácie význ.investície Getrag Ford Transmissions</t>
  </si>
  <si>
    <t xml:space="preserve">I. PRÍJMY KAPITOLY </t>
  </si>
  <si>
    <t xml:space="preserve">       Počet zamestnancov rozpočtových organizácií, okrem štátnych </t>
  </si>
  <si>
    <t xml:space="preserve">       zamestnancov, podľa prílohy č. 1 k uzneseniu vlády SR č. 963/2004</t>
  </si>
  <si>
    <t xml:space="preserve">       z toho :</t>
  </si>
  <si>
    <t xml:space="preserve">      aparát ústredného orgánu</t>
  </si>
  <si>
    <t xml:space="preserve">    A.1. prostriedky na spolufinancovanie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</si>
  <si>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A.2. mzdy, platy, služobné príjmy a ostatné os.vyrovnania</t>
    </r>
  </si>
  <si>
    <t>07K010F Podpora útlmu rudného baníctva</t>
  </si>
  <si>
    <t>07K0407 Podpora významných investícií KIA a Hyundai</t>
  </si>
  <si>
    <t xml:space="preserve">07L Tvorba a implementácia politík </t>
  </si>
  <si>
    <t>06H01 Hospodárska mobilizácia MH SR</t>
  </si>
  <si>
    <t>06E02 MH SR - Logistická podpora</t>
  </si>
  <si>
    <t>08B0A Rozvoj ochrany obyv. SR pred chemickými zbraňami</t>
  </si>
  <si>
    <r>
      <t xml:space="preserve">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A.3. kapitálové výdavky (bez prostr. na spolufin.- kód 111, 131)</t>
    </r>
  </si>
  <si>
    <t>rozpočet</t>
  </si>
  <si>
    <t>Schválený</t>
  </si>
  <si>
    <t>Upravený</t>
  </si>
  <si>
    <t>Skutočnosť</t>
  </si>
  <si>
    <t>percento</t>
  </si>
  <si>
    <t>stĺ.4/2</t>
  </si>
  <si>
    <t>stĺ.4/3</t>
  </si>
  <si>
    <t>Tab. č. 4</t>
  </si>
  <si>
    <t xml:space="preserve">              ZÁVAZNÉ      UKAZOVATELE </t>
  </si>
  <si>
    <t>07K06 Podpora realizácie význ.investícií PSA Peugeot-Citroën</t>
  </si>
  <si>
    <t>06G0J</t>
  </si>
  <si>
    <r>
      <t xml:space="preserve">Rok : </t>
    </r>
    <r>
      <rPr>
        <b/>
        <sz val="12"/>
        <rFont val="Arial"/>
        <family val="2"/>
      </rPr>
      <t xml:space="preserve">2006                                                                      </t>
    </r>
  </si>
  <si>
    <t>tis.Sk</t>
  </si>
  <si>
    <t xml:space="preserve">     - štátnych zamestnancov v štátnej službe (strana č. 3)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</si>
</sst>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\ &quot;Kč&quot;_-;\-* #,##0.0\ &quot;Kč&quot;_-;_-* &quot;-&quot;??\ &quot;Kč&quot;_-;_-@_-"/>
    <numFmt numFmtId="176" formatCode="_-* #,##0\ &quot;Kč&quot;_-;\-* #,##0\ &quot;Kč&quot;_-;_-* &quot;-&quot;??\ &quot;Kč&quot;_-;_-@_-"/>
    <numFmt numFmtId="177" formatCode="0.0"/>
    <numFmt numFmtId="178" formatCode="#,##0.0"/>
    <numFmt numFmtId="179" formatCode="#,##0.0000"/>
    <numFmt numFmtId="180" formatCode="0.0%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7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6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3" fontId="13" fillId="0" borderId="6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3" fontId="0" fillId="0" borderId="6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3" fontId="1" fillId="0" borderId="8" xfId="0" applyNumberFormat="1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1" fillId="0" borderId="7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3" fontId="0" fillId="0" borderId="6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6" fillId="0" borderId="18" xfId="0" applyFont="1" applyBorder="1" applyAlignment="1">
      <alignment horizontal="left"/>
    </xf>
    <xf numFmtId="180" fontId="0" fillId="0" borderId="6" xfId="20" applyNumberFormat="1" applyFont="1" applyFill="1" applyBorder="1" applyAlignment="1">
      <alignment/>
    </xf>
    <xf numFmtId="180" fontId="0" fillId="0" borderId="1" xfId="20" applyNumberFormat="1" applyFont="1" applyFill="1" applyBorder="1" applyAlignment="1">
      <alignment/>
    </xf>
    <xf numFmtId="180" fontId="0" fillId="0" borderId="17" xfId="20" applyNumberFormat="1" applyFont="1" applyFill="1" applyBorder="1" applyAlignment="1">
      <alignment/>
    </xf>
    <xf numFmtId="180" fontId="0" fillId="0" borderId="15" xfId="20" applyNumberFormat="1" applyFont="1" applyFill="1" applyBorder="1" applyAlignment="1">
      <alignment/>
    </xf>
    <xf numFmtId="0" fontId="5" fillId="0" borderId="20" xfId="0" applyFont="1" applyBorder="1" applyAlignment="1">
      <alignment horizontal="lef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/>
    </xf>
    <xf numFmtId="180" fontId="0" fillId="0" borderId="21" xfId="20" applyNumberFormat="1" applyFont="1" applyFill="1" applyBorder="1" applyAlignment="1">
      <alignment/>
    </xf>
    <xf numFmtId="180" fontId="0" fillId="0" borderId="23" xfId="2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75" zoomScaleNormal="7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" sqref="D2"/>
    </sheetView>
  </sheetViews>
  <sheetFormatPr defaultColWidth="9.00390625" defaultRowHeight="12.75"/>
  <cols>
    <col min="1" max="1" width="62.75390625" style="3" customWidth="1"/>
    <col min="2" max="2" width="13.125" style="1" customWidth="1"/>
    <col min="3" max="3" width="13.125" style="0" customWidth="1"/>
    <col min="4" max="4" width="13.75390625" style="55" customWidth="1"/>
    <col min="5" max="6" width="12.75390625" style="32" customWidth="1"/>
    <col min="7" max="9" width="9.125" style="32" customWidth="1"/>
  </cols>
  <sheetData>
    <row r="1" spans="1:5" ht="12.75">
      <c r="A1" s="6" t="s">
        <v>0</v>
      </c>
      <c r="E1" s="33"/>
    </row>
    <row r="2" spans="1:6" ht="12.75">
      <c r="A2" s="6" t="s">
        <v>1</v>
      </c>
      <c r="D2" s="61"/>
      <c r="E2" s="33"/>
      <c r="F2" s="69" t="s">
        <v>43</v>
      </c>
    </row>
    <row r="3" spans="1:6" ht="16.5" thickBot="1">
      <c r="A3" s="7" t="s">
        <v>47</v>
      </c>
      <c r="D3" s="56"/>
      <c r="E3" s="41"/>
      <c r="F3" s="53" t="s">
        <v>48</v>
      </c>
    </row>
    <row r="4" spans="1:6" ht="12.75">
      <c r="A4" s="9" t="s">
        <v>44</v>
      </c>
      <c r="B4" s="17" t="s">
        <v>37</v>
      </c>
      <c r="C4" s="72" t="s">
        <v>38</v>
      </c>
      <c r="D4" s="72" t="s">
        <v>39</v>
      </c>
      <c r="E4" s="17" t="s">
        <v>40</v>
      </c>
      <c r="F4" s="73" t="s">
        <v>40</v>
      </c>
    </row>
    <row r="5" spans="1:9" s="21" customFormat="1" ht="13.5" thickBot="1">
      <c r="A5" s="10"/>
      <c r="B5" s="8" t="s">
        <v>36</v>
      </c>
      <c r="C5" s="22" t="s">
        <v>36</v>
      </c>
      <c r="D5" s="62"/>
      <c r="E5" s="8" t="s">
        <v>41</v>
      </c>
      <c r="F5" s="74" t="s">
        <v>42</v>
      </c>
      <c r="G5" s="36"/>
      <c r="H5" s="36"/>
      <c r="I5" s="36"/>
    </row>
    <row r="6" spans="1:6" ht="14.25" customHeight="1" thickBot="1">
      <c r="A6" s="29">
        <v>1</v>
      </c>
      <c r="B6" s="28">
        <v>2</v>
      </c>
      <c r="C6" s="44">
        <v>3</v>
      </c>
      <c r="D6" s="57">
        <v>4</v>
      </c>
      <c r="E6" s="45">
        <v>5</v>
      </c>
      <c r="F6" s="75">
        <v>6</v>
      </c>
    </row>
    <row r="7" spans="1:9" s="2" customFormat="1" ht="12.75">
      <c r="A7" s="11" t="s">
        <v>22</v>
      </c>
      <c r="B7" s="19"/>
      <c r="C7" s="31"/>
      <c r="D7" s="58"/>
      <c r="E7" s="42"/>
      <c r="F7" s="76"/>
      <c r="G7" s="35"/>
      <c r="H7" s="35"/>
      <c r="I7" s="35"/>
    </row>
    <row r="8" spans="1:9" s="21" customFormat="1" ht="12.75">
      <c r="A8" s="12" t="s">
        <v>2</v>
      </c>
      <c r="B8" s="20">
        <v>79830</v>
      </c>
      <c r="C8" s="26">
        <v>79830</v>
      </c>
      <c r="D8" s="37">
        <v>98222</v>
      </c>
      <c r="E8" s="86">
        <f>SUM(D8/B8)</f>
        <v>1.2303895778529375</v>
      </c>
      <c r="F8" s="88">
        <f>SUM(D8/C8)</f>
        <v>1.2303895778529375</v>
      </c>
      <c r="G8" s="36"/>
      <c r="H8" s="36"/>
      <c r="I8" s="36"/>
    </row>
    <row r="9" spans="1:9" s="21" customFormat="1" ht="12.75">
      <c r="A9" s="12" t="s">
        <v>3</v>
      </c>
      <c r="B9" s="20">
        <v>1460933</v>
      </c>
      <c r="C9" s="26">
        <v>1318046</v>
      </c>
      <c r="D9" s="37">
        <v>1228235</v>
      </c>
      <c r="E9" s="86">
        <f>SUM(D9/B9)</f>
        <v>0.8407195949437791</v>
      </c>
      <c r="F9" s="88">
        <f aca="true" t="shared" si="0" ref="F9:F54">SUM(D9/C9)</f>
        <v>0.9318604965228832</v>
      </c>
      <c r="G9" s="36"/>
      <c r="H9" s="36"/>
      <c r="I9" s="36"/>
    </row>
    <row r="10" spans="1:6" ht="12.75">
      <c r="A10" s="13"/>
      <c r="B10" s="18"/>
      <c r="C10" s="26"/>
      <c r="D10" s="59"/>
      <c r="E10" s="86"/>
      <c r="F10" s="88"/>
    </row>
    <row r="11" spans="1:9" s="50" customFormat="1" ht="16.5" customHeight="1">
      <c r="A11" s="46" t="s">
        <v>5</v>
      </c>
      <c r="B11" s="47">
        <v>9506752</v>
      </c>
      <c r="C11" s="48">
        <v>9524668</v>
      </c>
      <c r="D11" s="60">
        <v>9462138</v>
      </c>
      <c r="E11" s="86">
        <f>SUM(D11/B11)</f>
        <v>0.9953071248729324</v>
      </c>
      <c r="F11" s="88">
        <f t="shared" si="0"/>
        <v>0.9934349417743484</v>
      </c>
      <c r="G11" s="49"/>
      <c r="H11" s="49"/>
      <c r="I11" s="49"/>
    </row>
    <row r="12" spans="1:9" s="2" customFormat="1" ht="12.75">
      <c r="A12" s="16" t="s">
        <v>6</v>
      </c>
      <c r="B12" s="24">
        <v>8045819</v>
      </c>
      <c r="C12" s="52">
        <v>7875551</v>
      </c>
      <c r="D12" s="71">
        <v>7816070</v>
      </c>
      <c r="E12" s="86">
        <f>SUM(D12/B12)</f>
        <v>0.9714449206476059</v>
      </c>
      <c r="F12" s="88">
        <f t="shared" si="0"/>
        <v>0.9924473855861006</v>
      </c>
      <c r="G12" s="35"/>
      <c r="H12" s="35"/>
      <c r="I12" s="35"/>
    </row>
    <row r="13" spans="1:9" s="21" customFormat="1" ht="12.75">
      <c r="A13" s="14" t="s">
        <v>4</v>
      </c>
      <c r="B13" s="20"/>
      <c r="C13" s="26"/>
      <c r="D13" s="37"/>
      <c r="E13" s="86"/>
      <c r="F13" s="88"/>
      <c r="G13" s="36"/>
      <c r="H13" s="36"/>
      <c r="I13" s="36"/>
    </row>
    <row r="14" spans="1:6" s="32" customFormat="1" ht="12.75">
      <c r="A14" s="66" t="s">
        <v>27</v>
      </c>
      <c r="B14" s="67">
        <v>606489</v>
      </c>
      <c r="C14" s="37">
        <v>934449</v>
      </c>
      <c r="D14" s="59">
        <v>934858</v>
      </c>
      <c r="E14" s="86">
        <f>SUM(D14/B14)</f>
        <v>1.5414261429308693</v>
      </c>
      <c r="F14" s="88">
        <f t="shared" si="0"/>
        <v>1.0004376910885453</v>
      </c>
    </row>
    <row r="15" spans="1:6" ht="12.75">
      <c r="A15" s="12" t="s">
        <v>28</v>
      </c>
      <c r="B15" s="18"/>
      <c r="C15" s="26"/>
      <c r="D15" s="59"/>
      <c r="E15" s="86"/>
      <c r="F15" s="88"/>
    </row>
    <row r="16" spans="1:9" s="30" customFormat="1" ht="12.75">
      <c r="A16" s="12" t="s">
        <v>7</v>
      </c>
      <c r="B16" s="51">
        <v>412788</v>
      </c>
      <c r="C16" s="63">
        <v>459546</v>
      </c>
      <c r="D16" s="54">
        <v>459470</v>
      </c>
      <c r="E16" s="86">
        <f>SUM(D16/B16)</f>
        <v>1.1130895277963506</v>
      </c>
      <c r="F16" s="88">
        <f t="shared" si="0"/>
        <v>0.9998346193852193</v>
      </c>
      <c r="G16" s="34"/>
      <c r="H16" s="34"/>
      <c r="I16" s="34"/>
    </row>
    <row r="17" spans="1:6" ht="12.75">
      <c r="A17" s="12" t="s">
        <v>8</v>
      </c>
      <c r="B17" s="18"/>
      <c r="C17" s="26"/>
      <c r="D17" s="59"/>
      <c r="E17" s="86"/>
      <c r="F17" s="88"/>
    </row>
    <row r="18" spans="1:6" ht="12.75">
      <c r="A18" s="13" t="s">
        <v>9</v>
      </c>
      <c r="B18" s="18"/>
      <c r="C18" s="26"/>
      <c r="D18" s="59"/>
      <c r="E18" s="86"/>
      <c r="F18" s="88"/>
    </row>
    <row r="19" spans="1:9" s="30" customFormat="1" ht="12.75">
      <c r="A19" s="14" t="s">
        <v>10</v>
      </c>
      <c r="B19" s="51">
        <v>18370</v>
      </c>
      <c r="C19" s="63">
        <v>22471</v>
      </c>
      <c r="D19" s="54">
        <v>22279</v>
      </c>
      <c r="E19" s="86">
        <f>SUM(D19/B19)</f>
        <v>1.212792596624932</v>
      </c>
      <c r="F19" s="88">
        <f t="shared" si="0"/>
        <v>0.9914556539539852</v>
      </c>
      <c r="G19" s="34"/>
      <c r="H19" s="34"/>
      <c r="I19" s="34"/>
    </row>
    <row r="20" spans="1:6" ht="12.75">
      <c r="A20" s="13"/>
      <c r="B20" s="18"/>
      <c r="C20" s="26"/>
      <c r="D20" s="59"/>
      <c r="E20" s="86"/>
      <c r="F20" s="88"/>
    </row>
    <row r="21" spans="1:6" ht="12.75">
      <c r="A21" s="14" t="s">
        <v>23</v>
      </c>
      <c r="B21" s="18"/>
      <c r="C21" s="26"/>
      <c r="D21" s="59"/>
      <c r="E21" s="86"/>
      <c r="F21" s="88"/>
    </row>
    <row r="22" spans="1:6" ht="12.75">
      <c r="A22" s="14" t="s">
        <v>24</v>
      </c>
      <c r="B22" s="18">
        <v>180</v>
      </c>
      <c r="C22" s="64">
        <v>165</v>
      </c>
      <c r="D22" s="59">
        <v>162</v>
      </c>
      <c r="E22" s="86">
        <f>SUM(D22/B22)</f>
        <v>0.9</v>
      </c>
      <c r="F22" s="88">
        <f t="shared" si="0"/>
        <v>0.9818181818181818</v>
      </c>
    </row>
    <row r="23" spans="1:6" ht="12.75">
      <c r="A23" s="14" t="s">
        <v>25</v>
      </c>
      <c r="B23" s="18"/>
      <c r="C23" s="65"/>
      <c r="D23" s="59"/>
      <c r="E23" s="86"/>
      <c r="F23" s="88"/>
    </row>
    <row r="24" spans="1:9" s="21" customFormat="1" ht="12.75">
      <c r="A24" s="15" t="s">
        <v>26</v>
      </c>
      <c r="B24" s="20">
        <v>120</v>
      </c>
      <c r="C24" s="64">
        <v>84</v>
      </c>
      <c r="D24" s="37">
        <v>81</v>
      </c>
      <c r="E24" s="86">
        <f>SUM(D24/B24)</f>
        <v>0.675</v>
      </c>
      <c r="F24" s="88">
        <f t="shared" si="0"/>
        <v>0.9642857142857143</v>
      </c>
      <c r="G24" s="36"/>
      <c r="H24" s="36"/>
      <c r="I24" s="36"/>
    </row>
    <row r="25" spans="1:6" ht="12.75">
      <c r="A25" s="14"/>
      <c r="B25" s="18"/>
      <c r="C25" s="26"/>
      <c r="D25" s="59"/>
      <c r="E25" s="86"/>
      <c r="F25" s="88"/>
    </row>
    <row r="26" spans="1:6" s="36" customFormat="1" ht="12.75">
      <c r="A26" s="40" t="s">
        <v>35</v>
      </c>
      <c r="B26" s="27">
        <v>5879281</v>
      </c>
      <c r="C26" s="37">
        <v>5038890</v>
      </c>
      <c r="D26" s="37">
        <v>5025412</v>
      </c>
      <c r="E26" s="86">
        <f>SUM(D26/B26)</f>
        <v>0.8547664246699553</v>
      </c>
      <c r="F26" s="88">
        <f t="shared" si="0"/>
        <v>0.9973252045589406</v>
      </c>
    </row>
    <row r="27" spans="1:6" ht="12.75">
      <c r="A27" s="15"/>
      <c r="B27" s="18"/>
      <c r="C27" s="26"/>
      <c r="D27" s="59"/>
      <c r="E27" s="86"/>
      <c r="F27" s="88"/>
    </row>
    <row r="28" spans="1:6" s="35" customFormat="1" ht="12.75">
      <c r="A28" s="68" t="s">
        <v>11</v>
      </c>
      <c r="B28" s="70">
        <v>1460933</v>
      </c>
      <c r="C28" s="37">
        <v>1649117</v>
      </c>
      <c r="D28" s="71">
        <v>1646068</v>
      </c>
      <c r="E28" s="86">
        <f>SUM(D28/B28)</f>
        <v>1.1267238127963433</v>
      </c>
      <c r="F28" s="88">
        <f t="shared" si="0"/>
        <v>0.9981511317874959</v>
      </c>
    </row>
    <row r="29" spans="1:6" ht="12.75">
      <c r="A29" s="16"/>
      <c r="B29" s="18"/>
      <c r="C29" s="26"/>
      <c r="D29" s="59"/>
      <c r="E29" s="86"/>
      <c r="F29" s="88"/>
    </row>
    <row r="30" spans="1:9" s="2" customFormat="1" ht="12.75">
      <c r="A30" s="16" t="s">
        <v>12</v>
      </c>
      <c r="B30" s="19"/>
      <c r="C30" s="26"/>
      <c r="D30" s="58"/>
      <c r="E30" s="86"/>
      <c r="F30" s="88"/>
      <c r="G30" s="35"/>
      <c r="H30" s="35"/>
      <c r="I30" s="35"/>
    </row>
    <row r="31" spans="1:9" s="2" customFormat="1" ht="12.75">
      <c r="A31" s="16" t="s">
        <v>13</v>
      </c>
      <c r="B31" s="24">
        <v>412788</v>
      </c>
      <c r="C31" s="64">
        <v>473004</v>
      </c>
      <c r="D31" s="71">
        <v>472928</v>
      </c>
      <c r="E31" s="86">
        <f>SUM(D31/B31)</f>
        <v>1.1456922197350699</v>
      </c>
      <c r="F31" s="88">
        <f t="shared" si="0"/>
        <v>0.9998393248260057</v>
      </c>
      <c r="G31" s="35"/>
      <c r="H31" s="35"/>
      <c r="I31" s="35"/>
    </row>
    <row r="32" spans="1:9" s="21" customFormat="1" ht="12.75">
      <c r="A32" s="15" t="s">
        <v>4</v>
      </c>
      <c r="B32" s="20"/>
      <c r="C32" s="26"/>
      <c r="D32" s="37"/>
      <c r="E32" s="86"/>
      <c r="F32" s="88"/>
      <c r="G32" s="36"/>
      <c r="H32" s="36"/>
      <c r="I32" s="36"/>
    </row>
    <row r="33" spans="1:9" s="21" customFormat="1" ht="12.75">
      <c r="A33" s="15" t="s">
        <v>14</v>
      </c>
      <c r="B33" s="20"/>
      <c r="C33" s="64">
        <v>3364</v>
      </c>
      <c r="D33" s="37">
        <v>3364</v>
      </c>
      <c r="E33" s="86"/>
      <c r="F33" s="88">
        <f t="shared" si="0"/>
        <v>1</v>
      </c>
      <c r="G33" s="36"/>
      <c r="H33" s="36"/>
      <c r="I33" s="36"/>
    </row>
    <row r="34" spans="1:9" s="21" customFormat="1" ht="12.75">
      <c r="A34" s="15" t="s">
        <v>15</v>
      </c>
      <c r="B34" s="20"/>
      <c r="C34" s="64">
        <v>10094</v>
      </c>
      <c r="D34" s="37">
        <v>10094</v>
      </c>
      <c r="E34" s="86"/>
      <c r="F34" s="88">
        <f t="shared" si="0"/>
        <v>1</v>
      </c>
      <c r="G34" s="36"/>
      <c r="H34" s="36"/>
      <c r="I34" s="36"/>
    </row>
    <row r="35" spans="1:9" s="21" customFormat="1" ht="12.75">
      <c r="A35" s="90"/>
      <c r="B35" s="91"/>
      <c r="C35" s="92"/>
      <c r="D35" s="93"/>
      <c r="E35" s="94"/>
      <c r="F35" s="95"/>
      <c r="G35" s="36"/>
      <c r="H35" s="36"/>
      <c r="I35" s="36"/>
    </row>
    <row r="36" spans="1:9" s="21" customFormat="1" ht="12.75">
      <c r="A36" s="15"/>
      <c r="B36" s="20"/>
      <c r="C36" s="26"/>
      <c r="D36" s="37"/>
      <c r="E36" s="86"/>
      <c r="F36" s="88"/>
      <c r="G36" s="36"/>
      <c r="H36" s="36"/>
      <c r="I36" s="36"/>
    </row>
    <row r="37" spans="1:9" s="21" customFormat="1" ht="12.75">
      <c r="A37" s="15"/>
      <c r="B37" s="20"/>
      <c r="C37" s="26"/>
      <c r="D37" s="37"/>
      <c r="E37" s="86"/>
      <c r="F37" s="88"/>
      <c r="G37" s="36"/>
      <c r="H37" s="36"/>
      <c r="I37" s="36"/>
    </row>
    <row r="38" spans="1:9" s="21" customFormat="1" ht="12.75">
      <c r="A38" s="15" t="s">
        <v>16</v>
      </c>
      <c r="B38" s="20"/>
      <c r="C38" s="26"/>
      <c r="D38" s="37"/>
      <c r="E38" s="86"/>
      <c r="F38" s="88"/>
      <c r="G38" s="36"/>
      <c r="H38" s="36"/>
      <c r="I38" s="36"/>
    </row>
    <row r="39" spans="1:9" s="21" customFormat="1" ht="12.75">
      <c r="A39" s="15" t="s">
        <v>17</v>
      </c>
      <c r="B39" s="20">
        <v>18370</v>
      </c>
      <c r="C39" s="64">
        <v>22471</v>
      </c>
      <c r="D39" s="37">
        <v>22279</v>
      </c>
      <c r="E39" s="86">
        <f>SUM(D39/B39)</f>
        <v>1.212792596624932</v>
      </c>
      <c r="F39" s="88">
        <f t="shared" si="0"/>
        <v>0.9914556539539852</v>
      </c>
      <c r="G39" s="36"/>
      <c r="H39" s="36"/>
      <c r="I39" s="36"/>
    </row>
    <row r="40" spans="1:9" s="21" customFormat="1" ht="12.75">
      <c r="A40" s="15"/>
      <c r="B40" s="20"/>
      <c r="C40" s="26"/>
      <c r="D40" s="37"/>
      <c r="E40" s="86"/>
      <c r="F40" s="88"/>
      <c r="G40" s="36"/>
      <c r="H40" s="36"/>
      <c r="I40" s="36"/>
    </row>
    <row r="41" spans="1:9" s="2" customFormat="1" ht="12.75">
      <c r="A41" s="11" t="s">
        <v>18</v>
      </c>
      <c r="B41" s="19"/>
      <c r="C41" s="26"/>
      <c r="D41" s="58"/>
      <c r="E41" s="86"/>
      <c r="F41" s="88"/>
      <c r="G41" s="35"/>
      <c r="H41" s="35"/>
      <c r="I41" s="35"/>
    </row>
    <row r="42" spans="1:6" ht="12.75">
      <c r="A42" s="77" t="s">
        <v>49</v>
      </c>
      <c r="B42" s="18"/>
      <c r="C42" s="26"/>
      <c r="D42" s="59"/>
      <c r="E42" s="86"/>
      <c r="F42" s="88"/>
    </row>
    <row r="43" spans="1:6" ht="12.75">
      <c r="A43" s="77"/>
      <c r="B43" s="18"/>
      <c r="C43" s="26"/>
      <c r="D43" s="59"/>
      <c r="E43" s="86"/>
      <c r="F43" s="88"/>
    </row>
    <row r="44" spans="1:9" s="2" customFormat="1" ht="12.75">
      <c r="A44" s="78" t="s">
        <v>19</v>
      </c>
      <c r="B44" s="19"/>
      <c r="C44" s="26"/>
      <c r="D44" s="58"/>
      <c r="E44" s="86"/>
      <c r="F44" s="88"/>
      <c r="G44" s="35"/>
      <c r="H44" s="35"/>
      <c r="I44" s="35"/>
    </row>
    <row r="45" spans="1:9" s="2" customFormat="1" ht="12.75">
      <c r="A45" s="78" t="s">
        <v>20</v>
      </c>
      <c r="B45" s="24">
        <v>8101987</v>
      </c>
      <c r="C45" s="84">
        <v>8232185</v>
      </c>
      <c r="D45" s="71">
        <v>8198812</v>
      </c>
      <c r="E45" s="86">
        <f>SUM(D45/B45)</f>
        <v>1.0119507720760352</v>
      </c>
      <c r="F45" s="88">
        <f t="shared" si="0"/>
        <v>0.9959460337686774</v>
      </c>
      <c r="G45" s="35"/>
      <c r="H45" s="35"/>
      <c r="I45" s="35"/>
    </row>
    <row r="46" spans="1:9" s="2" customFormat="1" ht="12.75">
      <c r="A46" s="79" t="s">
        <v>29</v>
      </c>
      <c r="B46" s="24">
        <v>111086</v>
      </c>
      <c r="C46" s="26">
        <v>84186</v>
      </c>
      <c r="D46" s="71">
        <v>84186</v>
      </c>
      <c r="E46" s="86">
        <f>SUM(D46/B46)</f>
        <v>0.7578452730317051</v>
      </c>
      <c r="F46" s="88">
        <f t="shared" si="0"/>
        <v>1</v>
      </c>
      <c r="G46" s="35"/>
      <c r="H46" s="35"/>
      <c r="I46" s="35"/>
    </row>
    <row r="47" spans="1:6" s="35" customFormat="1" ht="12.75">
      <c r="A47" s="80" t="s">
        <v>21</v>
      </c>
      <c r="B47" s="70">
        <v>830880</v>
      </c>
      <c r="C47" s="37">
        <v>1038543</v>
      </c>
      <c r="D47" s="71">
        <v>1031545</v>
      </c>
      <c r="E47" s="86">
        <f>SUM(D47/B47)</f>
        <v>1.24150900250337</v>
      </c>
      <c r="F47" s="88">
        <f t="shared" si="0"/>
        <v>0.9932617137663053</v>
      </c>
    </row>
    <row r="48" spans="1:6" s="36" customFormat="1" ht="12.75">
      <c r="A48" s="81" t="s">
        <v>30</v>
      </c>
      <c r="B48" s="27">
        <v>3653300</v>
      </c>
      <c r="C48" s="37">
        <v>2609192</v>
      </c>
      <c r="D48" s="37">
        <v>2609192</v>
      </c>
      <c r="E48" s="86">
        <f>SUM(D48/B48)</f>
        <v>0.7142014069471436</v>
      </c>
      <c r="F48" s="88">
        <f t="shared" si="0"/>
        <v>1</v>
      </c>
    </row>
    <row r="49" spans="1:9" s="21" customFormat="1" ht="12.75">
      <c r="A49" s="82" t="s">
        <v>45</v>
      </c>
      <c r="B49" s="20">
        <v>0</v>
      </c>
      <c r="C49" s="26">
        <v>151315</v>
      </c>
      <c r="D49" s="37">
        <v>151315</v>
      </c>
      <c r="E49" s="86"/>
      <c r="F49" s="88">
        <f t="shared" si="0"/>
        <v>1</v>
      </c>
      <c r="G49" s="36"/>
      <c r="H49" s="36"/>
      <c r="I49" s="36"/>
    </row>
    <row r="50" spans="1:9" s="30" customFormat="1" ht="12.75">
      <c r="A50" s="85" t="s">
        <v>31</v>
      </c>
      <c r="B50" s="51">
        <v>1272915</v>
      </c>
      <c r="C50" s="84">
        <v>1206666</v>
      </c>
      <c r="D50" s="54">
        <v>1178104</v>
      </c>
      <c r="E50" s="86">
        <f>SUM(D50/B50)</f>
        <v>0.9255166291543426</v>
      </c>
      <c r="F50" s="88">
        <f t="shared" si="0"/>
        <v>0.9763298211766968</v>
      </c>
      <c r="G50" s="34"/>
      <c r="H50" s="34"/>
      <c r="I50" s="34"/>
    </row>
    <row r="51" spans="1:6" ht="12.75">
      <c r="A51" s="77" t="s">
        <v>32</v>
      </c>
      <c r="B51" s="18">
        <v>123500</v>
      </c>
      <c r="C51" s="26">
        <v>79905</v>
      </c>
      <c r="D51" s="59">
        <v>79496</v>
      </c>
      <c r="E51" s="86">
        <f>SUM(D51/B51)</f>
        <v>0.6436923076923077</v>
      </c>
      <c r="F51" s="88">
        <f t="shared" si="0"/>
        <v>0.9948814216882548</v>
      </c>
    </row>
    <row r="52" spans="1:6" ht="12.75">
      <c r="A52" s="77" t="s">
        <v>33</v>
      </c>
      <c r="B52" s="18">
        <v>6500</v>
      </c>
      <c r="C52" s="26">
        <v>1500</v>
      </c>
      <c r="D52" s="59">
        <v>1500</v>
      </c>
      <c r="E52" s="86">
        <f>SUM(D52/B52)</f>
        <v>0.23076923076923078</v>
      </c>
      <c r="F52" s="88">
        <f t="shared" si="0"/>
        <v>1</v>
      </c>
    </row>
    <row r="53" spans="1:6" ht="12.75">
      <c r="A53" s="77" t="s">
        <v>34</v>
      </c>
      <c r="B53" s="18">
        <v>1850</v>
      </c>
      <c r="C53" s="26">
        <v>1850</v>
      </c>
      <c r="D53" s="59">
        <v>1664</v>
      </c>
      <c r="E53" s="86">
        <f>SUM(D53/B53)</f>
        <v>0.8994594594594595</v>
      </c>
      <c r="F53" s="88">
        <f t="shared" si="0"/>
        <v>0.8994594594594595</v>
      </c>
    </row>
    <row r="54" spans="1:9" s="21" customFormat="1" ht="13.5" thickBot="1">
      <c r="A54" s="83" t="s">
        <v>46</v>
      </c>
      <c r="B54" s="25">
        <v>0</v>
      </c>
      <c r="C54" s="25">
        <v>2562</v>
      </c>
      <c r="D54" s="43">
        <v>2562</v>
      </c>
      <c r="E54" s="87"/>
      <c r="F54" s="89">
        <f t="shared" si="0"/>
        <v>1</v>
      </c>
      <c r="G54" s="36"/>
      <c r="H54" s="36"/>
      <c r="I54" s="36"/>
    </row>
    <row r="56" spans="1:9" s="21" customFormat="1" ht="12.75">
      <c r="A56" s="5"/>
      <c r="B56" s="23"/>
      <c r="C56" s="23"/>
      <c r="D56" s="39"/>
      <c r="E56" s="38"/>
      <c r="F56" s="38"/>
      <c r="G56" s="36"/>
      <c r="H56" s="36"/>
      <c r="I56" s="36"/>
    </row>
    <row r="57" spans="1:9" s="21" customFormat="1" ht="12.75">
      <c r="A57" s="5"/>
      <c r="B57" s="23"/>
      <c r="C57" s="23"/>
      <c r="D57" s="39"/>
      <c r="E57" s="36"/>
      <c r="F57" s="36"/>
      <c r="G57" s="36"/>
      <c r="H57" s="36"/>
      <c r="I57" s="36"/>
    </row>
    <row r="58" spans="1:4" ht="12.75">
      <c r="A58" s="5"/>
      <c r="B58" s="4"/>
      <c r="D58" s="61"/>
    </row>
    <row r="59" spans="2:4" ht="12.75">
      <c r="B59" s="4"/>
      <c r="D59" s="61"/>
    </row>
    <row r="60" spans="2:4" ht="12.75">
      <c r="B60" s="4"/>
      <c r="D60" s="61"/>
    </row>
    <row r="61" ht="12.75">
      <c r="D61" s="61"/>
    </row>
    <row r="62" ht="12.75">
      <c r="D62" s="61"/>
    </row>
    <row r="63" ht="12.75">
      <c r="D63" s="61"/>
    </row>
    <row r="64" ht="12.75">
      <c r="D64" s="61"/>
    </row>
    <row r="65" ht="12.75">
      <c r="D65" s="61"/>
    </row>
    <row r="66" ht="12.75">
      <c r="D66" s="61"/>
    </row>
    <row r="67" ht="12.75">
      <c r="D67" s="61"/>
    </row>
    <row r="68" ht="12.75">
      <c r="D68" s="61"/>
    </row>
    <row r="69" ht="12.75">
      <c r="D69" s="61"/>
    </row>
    <row r="70" ht="12.75">
      <c r="D70" s="61"/>
    </row>
    <row r="71" ht="12.75">
      <c r="D71" s="61"/>
    </row>
    <row r="72" ht="12.75">
      <c r="D72" s="61"/>
    </row>
    <row r="73" ht="12.75">
      <c r="D73" s="61"/>
    </row>
    <row r="74" ht="12.75">
      <c r="D74" s="6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Rozpočtové  opatrenia</dc:title>
  <dc:subject/>
  <dc:creator>MH SR</dc:creator>
  <cp:keywords/>
  <dc:description/>
  <cp:lastModifiedBy>drozdova</cp:lastModifiedBy>
  <cp:lastPrinted>2007-03-21T09:52:06Z</cp:lastPrinted>
  <dcterms:created xsi:type="dcterms:W3CDTF">2000-11-27T09:28:42Z</dcterms:created>
  <dcterms:modified xsi:type="dcterms:W3CDTF">2007-03-22T12:17:42Z</dcterms:modified>
  <cp:category/>
  <cp:version/>
  <cp:contentType/>
  <cp:contentStatus/>
</cp:coreProperties>
</file>