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<sst xmlns="http://schemas.openxmlformats.org/spreadsheetml/2006/main" count="29" uniqueCount="29">
  <si>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Podiely hlavných skupín zdrojov na celkovom počte OPÚ</t>
  </si>
  <si>
    <t>Počet</t>
  </si>
  <si>
    <t>Percentuálny podiel</t>
  </si>
  <si>
    <t>Kód</t>
  </si>
  <si>
    <t xml:space="preserve"> Z d r o j o v á    s k u p i n a   (klasifikácia v zmysle vyhl. SÚBP a SBÚ č. 483/1990 Zb.)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</si>
  <si>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</si>
  <si>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</si>
  <si>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</si>
  <si>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</si>
  <si>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</si>
  <si>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</si>
  <si>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</si>
  <si>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</si>
  <si>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</si>
  <si>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</si>
  <si>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</si>
  <si>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</si>
  <si>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</si>
  <si>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</si>
  <si>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</si>
  <si>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</si>
  <si>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</si>
  <si>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</si>
  <si>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</si>
  <si>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</si>
  <si>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</si>
  <si>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</si>
  <si>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>z organizácií podliehajúcich dozoru NIP za roky 1996 - 2001</t>
  </si>
  <si>
    <t xml:space="preserve"> Pracovné, príp. cestné dopravné priestory ako zdroje pádov osôb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</si>
</sst>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80" fontId="5" fillId="0" borderId="22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0" fontId="5" fillId="2" borderId="2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3" fontId="5" fillId="2" borderId="26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/>
    </xf>
    <xf numFmtId="181" fontId="5" fillId="2" borderId="26" xfId="0" applyNumberFormat="1" applyFont="1" applyFill="1" applyBorder="1" applyAlignment="1">
      <alignment horizontal="right"/>
    </xf>
    <xf numFmtId="181" fontId="5" fillId="2" borderId="25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4.00390625" style="1" customWidth="1"/>
    <col min="2" max="2" width="59.75390625" style="1" customWidth="1"/>
    <col min="3" max="8" width="7.375" style="1" customWidth="1"/>
    <col min="9" max="14" width="5.875" style="1" customWidth="1"/>
    <col min="15" max="16384" width="9.125" style="1" customWidth="1"/>
  </cols>
  <sheetData>
    <row r="1" spans="1:14" ht="19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9.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8.25" customHeight="1" thickBot="1">
      <c r="B3" s="2"/>
    </row>
    <row r="4" spans="1:14" ht="19.5" customHeight="1">
      <c r="A4" s="49" t="s">
        <v>3</v>
      </c>
      <c r="B4" s="51" t="s">
        <v>4</v>
      </c>
      <c r="C4" s="3" t="s">
        <v>1</v>
      </c>
      <c r="D4" s="4"/>
      <c r="E4" s="4"/>
      <c r="F4" s="4"/>
      <c r="G4" s="5"/>
      <c r="H4" s="5"/>
      <c r="I4" s="3" t="s">
        <v>2</v>
      </c>
      <c r="J4" s="4"/>
      <c r="K4" s="4"/>
      <c r="L4" s="5"/>
      <c r="M4" s="5"/>
      <c r="N4" s="5"/>
    </row>
    <row r="5" spans="1:14" ht="27" customHeight="1" thickBot="1">
      <c r="A5" s="50"/>
      <c r="B5" s="52"/>
      <c r="C5" s="6">
        <v>1996</v>
      </c>
      <c r="D5" s="7">
        <v>1997</v>
      </c>
      <c r="E5" s="8">
        <v>1998</v>
      </c>
      <c r="F5" s="8">
        <v>1999</v>
      </c>
      <c r="G5" s="8">
        <v>2000</v>
      </c>
      <c r="H5" s="9">
        <v>2001</v>
      </c>
      <c r="I5" s="6">
        <v>1996</v>
      </c>
      <c r="J5" s="7">
        <v>1997</v>
      </c>
      <c r="K5" s="8">
        <v>1998</v>
      </c>
      <c r="L5" s="8">
        <v>1999</v>
      </c>
      <c r="M5" s="8">
        <v>2000</v>
      </c>
      <c r="N5" s="9">
        <v>2001</v>
      </c>
    </row>
    <row r="6" spans="1:14" ht="27" customHeight="1" thickTop="1">
      <c r="A6" s="10" t="s">
        <v>5</v>
      </c>
      <c r="B6" s="11" t="s">
        <v>6</v>
      </c>
      <c r="C6" s="12">
        <v>1114</v>
      </c>
      <c r="D6" s="13">
        <v>1379</v>
      </c>
      <c r="E6" s="12">
        <v>1245</v>
      </c>
      <c r="F6" s="12">
        <v>1080</v>
      </c>
      <c r="G6" s="12">
        <v>978</v>
      </c>
      <c r="H6" s="14">
        <v>902</v>
      </c>
      <c r="I6" s="15">
        <f aca="true" t="shared" si="0" ref="I6:N6">(C6/C17)*100</f>
        <v>5.655109396416061</v>
      </c>
      <c r="J6" s="15">
        <f t="shared" si="0"/>
        <v>6.349571783773827</v>
      </c>
      <c r="K6" s="15">
        <f t="shared" si="0"/>
        <v>6.144506958839206</v>
      </c>
      <c r="L6" s="15">
        <f t="shared" si="0"/>
        <v>6.007342307264434</v>
      </c>
      <c r="M6" s="15">
        <f t="shared" si="0"/>
        <v>5.832538167938931</v>
      </c>
      <c r="N6" s="16">
        <f t="shared" si="0"/>
        <v>5.626598465473146</v>
      </c>
    </row>
    <row r="7" spans="1:14" ht="27" customHeight="1">
      <c r="A7" s="17" t="s">
        <v>7</v>
      </c>
      <c r="B7" s="18" t="s">
        <v>8</v>
      </c>
      <c r="C7" s="19">
        <v>393</v>
      </c>
      <c r="D7" s="20">
        <v>442</v>
      </c>
      <c r="E7" s="19">
        <v>399</v>
      </c>
      <c r="F7" s="19">
        <v>271</v>
      </c>
      <c r="G7" s="19">
        <v>283</v>
      </c>
      <c r="H7" s="21">
        <v>315</v>
      </c>
      <c r="I7" s="22">
        <f aca="true" t="shared" si="1" ref="I7:N7">(C7/C17)*100</f>
        <v>1.9950251281790954</v>
      </c>
      <c r="J7" s="22">
        <f t="shared" si="1"/>
        <v>2.035178193203794</v>
      </c>
      <c r="K7" s="22">
        <f t="shared" si="1"/>
        <v>1.9692034350014807</v>
      </c>
      <c r="L7" s="22">
        <f t="shared" si="1"/>
        <v>1.5073979308043164</v>
      </c>
      <c r="M7" s="22">
        <f t="shared" si="1"/>
        <v>1.6877385496183208</v>
      </c>
      <c r="N7" s="23">
        <f t="shared" si="1"/>
        <v>1.9649429230865199</v>
      </c>
    </row>
    <row r="8" spans="1:14" ht="27" customHeight="1">
      <c r="A8" s="24" t="s">
        <v>9</v>
      </c>
      <c r="B8" s="25" t="s">
        <v>10</v>
      </c>
      <c r="C8" s="19">
        <v>2826</v>
      </c>
      <c r="D8" s="20">
        <v>3094</v>
      </c>
      <c r="E8" s="19">
        <v>2884</v>
      </c>
      <c r="F8" s="19">
        <v>2579</v>
      </c>
      <c r="G8" s="19">
        <v>2423</v>
      </c>
      <c r="H8" s="21">
        <v>2335</v>
      </c>
      <c r="I8" s="22">
        <f aca="true" t="shared" si="2" ref="I8:N8">(C8/C17)*100</f>
        <v>14.345905883547388</v>
      </c>
      <c r="J8" s="22">
        <f t="shared" si="2"/>
        <v>14.246247352426558</v>
      </c>
      <c r="K8" s="22">
        <f t="shared" si="2"/>
        <v>14.233540617905438</v>
      </c>
      <c r="L8" s="22">
        <f t="shared" si="2"/>
        <v>14.345310935587941</v>
      </c>
      <c r="M8" s="22">
        <f t="shared" si="2"/>
        <v>14.450143129770993</v>
      </c>
      <c r="N8" s="23">
        <f t="shared" si="2"/>
        <v>14.565529287006425</v>
      </c>
    </row>
    <row r="9" spans="1:14" ht="27" customHeight="1">
      <c r="A9" s="24" t="s">
        <v>11</v>
      </c>
      <c r="B9" s="25" t="s">
        <v>28</v>
      </c>
      <c r="C9" s="19">
        <v>4887</v>
      </c>
      <c r="D9" s="20">
        <v>5229</v>
      </c>
      <c r="E9" s="19">
        <v>4735</v>
      </c>
      <c r="F9" s="19">
        <v>4559</v>
      </c>
      <c r="G9" s="19">
        <v>4064</v>
      </c>
      <c r="H9" s="21">
        <v>3818</v>
      </c>
      <c r="I9" s="22">
        <f aca="true" t="shared" si="3" ref="I9:N9">(C9/C17)*100</f>
        <v>24.80836590689883</v>
      </c>
      <c r="J9" s="22">
        <f t="shared" si="3"/>
        <v>24.076802652177918</v>
      </c>
      <c r="K9" s="22">
        <f t="shared" si="3"/>
        <v>23.36886783140855</v>
      </c>
      <c r="L9" s="22">
        <f t="shared" si="3"/>
        <v>25.358771832239402</v>
      </c>
      <c r="M9" s="22">
        <f t="shared" si="3"/>
        <v>24.236641221374043</v>
      </c>
      <c r="N9" s="23">
        <f t="shared" si="3"/>
        <v>23.81635581061693</v>
      </c>
    </row>
    <row r="10" spans="1:14" ht="27" customHeight="1">
      <c r="A10" s="24" t="s">
        <v>12</v>
      </c>
      <c r="B10" s="25" t="s">
        <v>13</v>
      </c>
      <c r="C10" s="19">
        <v>6336</v>
      </c>
      <c r="D10" s="20">
        <v>6740</v>
      </c>
      <c r="E10" s="19">
        <v>6495</v>
      </c>
      <c r="F10" s="19">
        <v>5597</v>
      </c>
      <c r="G10" s="19">
        <v>5294</v>
      </c>
      <c r="H10" s="21">
        <v>5162</v>
      </c>
      <c r="I10" s="22">
        <f aca="true" t="shared" si="4" ref="I10:N10">(C10/C17)*100</f>
        <v>32.164069242093504</v>
      </c>
      <c r="J10" s="22">
        <f t="shared" si="4"/>
        <v>31.034165208582742</v>
      </c>
      <c r="K10" s="22">
        <f t="shared" si="4"/>
        <v>32.05507847201658</v>
      </c>
      <c r="L10" s="22">
        <f t="shared" si="4"/>
        <v>31.13249527199911</v>
      </c>
      <c r="M10" s="22">
        <f t="shared" si="4"/>
        <v>31.572041984732824</v>
      </c>
      <c r="N10" s="23">
        <f t="shared" si="4"/>
        <v>32.20011228245275</v>
      </c>
    </row>
    <row r="11" spans="1:14" ht="27" customHeight="1">
      <c r="A11" s="24" t="s">
        <v>14</v>
      </c>
      <c r="B11" s="25" t="s">
        <v>15</v>
      </c>
      <c r="C11" s="26">
        <v>1760</v>
      </c>
      <c r="D11" s="27">
        <v>1933</v>
      </c>
      <c r="E11" s="26">
        <v>1822</v>
      </c>
      <c r="F11" s="26">
        <v>1545</v>
      </c>
      <c r="G11" s="26">
        <v>1518</v>
      </c>
      <c r="H11" s="28">
        <v>1499</v>
      </c>
      <c r="I11" s="22">
        <f aca="true" t="shared" si="5" ref="I11:N11">(C11/C17)*100</f>
        <v>8.934463678359307</v>
      </c>
      <c r="J11" s="22">
        <f t="shared" si="5"/>
        <v>8.900451238603925</v>
      </c>
      <c r="K11" s="22">
        <f t="shared" si="5"/>
        <v>8.992202151811272</v>
      </c>
      <c r="L11" s="22">
        <f t="shared" si="5"/>
        <v>8.593836911781064</v>
      </c>
      <c r="M11" s="22">
        <f t="shared" si="5"/>
        <v>9.052958015267176</v>
      </c>
      <c r="N11" s="23">
        <f t="shared" si="5"/>
        <v>9.350633148275216</v>
      </c>
    </row>
    <row r="12" spans="1:14" ht="27" customHeight="1">
      <c r="A12" s="24" t="s">
        <v>16</v>
      </c>
      <c r="B12" s="25" t="s">
        <v>17</v>
      </c>
      <c r="C12" s="19">
        <v>782</v>
      </c>
      <c r="D12" s="20">
        <v>830</v>
      </c>
      <c r="E12" s="19">
        <v>784</v>
      </c>
      <c r="F12" s="19">
        <v>616</v>
      </c>
      <c r="G12" s="19">
        <v>657</v>
      </c>
      <c r="H12" s="21">
        <v>540</v>
      </c>
      <c r="I12" s="22">
        <f aca="true" t="shared" si="6" ref="I12:N12">(C12/C17)*100</f>
        <v>3.9697446570891923</v>
      </c>
      <c r="J12" s="22">
        <f t="shared" si="6"/>
        <v>3.821714706694907</v>
      </c>
      <c r="K12" s="22">
        <f t="shared" si="6"/>
        <v>3.8693120126344884</v>
      </c>
      <c r="L12" s="22">
        <f t="shared" si="6"/>
        <v>3.4264100567360107</v>
      </c>
      <c r="M12" s="22">
        <f t="shared" si="6"/>
        <v>3.9181774809160306</v>
      </c>
      <c r="N12" s="23">
        <f t="shared" si="6"/>
        <v>3.368473582434034</v>
      </c>
    </row>
    <row r="13" spans="1:14" ht="27" customHeight="1">
      <c r="A13" s="24" t="s">
        <v>18</v>
      </c>
      <c r="B13" s="25" t="s">
        <v>19</v>
      </c>
      <c r="C13" s="26">
        <v>37</v>
      </c>
      <c r="D13" s="27">
        <v>32</v>
      </c>
      <c r="E13" s="26">
        <v>42</v>
      </c>
      <c r="F13" s="26">
        <v>30</v>
      </c>
      <c r="G13" s="26">
        <v>28</v>
      </c>
      <c r="H13" s="28">
        <v>20</v>
      </c>
      <c r="I13" s="22">
        <f aca="true" t="shared" si="7" ref="I13:N13">(C13/C17)*100</f>
        <v>0.18782679323823542</v>
      </c>
      <c r="J13" s="22">
        <f t="shared" si="7"/>
        <v>0.1473432176075145</v>
      </c>
      <c r="K13" s="22">
        <f t="shared" si="7"/>
        <v>0.207284572105419</v>
      </c>
      <c r="L13" s="22">
        <f t="shared" si="7"/>
        <v>0.16687061964623429</v>
      </c>
      <c r="M13" s="22">
        <f t="shared" si="7"/>
        <v>0.16698473282442747</v>
      </c>
      <c r="N13" s="23">
        <f t="shared" si="7"/>
        <v>0.12475828083089015</v>
      </c>
    </row>
    <row r="14" spans="1:14" ht="27" customHeight="1">
      <c r="A14" s="24" t="s">
        <v>20</v>
      </c>
      <c r="B14" s="25" t="s">
        <v>21</v>
      </c>
      <c r="C14" s="19">
        <v>63</v>
      </c>
      <c r="D14" s="20">
        <v>55</v>
      </c>
      <c r="E14" s="19">
        <v>51</v>
      </c>
      <c r="F14" s="19">
        <v>38</v>
      </c>
      <c r="G14" s="19">
        <v>55</v>
      </c>
      <c r="H14" s="21">
        <v>49</v>
      </c>
      <c r="I14" s="22">
        <f aca="true" t="shared" si="8" ref="I14:N14">(C14/C17)*100</f>
        <v>0.31981318848672524</v>
      </c>
      <c r="J14" s="22">
        <f t="shared" si="8"/>
        <v>0.25324615526291555</v>
      </c>
      <c r="K14" s="22">
        <f t="shared" si="8"/>
        <v>0.2517026946994374</v>
      </c>
      <c r="L14" s="22">
        <f t="shared" si="8"/>
        <v>0.21136945155189676</v>
      </c>
      <c r="M14" s="22">
        <f t="shared" si="8"/>
        <v>0.3280057251908397</v>
      </c>
      <c r="N14" s="23">
        <f t="shared" si="8"/>
        <v>0.3056577880356809</v>
      </c>
    </row>
    <row r="15" spans="1:14" ht="27" customHeight="1">
      <c r="A15" s="24" t="s">
        <v>22</v>
      </c>
      <c r="B15" s="25" t="s">
        <v>23</v>
      </c>
      <c r="C15" s="19">
        <v>888</v>
      </c>
      <c r="D15" s="20">
        <v>952</v>
      </c>
      <c r="E15" s="19">
        <v>968</v>
      </c>
      <c r="F15" s="19">
        <v>876</v>
      </c>
      <c r="G15" s="19">
        <v>774</v>
      </c>
      <c r="H15" s="21">
        <v>685</v>
      </c>
      <c r="I15" s="22">
        <f aca="true" t="shared" si="9" ref="I15:N15">(C15/C17)*100</f>
        <v>4.507843037717651</v>
      </c>
      <c r="J15" s="22">
        <f t="shared" si="9"/>
        <v>4.383460723823557</v>
      </c>
      <c r="K15" s="22">
        <f t="shared" si="9"/>
        <v>4.7774158523344195</v>
      </c>
      <c r="L15" s="22">
        <f t="shared" si="9"/>
        <v>4.872622093670041</v>
      </c>
      <c r="M15" s="22">
        <f t="shared" si="9"/>
        <v>4.615935114503817</v>
      </c>
      <c r="N15" s="23">
        <f t="shared" si="9"/>
        <v>4.2729711184579875</v>
      </c>
    </row>
    <row r="16" spans="1:14" ht="27" customHeight="1" thickBot="1">
      <c r="A16" s="29" t="s">
        <v>24</v>
      </c>
      <c r="B16" s="30" t="s">
        <v>25</v>
      </c>
      <c r="C16" s="31">
        <v>613</v>
      </c>
      <c r="D16" s="32">
        <v>1032</v>
      </c>
      <c r="E16" s="31">
        <v>837</v>
      </c>
      <c r="F16" s="31">
        <v>787</v>
      </c>
      <c r="G16" s="31">
        <v>694</v>
      </c>
      <c r="H16" s="33">
        <v>706</v>
      </c>
      <c r="I16" s="34">
        <f aca="true" t="shared" si="10" ref="I16:N16">(C16/C17)*100</f>
        <v>3.111833087974009</v>
      </c>
      <c r="J16" s="34">
        <f t="shared" si="10"/>
        <v>4.751818767842343</v>
      </c>
      <c r="K16" s="34">
        <f t="shared" si="10"/>
        <v>4.130885401243707</v>
      </c>
      <c r="L16" s="34">
        <f t="shared" si="10"/>
        <v>4.377572588719547</v>
      </c>
      <c r="M16" s="34">
        <f t="shared" si="10"/>
        <v>4.138835877862595</v>
      </c>
      <c r="N16" s="35">
        <f t="shared" si="10"/>
        <v>4.403967313330423</v>
      </c>
    </row>
    <row r="17" spans="1:14" s="42" customFormat="1" ht="27" customHeight="1" thickBot="1">
      <c r="A17" s="36"/>
      <c r="B17" s="37" t="s">
        <v>26</v>
      </c>
      <c r="C17" s="38">
        <f aca="true" t="shared" si="11" ref="C17:N17">SUM(C6:C16)</f>
        <v>19699</v>
      </c>
      <c r="D17" s="38">
        <f t="shared" si="11"/>
        <v>21718</v>
      </c>
      <c r="E17" s="38">
        <f t="shared" si="11"/>
        <v>20262</v>
      </c>
      <c r="F17" s="38">
        <f t="shared" si="11"/>
        <v>17978</v>
      </c>
      <c r="G17" s="38">
        <f t="shared" si="11"/>
        <v>16768</v>
      </c>
      <c r="H17" s="39">
        <f t="shared" si="11"/>
        <v>16031</v>
      </c>
      <c r="I17" s="40">
        <f t="shared" si="11"/>
        <v>99.99999999999999</v>
      </c>
      <c r="J17" s="40">
        <f t="shared" si="11"/>
        <v>100</v>
      </c>
      <c r="K17" s="40">
        <f t="shared" si="11"/>
        <v>100</v>
      </c>
      <c r="L17" s="40">
        <f t="shared" si="11"/>
        <v>100.00000000000003</v>
      </c>
      <c r="M17" s="40">
        <f t="shared" si="11"/>
        <v>99.99999999999999</v>
      </c>
      <c r="N17" s="41">
        <f t="shared" si="11"/>
        <v>100</v>
      </c>
    </row>
    <row r="19" ht="15.75">
      <c r="A19" s="48"/>
    </row>
    <row r="22" spans="3:14" s="43" customFormat="1" ht="27" customHeight="1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3:14" s="43" customFormat="1" ht="27" customHeight="1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3:14" s="43" customFormat="1" ht="27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3:14" s="43" customFormat="1" ht="27" customHeight="1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3:14" s="43" customFormat="1" ht="27" customHeight="1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3:14" s="43" customFormat="1" ht="27" customHeight="1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3:14" s="43" customFormat="1" ht="27" customHeight="1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2:14" s="45" customFormat="1" ht="27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="43" customFormat="1" ht="15.75"/>
    <row r="31" s="43" customFormat="1" ht="15.75"/>
    <row r="32" s="43" customFormat="1" ht="15.75"/>
    <row r="33" s="43" customFormat="1" ht="15.75"/>
    <row r="34" s="43" customFormat="1" ht="15.75"/>
    <row r="35" s="43" customFormat="1" ht="15.75"/>
    <row r="36" s="43" customFormat="1" ht="15.75"/>
    <row r="37" s="43" customFormat="1" ht="15.75"/>
    <row r="38" s="43" customFormat="1" ht="15.75"/>
    <row r="39" s="43" customFormat="1" ht="15.75"/>
    <row r="40" s="43" customFormat="1" ht="15.75"/>
    <row r="41" s="43" customFormat="1" ht="15.75"/>
    <row r="42" s="43" customFormat="1" ht="15.75"/>
    <row r="43" s="43" customFormat="1" ht="15.75"/>
    <row r="44" s="43" customFormat="1" ht="15.75"/>
    <row r="45" s="43" customFormat="1" ht="15.75"/>
    <row r="46" s="43" customFormat="1" ht="15.75"/>
    <row r="47" s="43" customFormat="1" ht="15.75"/>
    <row r="48" s="43" customFormat="1" ht="15.75"/>
    <row r="49" s="43" customFormat="1" ht="15.75"/>
    <row r="50" s="43" customFormat="1" ht="15.75"/>
    <row r="51" s="43" customFormat="1" ht="15.75"/>
    <row r="52" s="43" customFormat="1" ht="15.75"/>
    <row r="53" s="43" customFormat="1" ht="15.75"/>
    <row r="54" s="43" customFormat="1" ht="15.75"/>
    <row r="55" s="43" customFormat="1" ht="15.75"/>
    <row r="56" s="43" customFormat="1" ht="15.75"/>
    <row r="57" s="43" customFormat="1" ht="15.75"/>
    <row r="58" s="43" customFormat="1" ht="15.75"/>
  </sheetData>
  <mergeCells count="4">
    <mergeCell ref="A4:A5"/>
    <mergeCell ref="B4:B5"/>
    <mergeCell ref="A2:N2"/>
    <mergeCell ref="A1:N1"/>
  </mergeCells>
  <printOptions horizontalCentered="1"/>
  <pageMargins left="0.28" right="0.27" top="1.19" bottom="1.1811023622047245" header="0.97" footer="1.0236220472440944"/>
  <pageSetup horizontalDpi="300" verticalDpi="300" orientation="landscape" paperSize="9" r:id="rId1"/>
  <headerFooter alignWithMargins="0">
    <oddHeader>&amp;RTabuľka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Štruktúra skupín zdrojov SPÚ v rokoch 1988 - 1994</dc:title>
  <dc:subject/>
  <dc:creator>UBP Bratislava</dc:creator>
  <cp:keywords>zdroje</cp:keywords>
  <dc:description/>
  <cp:lastModifiedBy>palik</cp:lastModifiedBy>
  <cp:lastPrinted>2002-04-08T08:38:38Z</cp:lastPrinted>
  <dcterms:created xsi:type="dcterms:W3CDTF">1999-03-09T13:35:08Z</dcterms:created>
  <dcterms:modified xsi:type="dcterms:W3CDTF">2002-04-23T11:56:36Z</dcterms:modified>
  <cp:category/>
  <cp:version/>
  <cp:contentType/>
  <cp:contentStatus/>
</cp:coreProperties>
</file>