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activeTab="0"/>
  </bookViews>
  <sheets>
    <sheet name="Rozpočet výdavkov 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<sst xmlns="http://schemas.openxmlformats.org/spreadsheetml/2006/main" count="50" uniqueCount="35">
  <si>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</si>
  <si>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Spolu</t>
  </si>
  <si>
    <t>Doprava</t>
  </si>
  <si>
    <t>Oblečenie</t>
  </si>
  <si>
    <t>Ubytovanie</t>
  </si>
  <si>
    <t>Vstupenky</t>
  </si>
  <si>
    <t>Náhrada mzdy</t>
  </si>
  <si>
    <t>Poistenie</t>
  </si>
  <si>
    <t>Zdravotné zabezpečenie</t>
  </si>
  <si>
    <t>Prezentačný a propagačný materiál</t>
  </si>
  <si>
    <t>Štátny rozpočet</t>
  </si>
  <si>
    <t>OH 2008 Peking</t>
  </si>
  <si>
    <t>PH 2008 Peking</t>
  </si>
  <si>
    <t>(v Sk)</t>
  </si>
  <si>
    <t>Materiálno-technické zabezpečenie investičného charakteru</t>
  </si>
  <si>
    <t>Príjmy</t>
  </si>
  <si>
    <t>Vlastné zdroje Slovenského olympijského výboru a Slovenského paralympijského výboru</t>
  </si>
  <si>
    <t>Výdavky na účasť na OH 2008 a PH 2008</t>
  </si>
  <si>
    <t>Účasť na OH 2008 a PH 2008</t>
  </si>
  <si>
    <t>Cestovné náhrady</t>
  </si>
  <si>
    <t>Športová príprava v mieste konania OH 2008 a PH 2008</t>
  </si>
  <si>
    <t>Výdavky počas konania OH 2008 a PH 2008 (telekomunikačné služby, činnosť kancelárie a pod.)</t>
  </si>
  <si>
    <t>Organizačné a ostatné výdavky</t>
  </si>
  <si>
    <t>Príprava športovcov - členov olympijského a paralympijského tímu, ich účasť na kvalifikačných podujatiach, materiálno-technické zabezpečenie neinvestičného charakteru a zdravotné zabezpečenie počas športovej prípravy pred konaním OH 2008 a PH 2008</t>
  </si>
  <si>
    <t>Výdavky spojené s prípravou a s účasťou výprav Slovenskej republiky na OH 2008 a PH 2008 v Pekingu</t>
  </si>
  <si>
    <t>Celkové výdavky spojené s prípravou a s účasťou výprav Slovenskej republiky na OH 2008 a PH 2008 v Pekingu</t>
  </si>
  <si>
    <t>Výdavky na prípravu a účasť na OH 2008 a PH 2008</t>
  </si>
  <si>
    <t>Celkové výdavky v roku 2008</t>
  </si>
  <si>
    <t>Zo štátneho rozpočtu prostredníctvom kapitoly Ministerstva školstva SR</t>
  </si>
  <si>
    <t>Rozdiel (príjmy - výdavky)</t>
  </si>
  <si>
    <t>Odmeny pre úspešných športovcov a realizačný tím</t>
  </si>
  <si>
    <t xml:space="preserve">  </t>
  </si>
  <si>
    <t>Rozdiel - nepoužité finančné prostriedky zo štátneho rozpočtu</t>
  </si>
  <si>
    <t xml:space="preserve">budú použité na iné úlohy v oblasti športu na základe rozhodnutia </t>
  </si>
  <si>
    <t>Ministerstva školstva SR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</si>
</sst>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b/>
      <sz val="10"/>
      <name val="Arial CE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3" fontId="0" fillId="0" borderId="1" xfId="0" applyNumberFormat="1" applyFont="1" applyBorder="1" applyAlignment="1">
      <alignment vertical="top" wrapText="1"/>
    </xf>
    <xf numFmtId="3" fontId="4" fillId="0" borderId="0" xfId="0" applyNumberFormat="1" applyFont="1" applyAlignment="1">
      <alignment horizontal="center" vertical="top" wrapText="1"/>
    </xf>
    <xf numFmtId="3" fontId="0" fillId="0" borderId="1" xfId="0" applyNumberFormat="1" applyFont="1" applyFill="1" applyBorder="1" applyAlignment="1">
      <alignment vertical="top" wrapText="1"/>
    </xf>
    <xf numFmtId="3" fontId="4" fillId="0" borderId="0" xfId="0" applyNumberFormat="1" applyFont="1" applyAlignment="1">
      <alignment vertical="top" wrapText="1"/>
    </xf>
    <xf numFmtId="3" fontId="0" fillId="0" borderId="0" xfId="0" applyNumberFormat="1" applyFont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57.421875" style="1" customWidth="1"/>
    <col min="2" max="3" width="13.00390625" style="1" customWidth="1"/>
    <col min="4" max="4" width="13.00390625" style="3" customWidth="1"/>
    <col min="5" max="5" width="9.140625" style="2" customWidth="1"/>
    <col min="6" max="6" width="10.140625" style="2" bestFit="1" customWidth="1"/>
    <col min="7" max="16384" width="9.140625" style="2" customWidth="1"/>
  </cols>
  <sheetData>
    <row r="1" spans="1:4" ht="34.5" customHeight="1">
      <c r="A1" s="19" t="s">
        <v>24</v>
      </c>
      <c r="B1" s="19"/>
      <c r="C1" s="19"/>
      <c r="D1" s="19"/>
    </row>
    <row r="2" spans="1:4" ht="12.75">
      <c r="A2" s="6"/>
      <c r="B2" s="6"/>
      <c r="C2" s="6"/>
      <c r="D2" s="6"/>
    </row>
    <row r="3" spans="1:4" ht="15.75">
      <c r="A3" s="19" t="s">
        <v>27</v>
      </c>
      <c r="B3" s="19"/>
      <c r="C3" s="19"/>
      <c r="D3" s="19"/>
    </row>
    <row r="4" spans="1:4" ht="12.75">
      <c r="A4" s="9"/>
      <c r="B4" s="9"/>
      <c r="C4" s="9"/>
      <c r="D4" s="8"/>
    </row>
    <row r="5" spans="1:4" ht="25.5" customHeight="1">
      <c r="A5" s="18" t="s">
        <v>25</v>
      </c>
      <c r="B5" s="10" t="s">
        <v>11</v>
      </c>
      <c r="C5" s="10" t="s">
        <v>12</v>
      </c>
      <c r="D5" s="10" t="s">
        <v>1</v>
      </c>
    </row>
    <row r="6" spans="1:4" ht="12.75">
      <c r="A6" s="18"/>
      <c r="B6" s="10" t="s">
        <v>13</v>
      </c>
      <c r="C6" s="10" t="s">
        <v>13</v>
      </c>
      <c r="D6" s="10" t="s">
        <v>13</v>
      </c>
    </row>
    <row r="7" spans="1:4" ht="12.75">
      <c r="A7" s="11"/>
      <c r="B7" s="12"/>
      <c r="C7" s="12"/>
      <c r="D7" s="12"/>
    </row>
    <row r="8" spans="1:4" ht="12.75">
      <c r="A8" s="11"/>
      <c r="B8" s="12"/>
      <c r="C8" s="12"/>
      <c r="D8" s="12"/>
    </row>
    <row r="9" spans="1:4" ht="12.75">
      <c r="A9" s="11" t="s">
        <v>26</v>
      </c>
      <c r="B9" s="12"/>
      <c r="C9" s="12"/>
      <c r="D9" s="12"/>
    </row>
    <row r="10" spans="1:4" ht="53.25" customHeight="1">
      <c r="A10" s="5" t="s">
        <v>23</v>
      </c>
      <c r="B10" s="7">
        <f>678100+2297179-868918+1</f>
        <v>2106362</v>
      </c>
      <c r="C10" s="5">
        <v>2060000</v>
      </c>
      <c r="D10" s="13">
        <f>SUM(B10:C10)</f>
        <v>4166362</v>
      </c>
    </row>
    <row r="11" spans="1:5" ht="12.75">
      <c r="A11" s="5" t="s">
        <v>14</v>
      </c>
      <c r="B11" s="7">
        <v>0</v>
      </c>
      <c r="C11" s="5">
        <v>450000</v>
      </c>
      <c r="D11" s="13">
        <f>SUM(B11:C11)</f>
        <v>450000</v>
      </c>
      <c r="E11" s="1" t="s">
        <v>31</v>
      </c>
    </row>
    <row r="12" spans="1:7" ht="12.75">
      <c r="A12" s="5" t="s">
        <v>18</v>
      </c>
      <c r="B12" s="7">
        <f>30502259-B10</f>
        <v>28395897</v>
      </c>
      <c r="C12" s="5">
        <v>28275000</v>
      </c>
      <c r="D12" s="13">
        <f>B12+C12</f>
        <v>56670897</v>
      </c>
      <c r="E12" s="1" t="s">
        <v>0</v>
      </c>
      <c r="F12" s="1" t="s">
        <v>0</v>
      </c>
      <c r="G12" s="1" t="s">
        <v>0</v>
      </c>
    </row>
    <row r="13" spans="1:6" ht="12.75">
      <c r="A13" s="13" t="s">
        <v>1</v>
      </c>
      <c r="B13" s="14">
        <f>SUM(B10:B12)</f>
        <v>30502259</v>
      </c>
      <c r="C13" s="14">
        <v>30785000</v>
      </c>
      <c r="D13" s="14">
        <f>B13+C13</f>
        <v>61287259</v>
      </c>
      <c r="E13" s="1" t="s">
        <v>0</v>
      </c>
      <c r="F13" s="1" t="s">
        <v>0</v>
      </c>
    </row>
    <row r="14" spans="1:6" ht="12.75">
      <c r="A14" s="15"/>
      <c r="B14" s="16"/>
      <c r="C14" s="17" t="s">
        <v>0</v>
      </c>
      <c r="D14" s="15"/>
      <c r="F14" s="2" t="s">
        <v>0</v>
      </c>
    </row>
    <row r="15" spans="1:4" ht="12.75">
      <c r="A15" s="15" t="s">
        <v>15</v>
      </c>
      <c r="B15" s="16"/>
      <c r="C15" s="17"/>
      <c r="D15" s="15"/>
    </row>
    <row r="16" spans="1:4" s="4" customFormat="1" ht="25.5">
      <c r="A16" s="7" t="s">
        <v>28</v>
      </c>
      <c r="B16" s="14">
        <v>26600000</v>
      </c>
      <c r="C16" s="14">
        <v>19800000</v>
      </c>
      <c r="D16" s="14">
        <f>B16+C16</f>
        <v>46400000</v>
      </c>
    </row>
    <row r="17" spans="1:4" ht="25.5">
      <c r="A17" s="5" t="s">
        <v>16</v>
      </c>
      <c r="B17" s="7">
        <v>8642393</v>
      </c>
      <c r="C17" s="5">
        <v>10985000</v>
      </c>
      <c r="D17" s="14">
        <f>B17+C17</f>
        <v>19627393</v>
      </c>
    </row>
    <row r="18" spans="1:4" ht="12.75">
      <c r="A18" s="13" t="s">
        <v>1</v>
      </c>
      <c r="B18" s="13">
        <f>SUM(B16:B17)</f>
        <v>35242393</v>
      </c>
      <c r="C18" s="13">
        <v>30785000</v>
      </c>
      <c r="D18" s="13">
        <f>B18+C18</f>
        <v>66027393</v>
      </c>
    </row>
    <row r="19" spans="1:4" ht="12.75">
      <c r="A19" s="11"/>
      <c r="B19" s="15"/>
      <c r="C19" s="15"/>
      <c r="D19" s="15"/>
    </row>
    <row r="20" spans="1:4" ht="12.75">
      <c r="A20" s="11"/>
      <c r="B20" s="15"/>
      <c r="C20" s="15"/>
      <c r="D20" s="15"/>
    </row>
    <row r="21" spans="1:4" ht="12.75">
      <c r="A21" s="11" t="s">
        <v>17</v>
      </c>
      <c r="B21" s="15"/>
      <c r="C21" s="15"/>
      <c r="D21" s="15"/>
    </row>
    <row r="22" spans="1:4" ht="12.75">
      <c r="A22" s="5" t="s">
        <v>2</v>
      </c>
      <c r="B22" s="5">
        <v>6990960</v>
      </c>
      <c r="C22" s="5">
        <v>4250000</v>
      </c>
      <c r="D22" s="13">
        <f>B22+C22</f>
        <v>11240960</v>
      </c>
    </row>
    <row r="23" spans="1:4" ht="12.75">
      <c r="A23" s="5" t="s">
        <v>3</v>
      </c>
      <c r="B23" s="5">
        <v>4305299</v>
      </c>
      <c r="C23" s="5">
        <v>3450000</v>
      </c>
      <c r="D23" s="13">
        <f aca="true" t="shared" si="0" ref="D23:D31">B23+C23</f>
        <v>7755299</v>
      </c>
    </row>
    <row r="24" spans="1:4" ht="12.75">
      <c r="A24" s="5" t="s">
        <v>4</v>
      </c>
      <c r="B24" s="5">
        <v>1324425</v>
      </c>
      <c r="C24" s="5">
        <v>730000</v>
      </c>
      <c r="D24" s="13">
        <f t="shared" si="0"/>
        <v>2054425</v>
      </c>
    </row>
    <row r="25" spans="1:4" ht="12.75">
      <c r="A25" s="5" t="s">
        <v>5</v>
      </c>
      <c r="B25" s="5">
        <v>117852</v>
      </c>
      <c r="C25" s="5">
        <v>395000</v>
      </c>
      <c r="D25" s="13">
        <f t="shared" si="0"/>
        <v>512852</v>
      </c>
    </row>
    <row r="26" spans="1:4" ht="12.75">
      <c r="A26" s="5" t="s">
        <v>19</v>
      </c>
      <c r="B26" s="5">
        <v>1418196</v>
      </c>
      <c r="C26" s="5">
        <v>3500000</v>
      </c>
      <c r="D26" s="13">
        <f t="shared" si="0"/>
        <v>4918196</v>
      </c>
    </row>
    <row r="27" spans="1:4" ht="12.75">
      <c r="A27" s="5" t="s">
        <v>6</v>
      </c>
      <c r="B27" s="5">
        <v>0</v>
      </c>
      <c r="C27" s="5">
        <v>850000</v>
      </c>
      <c r="D27" s="13">
        <f t="shared" si="0"/>
        <v>850000</v>
      </c>
    </row>
    <row r="28" spans="1:4" ht="12.75">
      <c r="A28" s="5" t="s">
        <v>7</v>
      </c>
      <c r="B28" s="5">
        <f>152147+142500</f>
        <v>294647</v>
      </c>
      <c r="C28" s="5">
        <v>70000</v>
      </c>
      <c r="D28" s="13">
        <f t="shared" si="0"/>
        <v>364647</v>
      </c>
    </row>
    <row r="29" spans="1:4" ht="12.75">
      <c r="A29" s="5" t="s">
        <v>8</v>
      </c>
      <c r="B29" s="5">
        <v>659440</v>
      </c>
      <c r="C29" s="5">
        <v>300000</v>
      </c>
      <c r="D29" s="13">
        <f t="shared" si="0"/>
        <v>959440</v>
      </c>
    </row>
    <row r="30" spans="1:4" ht="12.75">
      <c r="A30" s="5" t="s">
        <v>9</v>
      </c>
      <c r="B30" s="5">
        <f>1743493+521400</f>
        <v>2264893</v>
      </c>
      <c r="C30" s="5">
        <v>4310000</v>
      </c>
      <c r="D30" s="13">
        <f t="shared" si="0"/>
        <v>6574893</v>
      </c>
    </row>
    <row r="31" spans="1:4" ht="12.75">
      <c r="A31" s="5" t="s">
        <v>20</v>
      </c>
      <c r="B31" s="5">
        <v>868918</v>
      </c>
      <c r="C31" s="5">
        <v>450000</v>
      </c>
      <c r="D31" s="13">
        <f t="shared" si="0"/>
        <v>1318918</v>
      </c>
    </row>
    <row r="32" spans="1:4" ht="25.5">
      <c r="A32" s="5" t="s">
        <v>21</v>
      </c>
      <c r="B32" s="5">
        <v>183967</v>
      </c>
      <c r="C32" s="5">
        <v>1450000</v>
      </c>
      <c r="D32" s="13">
        <f>B32+C32</f>
        <v>1633967</v>
      </c>
    </row>
    <row r="33" spans="1:4" ht="12.75">
      <c r="A33" s="5" t="s">
        <v>22</v>
      </c>
      <c r="B33" s="5">
        <f>958024+559797+326446-B32</f>
        <v>1660300</v>
      </c>
      <c r="C33" s="5">
        <v>4870000</v>
      </c>
      <c r="D33" s="13">
        <f>B33+C33</f>
        <v>6530300</v>
      </c>
    </row>
    <row r="34" spans="1:4" ht="12.75">
      <c r="A34" s="5" t="s">
        <v>30</v>
      </c>
      <c r="B34" s="7">
        <v>8307000</v>
      </c>
      <c r="C34" s="5">
        <v>3650000</v>
      </c>
      <c r="D34" s="13">
        <f>B34+C34</f>
        <v>11957000</v>
      </c>
    </row>
    <row r="35" spans="1:4" ht="12.75">
      <c r="A35" s="13" t="s">
        <v>1</v>
      </c>
      <c r="B35" s="13">
        <f>SUM(B22:B34)</f>
        <v>28395897</v>
      </c>
      <c r="C35" s="13">
        <v>28275000</v>
      </c>
      <c r="D35" s="13">
        <f>B35+C35</f>
        <v>56670897</v>
      </c>
    </row>
    <row r="36" spans="1:4" ht="12.75">
      <c r="A36" s="17"/>
      <c r="B36" s="17"/>
      <c r="C36" s="17" t="s">
        <v>0</v>
      </c>
      <c r="D36" s="15"/>
    </row>
    <row r="37" spans="1:4" ht="12.75">
      <c r="A37" s="15" t="s">
        <v>15</v>
      </c>
      <c r="B37" s="12"/>
      <c r="C37" s="12"/>
      <c r="D37" s="12"/>
    </row>
    <row r="38" spans="1:4" ht="12.75">
      <c r="A38" s="5" t="s">
        <v>10</v>
      </c>
      <c r="B38" s="5">
        <v>26600000</v>
      </c>
      <c r="C38" s="5">
        <v>19800000</v>
      </c>
      <c r="D38" s="13">
        <f>B38+C38</f>
        <v>46400000</v>
      </c>
    </row>
    <row r="39" spans="1:4" ht="25.5">
      <c r="A39" s="5" t="s">
        <v>16</v>
      </c>
      <c r="B39" s="7">
        <v>8642393</v>
      </c>
      <c r="C39" s="5">
        <v>8475000</v>
      </c>
      <c r="D39" s="13">
        <f>B39+C39</f>
        <v>17117393</v>
      </c>
    </row>
    <row r="40" spans="1:4" ht="12.75">
      <c r="A40" s="13" t="s">
        <v>1</v>
      </c>
      <c r="B40" s="13">
        <f>SUM(B38:B39)</f>
        <v>35242393</v>
      </c>
      <c r="C40" s="13">
        <v>28275000</v>
      </c>
      <c r="D40" s="13">
        <f>B40+C40</f>
        <v>63517393</v>
      </c>
    </row>
    <row r="41" spans="1:4" ht="12.75">
      <c r="A41" s="9" t="s">
        <v>29</v>
      </c>
      <c r="B41" s="8">
        <f>B40-B13</f>
        <v>4740134</v>
      </c>
      <c r="C41" s="9"/>
      <c r="D41" s="8"/>
    </row>
    <row r="42" spans="1:4" ht="12.75">
      <c r="A42" s="9" t="s">
        <v>32</v>
      </c>
      <c r="B42" s="9"/>
      <c r="C42" s="9"/>
      <c r="D42" s="8"/>
    </row>
    <row r="43" spans="1:4" ht="12.75">
      <c r="A43" s="9" t="s">
        <v>33</v>
      </c>
      <c r="B43" s="9"/>
      <c r="C43" s="9"/>
      <c r="D43" s="8"/>
    </row>
    <row r="44" spans="1:4" ht="12.75">
      <c r="A44" s="9" t="s">
        <v>34</v>
      </c>
      <c r="B44" s="9"/>
      <c r="C44" s="9"/>
      <c r="D44" s="8"/>
    </row>
  </sheetData>
  <mergeCells count="3">
    <mergeCell ref="A5:A6"/>
    <mergeCell ref="A1:D1"/>
    <mergeCell ref="A3:D3"/>
  </mergeCells>
  <printOptions horizontalCentered="1"/>
  <pageMargins left="0.1968503937007874" right="0.1968503937007874" top="1.1811023622047245" bottom="0.984251968503937" header="0.7086614173228347" footer="0.5118110236220472"/>
  <pageSetup horizontalDpi="600" verticalDpi="600" orientation="portrait" paperSize="9" r:id="rId1"/>
  <headerFooter alignWithMargins="0">
    <oddHeader xml:space="preserve">&amp;R&amp;12Príloha č. 3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pavol.swiec</dc:creator>
  <cp:keywords/>
  <dc:description/>
  <cp:lastModifiedBy>dusan.tazky</cp:lastModifiedBy>
  <cp:lastPrinted>2008-12-02T14:09:30Z</cp:lastPrinted>
  <dcterms:created xsi:type="dcterms:W3CDTF">2007-06-19T07:16:51Z</dcterms:created>
  <dcterms:modified xsi:type="dcterms:W3CDTF">2008-12-02T14:10:54Z</dcterms:modified>
  <cp:category/>
  <cp:version/>
  <cp:contentType/>
  <cp:contentStatus/>
</cp:coreProperties>
</file>