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625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<sst xmlns="http://schemas.openxmlformats.org/spreadsheetml/2006/main" count="143" uniqueCount="142">
  <si>
    <t>Obec</t>
  </si>
  <si>
    <t>Podhorany</t>
  </si>
  <si>
    <t>Demjata</t>
  </si>
  <si>
    <t>Ohradzany</t>
  </si>
  <si>
    <t>Nižná Jablonka</t>
  </si>
  <si>
    <t>Zlatá Baňa</t>
  </si>
  <si>
    <t>Pusté Pole</t>
  </si>
  <si>
    <t>P.č.</t>
  </si>
  <si>
    <t>Vyšná Olšava</t>
  </si>
  <si>
    <t>Stebník</t>
  </si>
  <si>
    <t>Bačkov</t>
  </si>
  <si>
    <t>Turcovce</t>
  </si>
  <si>
    <t>Hrubov</t>
  </si>
  <si>
    <t>Olšavica</t>
  </si>
  <si>
    <t>Vyšný Slavkov</t>
  </si>
  <si>
    <t>Valkovce</t>
  </si>
  <si>
    <t>Lužany pri Topli</t>
  </si>
  <si>
    <t>Štefurov</t>
  </si>
  <si>
    <t>Rakovčík</t>
  </si>
  <si>
    <t>Nižné Ružbachy</t>
  </si>
  <si>
    <t>Dubinné</t>
  </si>
  <si>
    <t>Lesnica</t>
  </si>
  <si>
    <t>Marhaň</t>
  </si>
  <si>
    <t>Kendice</t>
  </si>
  <si>
    <t>Ličartovce</t>
  </si>
  <si>
    <t>Radoma</t>
  </si>
  <si>
    <t>Ladomírová</t>
  </si>
  <si>
    <t>Hrabušice</t>
  </si>
  <si>
    <t>Mičakovce</t>
  </si>
  <si>
    <t>Železník</t>
  </si>
  <si>
    <t>Medzianky</t>
  </si>
  <si>
    <t>Nemcovce</t>
  </si>
  <si>
    <t>Chmeľov</t>
  </si>
  <si>
    <t>Richvald</t>
  </si>
  <si>
    <t>Sveržov</t>
  </si>
  <si>
    <t>Vyšný Tvarožec</t>
  </si>
  <si>
    <t>Petrová</t>
  </si>
  <si>
    <t>Stuľany</t>
  </si>
  <si>
    <t>Brezov</t>
  </si>
  <si>
    <t>Abrahámovce</t>
  </si>
  <si>
    <t>Koprivnica</t>
  </si>
  <si>
    <t>Cigeľka</t>
  </si>
  <si>
    <t>Frička</t>
  </si>
  <si>
    <t>Beniakovce</t>
  </si>
  <si>
    <t>Fijaš</t>
  </si>
  <si>
    <t>Matovce</t>
  </si>
  <si>
    <t>Kalnište</t>
  </si>
  <si>
    <t>Vyšná Kamenica</t>
  </si>
  <si>
    <t>Ďurďoš</t>
  </si>
  <si>
    <t>Remeniny</t>
  </si>
  <si>
    <t>Drienica</t>
  </si>
  <si>
    <t>Ražňany</t>
  </si>
  <si>
    <t>Ľutina</t>
  </si>
  <si>
    <t>Uzovský Šalgov</t>
  </si>
  <si>
    <t>Nižná Olšava</t>
  </si>
  <si>
    <t>Kručov</t>
  </si>
  <si>
    <t>Tokajík</t>
  </si>
  <si>
    <t>Piskorovce</t>
  </si>
  <si>
    <t>Pavlovce</t>
  </si>
  <si>
    <t>Chmeľová</t>
  </si>
  <si>
    <t>Lukov</t>
  </si>
  <si>
    <t>Kurov</t>
  </si>
  <si>
    <t>Tarnov</t>
  </si>
  <si>
    <t>Šarišské Sokolovce</t>
  </si>
  <si>
    <t>Ľubotín</t>
  </si>
  <si>
    <t>Kyjov</t>
  </si>
  <si>
    <t>Podhradík</t>
  </si>
  <si>
    <t>Slovinky</t>
  </si>
  <si>
    <t>Ďurková</t>
  </si>
  <si>
    <t>Sabinov</t>
  </si>
  <si>
    <t>Vyšná Šebastová</t>
  </si>
  <si>
    <t>Tulčík</t>
  </si>
  <si>
    <t>Proč</t>
  </si>
  <si>
    <t>Šarišská Trstená</t>
  </si>
  <si>
    <t>Fulianka</t>
  </si>
  <si>
    <t>Pušovce</t>
  </si>
  <si>
    <t>Lipníky</t>
  </si>
  <si>
    <t>Bystré</t>
  </si>
  <si>
    <t>Dukovce</t>
  </si>
  <si>
    <t>Šindliar</t>
  </si>
  <si>
    <t>Lipovce</t>
  </si>
  <si>
    <t>Fričovce</t>
  </si>
  <si>
    <t>Bertotovce</t>
  </si>
  <si>
    <t>Dlhá Ves</t>
  </si>
  <si>
    <t>Rudná</t>
  </si>
  <si>
    <t>Bardejov</t>
  </si>
  <si>
    <t>Rožňava</t>
  </si>
  <si>
    <t>Kechnec</t>
  </si>
  <si>
    <t>Margecany</t>
  </si>
  <si>
    <t>Olcnava</t>
  </si>
  <si>
    <t>Lopúchov</t>
  </si>
  <si>
    <t>Lomné</t>
  </si>
  <si>
    <t>Bukovce</t>
  </si>
  <si>
    <t>Brusnica</t>
  </si>
  <si>
    <t>Breznica</t>
  </si>
  <si>
    <t>Studenec</t>
  </si>
  <si>
    <t>Beharovce</t>
  </si>
  <si>
    <t>Granč-Petrovce</t>
  </si>
  <si>
    <t>Becherov</t>
  </si>
  <si>
    <t>Zborov</t>
  </si>
  <si>
    <t>Raslavice</t>
  </si>
  <si>
    <t>Rokytov</t>
  </si>
  <si>
    <t>Mikulášová</t>
  </si>
  <si>
    <t>Prešov</t>
  </si>
  <si>
    <t>Veľký Šariš</t>
  </si>
  <si>
    <t>Petrovany</t>
  </si>
  <si>
    <t>Volica</t>
  </si>
  <si>
    <t>Kuková</t>
  </si>
  <si>
    <t>Giraltovce</t>
  </si>
  <si>
    <t>Žehra</t>
  </si>
  <si>
    <t>Žakarovce</t>
  </si>
  <si>
    <t>Veľký Folkmár</t>
  </si>
  <si>
    <t>Krompachy</t>
  </si>
  <si>
    <t>Kojšov</t>
  </si>
  <si>
    <t>Kluknava</t>
  </si>
  <si>
    <t>Helcmanovce</t>
  </si>
  <si>
    <t>Gelnica</t>
  </si>
  <si>
    <t>Malčice</t>
  </si>
  <si>
    <t>Bracovce</t>
  </si>
  <si>
    <t>Petrikovce</t>
  </si>
  <si>
    <t>Oborín</t>
  </si>
  <si>
    <t>Rudňany</t>
  </si>
  <si>
    <t>Svinica</t>
  </si>
  <si>
    <t>Obišovce</t>
  </si>
  <si>
    <t>Spolu:</t>
  </si>
  <si>
    <t>Suma k uvoľneniu</t>
  </si>
  <si>
    <t>Soboš</t>
  </si>
  <si>
    <t>Požiadavka obce na poskytnutie finančných prostriedkov</t>
  </si>
  <si>
    <t>toky</t>
  </si>
  <si>
    <t>majetok</t>
  </si>
  <si>
    <t>50 % nárok</t>
  </si>
  <si>
    <t>Kračunovce</t>
  </si>
  <si>
    <t>Turany n/Ondavou</t>
  </si>
  <si>
    <t>Matejovce</t>
  </si>
  <si>
    <t>Spolu</t>
  </si>
  <si>
    <t>Chminianska N.Ves</t>
  </si>
  <si>
    <t>Radvaň n/Laborcom</t>
  </si>
  <si>
    <t>Hermanovce n/T.</t>
  </si>
  <si>
    <t>Hanušovce n/T.</t>
  </si>
  <si>
    <t>Oprávnená výška fin. prostriedkov zistená fin. kontrolou</t>
  </si>
  <si>
    <t>Haniska pri Prešove</t>
  </si>
  <si>
    <t xml:space="preserve">                                                                                Príloha k uzneseniu vlády SR č. ...../2004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</si>
</sst>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0.0"/>
    <numFmt numFmtId="167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" fontId="3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8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11.140625" style="0" customWidth="1"/>
    <col min="4" max="4" width="11.8515625" style="0" customWidth="1"/>
    <col min="5" max="5" width="0.42578125" style="0" customWidth="1"/>
    <col min="6" max="6" width="10.140625" style="0" customWidth="1"/>
    <col min="7" max="7" width="10.7109375" style="0" customWidth="1"/>
    <col min="8" max="8" width="10.28125" style="0" customWidth="1"/>
  </cols>
  <sheetData>
    <row r="2" ht="12.75">
      <c r="B2" t="s">
        <v>141</v>
      </c>
    </row>
    <row r="3" ht="13.5" thickBot="1">
      <c r="B3" s="16"/>
    </row>
    <row r="4" spans="1:8" ht="12.75" customHeight="1">
      <c r="A4" s="26" t="s">
        <v>7</v>
      </c>
      <c r="B4" s="29" t="s">
        <v>0</v>
      </c>
      <c r="C4" s="29" t="s">
        <v>127</v>
      </c>
      <c r="D4" s="30"/>
      <c r="E4" s="36" t="s">
        <v>139</v>
      </c>
      <c r="F4" s="29" t="s">
        <v>125</v>
      </c>
      <c r="G4" s="30"/>
      <c r="H4" s="31"/>
    </row>
    <row r="5" spans="1:8" ht="12.75">
      <c r="A5" s="27"/>
      <c r="B5" s="32"/>
      <c r="C5" s="32"/>
      <c r="D5" s="32"/>
      <c r="E5" s="37"/>
      <c r="F5" s="32"/>
      <c r="G5" s="32"/>
      <c r="H5" s="33"/>
    </row>
    <row r="6" spans="1:8" ht="12.75">
      <c r="A6" s="27"/>
      <c r="B6" s="32"/>
      <c r="C6" s="32"/>
      <c r="D6" s="32"/>
      <c r="E6" s="37"/>
      <c r="F6" s="32"/>
      <c r="G6" s="32"/>
      <c r="H6" s="33"/>
    </row>
    <row r="7" spans="1:8" ht="13.5" thickBot="1">
      <c r="A7" s="28"/>
      <c r="B7" s="39"/>
      <c r="C7" s="12" t="s">
        <v>128</v>
      </c>
      <c r="D7" s="12" t="s">
        <v>129</v>
      </c>
      <c r="E7" s="38"/>
      <c r="F7" s="12" t="s">
        <v>128</v>
      </c>
      <c r="G7" s="12" t="s">
        <v>130</v>
      </c>
      <c r="H7" s="13" t="s">
        <v>134</v>
      </c>
    </row>
    <row r="8" spans="1:8" ht="12.75">
      <c r="A8" s="2">
        <v>1</v>
      </c>
      <c r="B8" s="3" t="s">
        <v>1</v>
      </c>
      <c r="C8" s="4">
        <v>0</v>
      </c>
      <c r="D8" s="4">
        <v>110000</v>
      </c>
      <c r="E8" s="4">
        <v>110000</v>
      </c>
      <c r="F8" s="22">
        <v>0</v>
      </c>
      <c r="G8" s="22">
        <f aca="true" t="shared" si="0" ref="G8:G39">E8/2</f>
        <v>55000</v>
      </c>
      <c r="H8" s="17">
        <f>SUM(F8,G8)</f>
        <v>55000</v>
      </c>
    </row>
    <row r="9" spans="1:8" ht="12.75">
      <c r="A9" s="5">
        <v>2</v>
      </c>
      <c r="B9" s="6" t="s">
        <v>39</v>
      </c>
      <c r="C9" s="4">
        <v>0</v>
      </c>
      <c r="D9" s="7">
        <v>400000</v>
      </c>
      <c r="E9" s="7">
        <v>400000</v>
      </c>
      <c r="F9" s="22">
        <v>0</v>
      </c>
      <c r="G9" s="22">
        <f t="shared" si="0"/>
        <v>200000</v>
      </c>
      <c r="H9" s="18">
        <f>SUM(F9,G9)</f>
        <v>200000</v>
      </c>
    </row>
    <row r="10" spans="1:8" ht="12.75">
      <c r="A10" s="5">
        <v>3</v>
      </c>
      <c r="B10" s="6" t="s">
        <v>10</v>
      </c>
      <c r="C10" s="4">
        <v>0</v>
      </c>
      <c r="D10" s="7">
        <v>50000</v>
      </c>
      <c r="E10" s="7">
        <v>0</v>
      </c>
      <c r="F10" s="22">
        <v>0</v>
      </c>
      <c r="G10" s="22">
        <f t="shared" si="0"/>
        <v>0</v>
      </c>
      <c r="H10" s="18">
        <f aca="true" t="shared" si="1" ref="H10:H73">SUM(F10,G10)</f>
        <v>0</v>
      </c>
    </row>
    <row r="11" spans="1:8" ht="12.75">
      <c r="A11" s="5">
        <v>4</v>
      </c>
      <c r="B11" s="6" t="s">
        <v>85</v>
      </c>
      <c r="C11" s="4">
        <v>0</v>
      </c>
      <c r="D11" s="7">
        <v>1300000</v>
      </c>
      <c r="E11" s="7">
        <v>1300000</v>
      </c>
      <c r="F11" s="22">
        <v>0</v>
      </c>
      <c r="G11" s="22">
        <f t="shared" si="0"/>
        <v>650000</v>
      </c>
      <c r="H11" s="18">
        <f t="shared" si="1"/>
        <v>650000</v>
      </c>
    </row>
    <row r="12" spans="1:8" ht="12.75">
      <c r="A12" s="5">
        <v>5</v>
      </c>
      <c r="B12" s="6" t="s">
        <v>96</v>
      </c>
      <c r="C12" s="4">
        <v>0</v>
      </c>
      <c r="D12" s="7">
        <v>950000</v>
      </c>
      <c r="E12" s="7">
        <v>950000</v>
      </c>
      <c r="F12" s="22">
        <v>0</v>
      </c>
      <c r="G12" s="22">
        <f t="shared" si="0"/>
        <v>475000</v>
      </c>
      <c r="H12" s="18">
        <f t="shared" si="1"/>
        <v>475000</v>
      </c>
    </row>
    <row r="13" spans="1:8" ht="12.75">
      <c r="A13" s="5">
        <v>6</v>
      </c>
      <c r="B13" s="6" t="s">
        <v>98</v>
      </c>
      <c r="C13" s="7">
        <v>7000000</v>
      </c>
      <c r="D13" s="7">
        <v>1700000</v>
      </c>
      <c r="E13" s="7">
        <v>353000</v>
      </c>
      <c r="F13" s="22">
        <v>0</v>
      </c>
      <c r="G13" s="22">
        <f t="shared" si="0"/>
        <v>176500</v>
      </c>
      <c r="H13" s="18">
        <f t="shared" si="1"/>
        <v>176500</v>
      </c>
    </row>
    <row r="14" spans="1:8" ht="12.75">
      <c r="A14" s="5">
        <v>7</v>
      </c>
      <c r="B14" s="6" t="s">
        <v>43</v>
      </c>
      <c r="C14" s="4">
        <v>0</v>
      </c>
      <c r="D14" s="7">
        <v>121000</v>
      </c>
      <c r="E14" s="7">
        <v>0</v>
      </c>
      <c r="F14" s="22">
        <v>0</v>
      </c>
      <c r="G14" s="22">
        <f t="shared" si="0"/>
        <v>0</v>
      </c>
      <c r="H14" s="18">
        <f t="shared" si="1"/>
        <v>0</v>
      </c>
    </row>
    <row r="15" spans="1:8" ht="12.75">
      <c r="A15" s="5">
        <v>8</v>
      </c>
      <c r="B15" s="6" t="s">
        <v>82</v>
      </c>
      <c r="C15" s="4">
        <v>0</v>
      </c>
      <c r="D15" s="7">
        <v>150000</v>
      </c>
      <c r="E15" s="7">
        <v>238000</v>
      </c>
      <c r="F15" s="22">
        <v>0</v>
      </c>
      <c r="G15" s="22">
        <f t="shared" si="0"/>
        <v>119000</v>
      </c>
      <c r="H15" s="18">
        <f t="shared" si="1"/>
        <v>119000</v>
      </c>
    </row>
    <row r="16" spans="1:8" ht="12.75">
      <c r="A16" s="5">
        <v>9</v>
      </c>
      <c r="B16" s="6" t="s">
        <v>118</v>
      </c>
      <c r="C16" s="4">
        <v>0</v>
      </c>
      <c r="D16" s="7">
        <v>267150</v>
      </c>
      <c r="E16" s="7">
        <v>0</v>
      </c>
      <c r="F16" s="22">
        <v>0</v>
      </c>
      <c r="G16" s="22">
        <f t="shared" si="0"/>
        <v>0</v>
      </c>
      <c r="H16" s="18">
        <f t="shared" si="1"/>
        <v>0</v>
      </c>
    </row>
    <row r="17" spans="1:8" ht="12.75">
      <c r="A17" s="5">
        <v>10</v>
      </c>
      <c r="B17" s="6" t="s">
        <v>94</v>
      </c>
      <c r="C17" s="4">
        <v>0</v>
      </c>
      <c r="D17" s="7">
        <v>2110000</v>
      </c>
      <c r="E17" s="7">
        <v>2106000</v>
      </c>
      <c r="F17" s="22">
        <v>0</v>
      </c>
      <c r="G17" s="22">
        <f t="shared" si="0"/>
        <v>1053000</v>
      </c>
      <c r="H17" s="18">
        <f t="shared" si="1"/>
        <v>1053000</v>
      </c>
    </row>
    <row r="18" spans="1:8" ht="12.75">
      <c r="A18" s="5">
        <v>11</v>
      </c>
      <c r="B18" s="6" t="s">
        <v>38</v>
      </c>
      <c r="C18" s="4">
        <v>0</v>
      </c>
      <c r="D18" s="7">
        <v>4625000</v>
      </c>
      <c r="E18" s="7">
        <v>2216000</v>
      </c>
      <c r="F18" s="22">
        <v>0</v>
      </c>
      <c r="G18" s="22">
        <f t="shared" si="0"/>
        <v>1108000</v>
      </c>
      <c r="H18" s="18">
        <f t="shared" si="1"/>
        <v>1108000</v>
      </c>
    </row>
    <row r="19" spans="1:8" ht="12.75">
      <c r="A19" s="5">
        <v>12</v>
      </c>
      <c r="B19" s="6" t="s">
        <v>93</v>
      </c>
      <c r="C19" s="4">
        <v>0</v>
      </c>
      <c r="D19" s="7">
        <v>3220000</v>
      </c>
      <c r="E19" s="7">
        <v>1817000</v>
      </c>
      <c r="F19" s="22">
        <v>0</v>
      </c>
      <c r="G19" s="22">
        <f t="shared" si="0"/>
        <v>908500</v>
      </c>
      <c r="H19" s="18">
        <f t="shared" si="1"/>
        <v>908500</v>
      </c>
    </row>
    <row r="20" spans="1:8" ht="12.75">
      <c r="A20" s="5">
        <v>13</v>
      </c>
      <c r="B20" s="6" t="s">
        <v>92</v>
      </c>
      <c r="C20" s="4">
        <v>0</v>
      </c>
      <c r="D20" s="7">
        <v>2094000</v>
      </c>
      <c r="E20" s="7">
        <v>2094000</v>
      </c>
      <c r="F20" s="22">
        <v>0</v>
      </c>
      <c r="G20" s="22">
        <f t="shared" si="0"/>
        <v>1047000</v>
      </c>
      <c r="H20" s="18">
        <f t="shared" si="1"/>
        <v>1047000</v>
      </c>
    </row>
    <row r="21" spans="1:8" ht="12.75">
      <c r="A21" s="5">
        <v>14</v>
      </c>
      <c r="B21" s="6" t="s">
        <v>77</v>
      </c>
      <c r="C21" s="4">
        <v>0</v>
      </c>
      <c r="D21" s="7">
        <v>565000</v>
      </c>
      <c r="E21" s="7">
        <v>500000</v>
      </c>
      <c r="F21" s="22">
        <v>0</v>
      </c>
      <c r="G21" s="22">
        <f t="shared" si="0"/>
        <v>250000</v>
      </c>
      <c r="H21" s="18">
        <f t="shared" si="1"/>
        <v>250000</v>
      </c>
    </row>
    <row r="22" spans="1:8" ht="12.75">
      <c r="A22" s="5">
        <v>15</v>
      </c>
      <c r="B22" s="6" t="s">
        <v>41</v>
      </c>
      <c r="C22" s="4">
        <v>0</v>
      </c>
      <c r="D22" s="7">
        <v>550000</v>
      </c>
      <c r="E22" s="7">
        <v>258000</v>
      </c>
      <c r="F22" s="22">
        <v>0</v>
      </c>
      <c r="G22" s="22">
        <f t="shared" si="0"/>
        <v>129000</v>
      </c>
      <c r="H22" s="18">
        <f t="shared" si="1"/>
        <v>129000</v>
      </c>
    </row>
    <row r="23" spans="1:8" ht="12.75">
      <c r="A23" s="5">
        <v>16</v>
      </c>
      <c r="B23" s="6" t="s">
        <v>2</v>
      </c>
      <c r="C23" s="4">
        <v>0</v>
      </c>
      <c r="D23" s="7">
        <v>100000</v>
      </c>
      <c r="E23" s="7">
        <v>715505</v>
      </c>
      <c r="F23" s="22">
        <v>0</v>
      </c>
      <c r="G23" s="22">
        <f t="shared" si="0"/>
        <v>357752.5</v>
      </c>
      <c r="H23" s="18">
        <f t="shared" si="1"/>
        <v>357752.5</v>
      </c>
    </row>
    <row r="24" spans="1:8" ht="12.75">
      <c r="A24" s="5">
        <v>17</v>
      </c>
      <c r="B24" s="6" t="s">
        <v>83</v>
      </c>
      <c r="C24" s="4">
        <v>0</v>
      </c>
      <c r="D24" s="7">
        <v>949090</v>
      </c>
      <c r="E24" s="7">
        <v>949090</v>
      </c>
      <c r="F24" s="22">
        <v>0</v>
      </c>
      <c r="G24" s="22">
        <f t="shared" si="0"/>
        <v>474545</v>
      </c>
      <c r="H24" s="18">
        <f t="shared" si="1"/>
        <v>474545</v>
      </c>
    </row>
    <row r="25" spans="1:8" ht="12.75">
      <c r="A25" s="5">
        <v>18</v>
      </c>
      <c r="B25" s="6" t="s">
        <v>50</v>
      </c>
      <c r="C25" s="4">
        <v>0</v>
      </c>
      <c r="D25" s="7">
        <v>30000</v>
      </c>
      <c r="E25" s="7">
        <v>30000</v>
      </c>
      <c r="F25" s="22">
        <v>0</v>
      </c>
      <c r="G25" s="22">
        <f t="shared" si="0"/>
        <v>15000</v>
      </c>
      <c r="H25" s="18">
        <f t="shared" si="1"/>
        <v>15000</v>
      </c>
    </row>
    <row r="26" spans="1:8" ht="12.75">
      <c r="A26" s="5">
        <v>19</v>
      </c>
      <c r="B26" s="6" t="s">
        <v>20</v>
      </c>
      <c r="C26" s="7">
        <v>500000</v>
      </c>
      <c r="D26" s="7">
        <v>3000</v>
      </c>
      <c r="E26" s="7">
        <v>3000</v>
      </c>
      <c r="F26" s="22">
        <v>0</v>
      </c>
      <c r="G26" s="22">
        <f t="shared" si="0"/>
        <v>1500</v>
      </c>
      <c r="H26" s="18">
        <f t="shared" si="1"/>
        <v>1500</v>
      </c>
    </row>
    <row r="27" spans="1:8" ht="12.75">
      <c r="A27" s="5">
        <v>20</v>
      </c>
      <c r="B27" s="6" t="s">
        <v>78</v>
      </c>
      <c r="C27" s="4">
        <v>0</v>
      </c>
      <c r="D27" s="7">
        <v>4950000</v>
      </c>
      <c r="E27" s="7">
        <v>4950000</v>
      </c>
      <c r="F27" s="22">
        <v>0</v>
      </c>
      <c r="G27" s="22">
        <f t="shared" si="0"/>
        <v>2475000</v>
      </c>
      <c r="H27" s="18">
        <f t="shared" si="1"/>
        <v>2475000</v>
      </c>
    </row>
    <row r="28" spans="1:8" ht="12.75">
      <c r="A28" s="5">
        <v>21</v>
      </c>
      <c r="B28" s="6" t="s">
        <v>48</v>
      </c>
      <c r="C28" s="4">
        <v>0</v>
      </c>
      <c r="D28" s="7">
        <v>300000</v>
      </c>
      <c r="E28" s="7">
        <v>200000</v>
      </c>
      <c r="F28" s="22">
        <v>0</v>
      </c>
      <c r="G28" s="22">
        <f t="shared" si="0"/>
        <v>100000</v>
      </c>
      <c r="H28" s="18">
        <f t="shared" si="1"/>
        <v>100000</v>
      </c>
    </row>
    <row r="29" spans="1:8" ht="12.75">
      <c r="A29" s="5">
        <v>22</v>
      </c>
      <c r="B29" s="6" t="s">
        <v>68</v>
      </c>
      <c r="C29" s="7">
        <v>40000</v>
      </c>
      <c r="D29" s="7">
        <v>150000</v>
      </c>
      <c r="E29" s="7">
        <v>150000</v>
      </c>
      <c r="F29" s="23">
        <v>40000</v>
      </c>
      <c r="G29" s="22">
        <f t="shared" si="0"/>
        <v>75000</v>
      </c>
      <c r="H29" s="18">
        <f t="shared" si="1"/>
        <v>115000</v>
      </c>
    </row>
    <row r="30" spans="1:8" ht="12.75">
      <c r="A30" s="5">
        <v>23</v>
      </c>
      <c r="B30" s="6" t="s">
        <v>44</v>
      </c>
      <c r="C30" s="7">
        <v>200000</v>
      </c>
      <c r="D30" s="7">
        <v>300000</v>
      </c>
      <c r="E30" s="7">
        <v>300000</v>
      </c>
      <c r="F30" s="23">
        <v>200000</v>
      </c>
      <c r="G30" s="22">
        <f t="shared" si="0"/>
        <v>150000</v>
      </c>
      <c r="H30" s="18">
        <f t="shared" si="1"/>
        <v>350000</v>
      </c>
    </row>
    <row r="31" spans="1:8" ht="12.75">
      <c r="A31" s="5">
        <v>24</v>
      </c>
      <c r="B31" s="6" t="s">
        <v>42</v>
      </c>
      <c r="C31" s="7">
        <v>200000</v>
      </c>
      <c r="D31" s="7">
        <v>1335000</v>
      </c>
      <c r="E31" s="7">
        <v>1335000</v>
      </c>
      <c r="F31" s="22">
        <v>0</v>
      </c>
      <c r="G31" s="22">
        <f t="shared" si="0"/>
        <v>667500</v>
      </c>
      <c r="H31" s="18">
        <f t="shared" si="1"/>
        <v>667500</v>
      </c>
    </row>
    <row r="32" spans="1:8" ht="12.75">
      <c r="A32" s="5">
        <v>25</v>
      </c>
      <c r="B32" s="6" t="s">
        <v>81</v>
      </c>
      <c r="C32" s="4">
        <v>0</v>
      </c>
      <c r="D32" s="7">
        <v>1399000</v>
      </c>
      <c r="E32" s="7">
        <v>1406970</v>
      </c>
      <c r="F32" s="22">
        <v>0</v>
      </c>
      <c r="G32" s="22">
        <f t="shared" si="0"/>
        <v>703485</v>
      </c>
      <c r="H32" s="18">
        <f t="shared" si="1"/>
        <v>703485</v>
      </c>
    </row>
    <row r="33" spans="1:8" ht="12.75">
      <c r="A33" s="5">
        <v>26</v>
      </c>
      <c r="B33" s="6" t="s">
        <v>74</v>
      </c>
      <c r="C33" s="4">
        <v>0</v>
      </c>
      <c r="D33" s="7">
        <v>400000</v>
      </c>
      <c r="E33" s="7">
        <v>400000</v>
      </c>
      <c r="F33" s="22">
        <v>0</v>
      </c>
      <c r="G33" s="22">
        <f t="shared" si="0"/>
        <v>200000</v>
      </c>
      <c r="H33" s="18">
        <f t="shared" si="1"/>
        <v>200000</v>
      </c>
    </row>
    <row r="34" spans="1:8" ht="12.75">
      <c r="A34" s="5">
        <v>27</v>
      </c>
      <c r="B34" s="6" t="s">
        <v>116</v>
      </c>
      <c r="C34" s="4">
        <v>0</v>
      </c>
      <c r="D34" s="7">
        <v>2530000</v>
      </c>
      <c r="E34" s="7">
        <v>2530000</v>
      </c>
      <c r="F34" s="22">
        <v>0</v>
      </c>
      <c r="G34" s="22">
        <f t="shared" si="0"/>
        <v>1265000</v>
      </c>
      <c r="H34" s="18">
        <f t="shared" si="1"/>
        <v>1265000</v>
      </c>
    </row>
    <row r="35" spans="1:8" ht="12.75">
      <c r="A35" s="5">
        <v>28</v>
      </c>
      <c r="B35" s="6" t="s">
        <v>108</v>
      </c>
      <c r="C35" s="7">
        <v>1000000</v>
      </c>
      <c r="D35" s="7">
        <v>1180000</v>
      </c>
      <c r="E35" s="7">
        <v>680000</v>
      </c>
      <c r="F35" s="22">
        <v>0</v>
      </c>
      <c r="G35" s="22">
        <f t="shared" si="0"/>
        <v>340000</v>
      </c>
      <c r="H35" s="18">
        <f t="shared" si="1"/>
        <v>340000</v>
      </c>
    </row>
    <row r="36" spans="1:8" ht="12.75">
      <c r="A36" s="5">
        <v>29</v>
      </c>
      <c r="B36" s="6" t="s">
        <v>97</v>
      </c>
      <c r="C36" s="7">
        <v>150000</v>
      </c>
      <c r="D36" s="7">
        <v>1100000</v>
      </c>
      <c r="E36" s="7">
        <v>1100000</v>
      </c>
      <c r="F36" s="23">
        <v>150000</v>
      </c>
      <c r="G36" s="22">
        <f t="shared" si="0"/>
        <v>550000</v>
      </c>
      <c r="H36" s="18">
        <f t="shared" si="1"/>
        <v>700000</v>
      </c>
    </row>
    <row r="37" spans="1:8" ht="12.75">
      <c r="A37" s="5">
        <v>30</v>
      </c>
      <c r="B37" s="6" t="s">
        <v>140</v>
      </c>
      <c r="C37" s="4">
        <v>0</v>
      </c>
      <c r="D37" s="7">
        <v>200000</v>
      </c>
      <c r="E37" s="7">
        <v>0</v>
      </c>
      <c r="F37" s="22">
        <v>0</v>
      </c>
      <c r="G37" s="22">
        <f t="shared" si="0"/>
        <v>0</v>
      </c>
      <c r="H37" s="18">
        <f t="shared" si="1"/>
        <v>0</v>
      </c>
    </row>
    <row r="38" spans="1:8" ht="12.75">
      <c r="A38" s="5">
        <v>31</v>
      </c>
      <c r="B38" s="6" t="s">
        <v>138</v>
      </c>
      <c r="C38" s="4">
        <v>0</v>
      </c>
      <c r="D38" s="7">
        <v>260000</v>
      </c>
      <c r="E38" s="7">
        <v>160000</v>
      </c>
      <c r="F38" s="22">
        <v>0</v>
      </c>
      <c r="G38" s="22">
        <f t="shared" si="0"/>
        <v>80000</v>
      </c>
      <c r="H38" s="18">
        <f t="shared" si="1"/>
        <v>80000</v>
      </c>
    </row>
    <row r="39" spans="1:8" ht="12.75">
      <c r="A39" s="5">
        <v>32</v>
      </c>
      <c r="B39" s="6" t="s">
        <v>115</v>
      </c>
      <c r="C39" s="4">
        <v>0</v>
      </c>
      <c r="D39" s="7">
        <v>300000</v>
      </c>
      <c r="E39" s="7">
        <v>200000</v>
      </c>
      <c r="F39" s="22">
        <v>0</v>
      </c>
      <c r="G39" s="22">
        <f t="shared" si="0"/>
        <v>100000</v>
      </c>
      <c r="H39" s="18">
        <f t="shared" si="1"/>
        <v>100000</v>
      </c>
    </row>
    <row r="40" spans="1:8" ht="12.75">
      <c r="A40" s="5">
        <v>33</v>
      </c>
      <c r="B40" s="6" t="s">
        <v>137</v>
      </c>
      <c r="C40" s="4">
        <v>0</v>
      </c>
      <c r="D40" s="7">
        <v>1030000</v>
      </c>
      <c r="E40" s="7">
        <v>1030000</v>
      </c>
      <c r="F40" s="22">
        <v>0</v>
      </c>
      <c r="G40" s="22">
        <f aca="true" t="shared" si="2" ref="G40:G71">E40/2</f>
        <v>515000</v>
      </c>
      <c r="H40" s="18">
        <f t="shared" si="1"/>
        <v>515000</v>
      </c>
    </row>
    <row r="41" spans="1:8" ht="12.75">
      <c r="A41" s="5">
        <v>34</v>
      </c>
      <c r="B41" s="6" t="s">
        <v>27</v>
      </c>
      <c r="C41" s="4">
        <v>0</v>
      </c>
      <c r="D41" s="7">
        <v>190000</v>
      </c>
      <c r="E41" s="7">
        <v>80000</v>
      </c>
      <c r="F41" s="22">
        <v>0</v>
      </c>
      <c r="G41" s="22">
        <f t="shared" si="2"/>
        <v>40000</v>
      </c>
      <c r="H41" s="18">
        <f t="shared" si="1"/>
        <v>40000</v>
      </c>
    </row>
    <row r="42" spans="1:8" ht="12.75">
      <c r="A42" s="5">
        <v>35</v>
      </c>
      <c r="B42" s="6" t="s">
        <v>12</v>
      </c>
      <c r="C42" s="4">
        <v>0</v>
      </c>
      <c r="D42" s="7">
        <v>1200000</v>
      </c>
      <c r="E42" s="7">
        <v>1200000</v>
      </c>
      <c r="F42" s="22">
        <v>0</v>
      </c>
      <c r="G42" s="22">
        <f t="shared" si="2"/>
        <v>600000</v>
      </c>
      <c r="H42" s="18">
        <f t="shared" si="1"/>
        <v>600000</v>
      </c>
    </row>
    <row r="43" spans="1:8" ht="12.75">
      <c r="A43" s="5">
        <v>36</v>
      </c>
      <c r="B43" s="6" t="s">
        <v>32</v>
      </c>
      <c r="C43" s="4">
        <v>0</v>
      </c>
      <c r="D43" s="7">
        <v>195000</v>
      </c>
      <c r="E43" s="7">
        <v>195000</v>
      </c>
      <c r="F43" s="22">
        <v>0</v>
      </c>
      <c r="G43" s="22">
        <f t="shared" si="2"/>
        <v>97500</v>
      </c>
      <c r="H43" s="18">
        <f t="shared" si="1"/>
        <v>97500</v>
      </c>
    </row>
    <row r="44" spans="1:8" ht="12.75">
      <c r="A44" s="5">
        <v>37</v>
      </c>
      <c r="B44" s="6" t="s">
        <v>59</v>
      </c>
      <c r="C44" s="7">
        <v>80000</v>
      </c>
      <c r="D44" s="7">
        <v>120000</v>
      </c>
      <c r="E44" s="7">
        <v>120000</v>
      </c>
      <c r="F44" s="22">
        <v>0</v>
      </c>
      <c r="G44" s="22">
        <f t="shared" si="2"/>
        <v>60000</v>
      </c>
      <c r="H44" s="18">
        <f t="shared" si="1"/>
        <v>60000</v>
      </c>
    </row>
    <row r="45" spans="1:8" ht="12.75">
      <c r="A45" s="5">
        <v>38</v>
      </c>
      <c r="B45" s="6" t="s">
        <v>135</v>
      </c>
      <c r="C45" s="4">
        <v>0</v>
      </c>
      <c r="D45" s="7">
        <v>240000</v>
      </c>
      <c r="E45" s="7">
        <v>240000</v>
      </c>
      <c r="F45" s="22">
        <v>0</v>
      </c>
      <c r="G45" s="22">
        <f t="shared" si="2"/>
        <v>120000</v>
      </c>
      <c r="H45" s="18">
        <f t="shared" si="1"/>
        <v>120000</v>
      </c>
    </row>
    <row r="46" spans="1:8" ht="12.75">
      <c r="A46" s="5">
        <v>39</v>
      </c>
      <c r="B46" s="6" t="s">
        <v>46</v>
      </c>
      <c r="C46" s="4">
        <v>0</v>
      </c>
      <c r="D46" s="7">
        <v>800000</v>
      </c>
      <c r="E46" s="7">
        <v>800000</v>
      </c>
      <c r="F46" s="22">
        <v>0</v>
      </c>
      <c r="G46" s="22">
        <f t="shared" si="2"/>
        <v>400000</v>
      </c>
      <c r="H46" s="18">
        <f t="shared" si="1"/>
        <v>400000</v>
      </c>
    </row>
    <row r="47" spans="1:8" ht="12.75">
      <c r="A47" s="5">
        <v>40</v>
      </c>
      <c r="B47" s="6" t="s">
        <v>87</v>
      </c>
      <c r="C47" s="4">
        <v>0</v>
      </c>
      <c r="D47" s="7">
        <v>1585154</v>
      </c>
      <c r="E47" s="7">
        <v>1585154</v>
      </c>
      <c r="F47" s="22">
        <v>0</v>
      </c>
      <c r="G47" s="22">
        <f t="shared" si="2"/>
        <v>792577</v>
      </c>
      <c r="H47" s="18">
        <f t="shared" si="1"/>
        <v>792577</v>
      </c>
    </row>
    <row r="48" spans="1:8" ht="12.75">
      <c r="A48" s="5">
        <v>41</v>
      </c>
      <c r="B48" s="6" t="s">
        <v>23</v>
      </c>
      <c r="C48" s="7">
        <v>30000</v>
      </c>
      <c r="D48" s="7">
        <v>15000</v>
      </c>
      <c r="E48" s="7">
        <v>15000</v>
      </c>
      <c r="F48" s="23">
        <v>30000</v>
      </c>
      <c r="G48" s="22">
        <f t="shared" si="2"/>
        <v>7500</v>
      </c>
      <c r="H48" s="18">
        <f t="shared" si="1"/>
        <v>37500</v>
      </c>
    </row>
    <row r="49" spans="1:8" ht="12.75">
      <c r="A49" s="5">
        <v>42</v>
      </c>
      <c r="B49" s="6" t="s">
        <v>114</v>
      </c>
      <c r="C49" s="4">
        <v>0</v>
      </c>
      <c r="D49" s="7">
        <v>3120000</v>
      </c>
      <c r="E49" s="7">
        <v>710000</v>
      </c>
      <c r="F49" s="22">
        <v>0</v>
      </c>
      <c r="G49" s="22">
        <f t="shared" si="2"/>
        <v>355000</v>
      </c>
      <c r="H49" s="18">
        <f t="shared" si="1"/>
        <v>355000</v>
      </c>
    </row>
    <row r="50" spans="1:8" ht="12.75">
      <c r="A50" s="5">
        <v>43</v>
      </c>
      <c r="B50" s="6" t="s">
        <v>113</v>
      </c>
      <c r="C50" s="4">
        <v>0</v>
      </c>
      <c r="D50" s="7">
        <v>1950000</v>
      </c>
      <c r="E50" s="7">
        <v>1950000</v>
      </c>
      <c r="F50" s="22">
        <v>0</v>
      </c>
      <c r="G50" s="22">
        <f t="shared" si="2"/>
        <v>975000</v>
      </c>
      <c r="H50" s="18">
        <f t="shared" si="1"/>
        <v>975000</v>
      </c>
    </row>
    <row r="51" spans="1:8" ht="12.75">
      <c r="A51" s="5">
        <v>44</v>
      </c>
      <c r="B51" s="6" t="s">
        <v>40</v>
      </c>
      <c r="C51" s="7">
        <v>1500000</v>
      </c>
      <c r="D51" s="7">
        <v>2800000</v>
      </c>
      <c r="E51" s="7">
        <v>2600000</v>
      </c>
      <c r="F51" s="22">
        <v>0</v>
      </c>
      <c r="G51" s="22">
        <f t="shared" si="2"/>
        <v>1300000</v>
      </c>
      <c r="H51" s="18">
        <f t="shared" si="1"/>
        <v>1300000</v>
      </c>
    </row>
    <row r="52" spans="1:8" ht="12.75">
      <c r="A52" s="5">
        <v>45</v>
      </c>
      <c r="B52" s="6" t="s">
        <v>131</v>
      </c>
      <c r="C52" s="7">
        <v>200000</v>
      </c>
      <c r="D52" s="7">
        <v>250000</v>
      </c>
      <c r="E52" s="7">
        <v>250000</v>
      </c>
      <c r="F52" s="22">
        <v>0</v>
      </c>
      <c r="G52" s="22">
        <f t="shared" si="2"/>
        <v>125000</v>
      </c>
      <c r="H52" s="18">
        <f t="shared" si="1"/>
        <v>125000</v>
      </c>
    </row>
    <row r="53" spans="1:8" ht="12.75">
      <c r="A53" s="5">
        <v>46</v>
      </c>
      <c r="B53" s="6" t="s">
        <v>112</v>
      </c>
      <c r="C53" s="4">
        <v>0</v>
      </c>
      <c r="D53" s="7">
        <v>965000</v>
      </c>
      <c r="E53" s="7">
        <v>965000</v>
      </c>
      <c r="F53" s="22">
        <v>0</v>
      </c>
      <c r="G53" s="22">
        <f t="shared" si="2"/>
        <v>482500</v>
      </c>
      <c r="H53" s="18">
        <f t="shared" si="1"/>
        <v>482500</v>
      </c>
    </row>
    <row r="54" spans="1:8" ht="12.75">
      <c r="A54" s="5">
        <v>47</v>
      </c>
      <c r="B54" s="6" t="s">
        <v>55</v>
      </c>
      <c r="C54" s="4">
        <v>0</v>
      </c>
      <c r="D54" s="7">
        <v>500000</v>
      </c>
      <c r="E54" s="7">
        <v>495041.2</v>
      </c>
      <c r="F54" s="22">
        <v>0</v>
      </c>
      <c r="G54" s="22">
        <f t="shared" si="2"/>
        <v>247520.6</v>
      </c>
      <c r="H54" s="18">
        <f t="shared" si="1"/>
        <v>247520.6</v>
      </c>
    </row>
    <row r="55" spans="1:8" ht="12.75">
      <c r="A55" s="5">
        <v>48</v>
      </c>
      <c r="B55" s="6" t="s">
        <v>107</v>
      </c>
      <c r="C55" s="4">
        <v>0</v>
      </c>
      <c r="D55" s="7">
        <v>2750000</v>
      </c>
      <c r="E55" s="7">
        <v>2750000</v>
      </c>
      <c r="F55" s="22">
        <v>0</v>
      </c>
      <c r="G55" s="22">
        <f t="shared" si="2"/>
        <v>1375000</v>
      </c>
      <c r="H55" s="18">
        <f t="shared" si="1"/>
        <v>1375000</v>
      </c>
    </row>
    <row r="56" spans="1:8" ht="12.75">
      <c r="A56" s="5">
        <v>49</v>
      </c>
      <c r="B56" s="6" t="s">
        <v>61</v>
      </c>
      <c r="C56" s="7">
        <v>3000000</v>
      </c>
      <c r="D56" s="7">
        <v>1300000</v>
      </c>
      <c r="E56" s="7">
        <v>1134076</v>
      </c>
      <c r="F56" s="22">
        <v>0</v>
      </c>
      <c r="G56" s="22">
        <f t="shared" si="2"/>
        <v>567038</v>
      </c>
      <c r="H56" s="18">
        <f t="shared" si="1"/>
        <v>567038</v>
      </c>
    </row>
    <row r="57" spans="1:8" ht="12.75">
      <c r="A57" s="5">
        <v>50</v>
      </c>
      <c r="B57" s="6" t="s">
        <v>65</v>
      </c>
      <c r="C57" s="4">
        <v>0</v>
      </c>
      <c r="D57" s="7">
        <v>150000</v>
      </c>
      <c r="E57" s="7">
        <v>150000</v>
      </c>
      <c r="F57" s="22">
        <v>0</v>
      </c>
      <c r="G57" s="22">
        <f t="shared" si="2"/>
        <v>75000</v>
      </c>
      <c r="H57" s="18">
        <f t="shared" si="1"/>
        <v>75000</v>
      </c>
    </row>
    <row r="58" spans="1:8" ht="12.75">
      <c r="A58" s="5">
        <v>51</v>
      </c>
      <c r="B58" s="6" t="s">
        <v>26</v>
      </c>
      <c r="C58" s="4">
        <v>0</v>
      </c>
      <c r="D58" s="7">
        <v>1800000</v>
      </c>
      <c r="E58" s="7">
        <v>1800000</v>
      </c>
      <c r="F58" s="22">
        <v>0</v>
      </c>
      <c r="G58" s="22">
        <f t="shared" si="2"/>
        <v>900000</v>
      </c>
      <c r="H58" s="18">
        <f t="shared" si="1"/>
        <v>900000</v>
      </c>
    </row>
    <row r="59" spans="1:8" ht="12.75">
      <c r="A59" s="5">
        <v>52</v>
      </c>
      <c r="B59" s="6" t="s">
        <v>21</v>
      </c>
      <c r="C59" s="7">
        <v>722000</v>
      </c>
      <c r="D59" s="7">
        <v>325000</v>
      </c>
      <c r="E59" s="7">
        <v>325000</v>
      </c>
      <c r="F59" s="23">
        <v>22000</v>
      </c>
      <c r="G59" s="22">
        <f t="shared" si="2"/>
        <v>162500</v>
      </c>
      <c r="H59" s="18">
        <f t="shared" si="1"/>
        <v>184500</v>
      </c>
    </row>
    <row r="60" spans="1:8" ht="12.75">
      <c r="A60" s="5">
        <v>53</v>
      </c>
      <c r="B60" s="6" t="s">
        <v>24</v>
      </c>
      <c r="C60" s="4">
        <v>0</v>
      </c>
      <c r="D60" s="7">
        <v>90000</v>
      </c>
      <c r="E60" s="7">
        <v>90000</v>
      </c>
      <c r="F60" s="22">
        <v>0</v>
      </c>
      <c r="G60" s="22">
        <f t="shared" si="2"/>
        <v>45000</v>
      </c>
      <c r="H60" s="18">
        <f t="shared" si="1"/>
        <v>45000</v>
      </c>
    </row>
    <row r="61" spans="1:8" ht="12.75">
      <c r="A61" s="5">
        <v>54</v>
      </c>
      <c r="B61" s="6" t="s">
        <v>76</v>
      </c>
      <c r="C61" s="4">
        <v>0</v>
      </c>
      <c r="D61" s="7">
        <v>2900000</v>
      </c>
      <c r="E61" s="7">
        <v>2800000</v>
      </c>
      <c r="F61" s="22">
        <v>0</v>
      </c>
      <c r="G61" s="22">
        <f t="shared" si="2"/>
        <v>1400000</v>
      </c>
      <c r="H61" s="18">
        <f t="shared" si="1"/>
        <v>1400000</v>
      </c>
    </row>
    <row r="62" spans="1:8" ht="12.75">
      <c r="A62" s="5">
        <v>55</v>
      </c>
      <c r="B62" s="6" t="s">
        <v>80</v>
      </c>
      <c r="C62" s="4">
        <v>0</v>
      </c>
      <c r="D62" s="7">
        <v>605000</v>
      </c>
      <c r="E62" s="7">
        <v>605000</v>
      </c>
      <c r="F62" s="22">
        <v>0</v>
      </c>
      <c r="G62" s="22">
        <f t="shared" si="2"/>
        <v>302500</v>
      </c>
      <c r="H62" s="18">
        <f t="shared" si="1"/>
        <v>302500</v>
      </c>
    </row>
    <row r="63" spans="1:8" ht="12.75">
      <c r="A63" s="5">
        <v>56</v>
      </c>
      <c r="B63" s="6" t="s">
        <v>91</v>
      </c>
      <c r="C63" s="4">
        <v>0</v>
      </c>
      <c r="D63" s="7">
        <v>2500000</v>
      </c>
      <c r="E63" s="7">
        <v>0</v>
      </c>
      <c r="F63" s="22">
        <v>0</v>
      </c>
      <c r="G63" s="22">
        <f t="shared" si="2"/>
        <v>0</v>
      </c>
      <c r="H63" s="18">
        <f t="shared" si="1"/>
        <v>0</v>
      </c>
    </row>
    <row r="64" spans="1:8" ht="12.75">
      <c r="A64" s="5">
        <v>57</v>
      </c>
      <c r="B64" s="6" t="s">
        <v>90</v>
      </c>
      <c r="C64" s="7">
        <v>150000</v>
      </c>
      <c r="D64" s="7">
        <v>2000000</v>
      </c>
      <c r="E64" s="7">
        <v>1947145</v>
      </c>
      <c r="F64" s="22">
        <v>0</v>
      </c>
      <c r="G64" s="22">
        <f t="shared" si="2"/>
        <v>973572.5</v>
      </c>
      <c r="H64" s="18">
        <f t="shared" si="1"/>
        <v>973572.5</v>
      </c>
    </row>
    <row r="65" spans="1:8" ht="12.75">
      <c r="A65" s="5">
        <v>58</v>
      </c>
      <c r="B65" s="6" t="s">
        <v>64</v>
      </c>
      <c r="C65" s="7">
        <v>150000</v>
      </c>
      <c r="D65" s="7">
        <v>276065</v>
      </c>
      <c r="E65" s="7">
        <v>260000</v>
      </c>
      <c r="F65" s="22">
        <v>0</v>
      </c>
      <c r="G65" s="22">
        <f t="shared" si="2"/>
        <v>130000</v>
      </c>
      <c r="H65" s="18">
        <f t="shared" si="1"/>
        <v>130000</v>
      </c>
    </row>
    <row r="66" spans="1:8" ht="12.75">
      <c r="A66" s="5">
        <v>59</v>
      </c>
      <c r="B66" s="6" t="s">
        <v>60</v>
      </c>
      <c r="C66" s="7">
        <v>400000</v>
      </c>
      <c r="D66" s="7">
        <v>9334000</v>
      </c>
      <c r="E66" s="7">
        <v>9163000</v>
      </c>
      <c r="F66" s="22">
        <v>0</v>
      </c>
      <c r="G66" s="22">
        <f t="shared" si="2"/>
        <v>4581500</v>
      </c>
      <c r="H66" s="18">
        <f t="shared" si="1"/>
        <v>4581500</v>
      </c>
    </row>
    <row r="67" spans="1:8" ht="12.75">
      <c r="A67" s="5">
        <v>60</v>
      </c>
      <c r="B67" s="6" t="s">
        <v>52</v>
      </c>
      <c r="C67" s="4">
        <v>0</v>
      </c>
      <c r="D67" s="7">
        <v>491926</v>
      </c>
      <c r="E67" s="7">
        <v>491926</v>
      </c>
      <c r="F67" s="22">
        <v>0</v>
      </c>
      <c r="G67" s="22">
        <f t="shared" si="2"/>
        <v>245963</v>
      </c>
      <c r="H67" s="18">
        <f t="shared" si="1"/>
        <v>245963</v>
      </c>
    </row>
    <row r="68" spans="1:8" ht="12.75">
      <c r="A68" s="5">
        <v>61</v>
      </c>
      <c r="B68" s="6" t="s">
        <v>16</v>
      </c>
      <c r="C68" s="4">
        <v>0</v>
      </c>
      <c r="D68" s="7">
        <v>200000</v>
      </c>
      <c r="E68" s="7">
        <v>200000</v>
      </c>
      <c r="F68" s="22">
        <v>0</v>
      </c>
      <c r="G68" s="22">
        <f t="shared" si="2"/>
        <v>100000</v>
      </c>
      <c r="H68" s="18">
        <f t="shared" si="1"/>
        <v>100000</v>
      </c>
    </row>
    <row r="69" spans="1:8" ht="12.75">
      <c r="A69" s="5">
        <v>62</v>
      </c>
      <c r="B69" s="6" t="s">
        <v>117</v>
      </c>
      <c r="C69" s="4">
        <v>0</v>
      </c>
      <c r="D69" s="7">
        <v>4600000</v>
      </c>
      <c r="E69" s="7">
        <v>0</v>
      </c>
      <c r="F69" s="22">
        <v>0</v>
      </c>
      <c r="G69" s="22">
        <f t="shared" si="2"/>
        <v>0</v>
      </c>
      <c r="H69" s="18">
        <f t="shared" si="1"/>
        <v>0</v>
      </c>
    </row>
    <row r="70" spans="1:8" ht="12.75">
      <c r="A70" s="5">
        <v>63</v>
      </c>
      <c r="B70" s="6" t="s">
        <v>88</v>
      </c>
      <c r="C70" s="4">
        <v>0</v>
      </c>
      <c r="D70" s="7">
        <v>260000</v>
      </c>
      <c r="E70" s="7">
        <v>180000</v>
      </c>
      <c r="F70" s="22">
        <v>0</v>
      </c>
      <c r="G70" s="22">
        <f t="shared" si="2"/>
        <v>90000</v>
      </c>
      <c r="H70" s="18">
        <f t="shared" si="1"/>
        <v>90000</v>
      </c>
    </row>
    <row r="71" spans="1:8" ht="12.75">
      <c r="A71" s="5">
        <v>64</v>
      </c>
      <c r="B71" s="6" t="s">
        <v>22</v>
      </c>
      <c r="C71" s="4">
        <v>0</v>
      </c>
      <c r="D71" s="7">
        <v>700000</v>
      </c>
      <c r="E71" s="7">
        <v>736571</v>
      </c>
      <c r="F71" s="22">
        <v>0</v>
      </c>
      <c r="G71" s="22">
        <f t="shared" si="2"/>
        <v>368285.5</v>
      </c>
      <c r="H71" s="18">
        <f t="shared" si="1"/>
        <v>368285.5</v>
      </c>
    </row>
    <row r="72" spans="1:8" ht="12.75">
      <c r="A72" s="5">
        <v>65</v>
      </c>
      <c r="B72" s="6" t="s">
        <v>133</v>
      </c>
      <c r="C72" s="7">
        <v>100000</v>
      </c>
      <c r="D72" s="7">
        <v>50000</v>
      </c>
      <c r="E72" s="7">
        <v>50000</v>
      </c>
      <c r="F72" s="23">
        <v>100000</v>
      </c>
      <c r="G72" s="22">
        <f aca="true" t="shared" si="3" ref="G72:G103">E72/2</f>
        <v>25000</v>
      </c>
      <c r="H72" s="18">
        <f t="shared" si="1"/>
        <v>125000</v>
      </c>
    </row>
    <row r="73" spans="1:8" ht="12.75">
      <c r="A73" s="5">
        <v>66</v>
      </c>
      <c r="B73" s="6" t="s">
        <v>45</v>
      </c>
      <c r="C73" s="7">
        <v>50000</v>
      </c>
      <c r="D73" s="7">
        <v>1200000</v>
      </c>
      <c r="E73" s="7">
        <v>1200000</v>
      </c>
      <c r="F73" s="23">
        <v>50000</v>
      </c>
      <c r="G73" s="22">
        <f t="shared" si="3"/>
        <v>600000</v>
      </c>
      <c r="H73" s="18">
        <f t="shared" si="1"/>
        <v>650000</v>
      </c>
    </row>
    <row r="74" spans="1:8" ht="12.75">
      <c r="A74" s="5">
        <v>67</v>
      </c>
      <c r="B74" s="6" t="s">
        <v>30</v>
      </c>
      <c r="C74" s="4">
        <v>0</v>
      </c>
      <c r="D74" s="7">
        <v>170000</v>
      </c>
      <c r="E74" s="7">
        <v>93865</v>
      </c>
      <c r="F74" s="22">
        <v>0</v>
      </c>
      <c r="G74" s="22">
        <f t="shared" si="3"/>
        <v>46932.5</v>
      </c>
      <c r="H74" s="18">
        <f aca="true" t="shared" si="4" ref="H74:H137">SUM(F74,G74)</f>
        <v>46932.5</v>
      </c>
    </row>
    <row r="75" spans="1:8" ht="12.75">
      <c r="A75" s="5">
        <v>68</v>
      </c>
      <c r="B75" s="6" t="s">
        <v>28</v>
      </c>
      <c r="C75" s="4">
        <v>0</v>
      </c>
      <c r="D75" s="7">
        <v>450000</v>
      </c>
      <c r="E75" s="7">
        <v>450000</v>
      </c>
      <c r="F75" s="22">
        <v>0</v>
      </c>
      <c r="G75" s="22">
        <f t="shared" si="3"/>
        <v>225000</v>
      </c>
      <c r="H75" s="18">
        <f t="shared" si="4"/>
        <v>225000</v>
      </c>
    </row>
    <row r="76" spans="1:8" ht="12.75">
      <c r="A76" s="5">
        <v>69</v>
      </c>
      <c r="B76" s="6" t="s">
        <v>102</v>
      </c>
      <c r="C76" s="4">
        <v>0</v>
      </c>
      <c r="D76" s="7">
        <v>2500000</v>
      </c>
      <c r="E76" s="7">
        <v>2500000</v>
      </c>
      <c r="F76" s="22">
        <v>0</v>
      </c>
      <c r="G76" s="22">
        <f t="shared" si="3"/>
        <v>1250000</v>
      </c>
      <c r="H76" s="18">
        <f t="shared" si="4"/>
        <v>1250000</v>
      </c>
    </row>
    <row r="77" spans="1:8" ht="12.75">
      <c r="A77" s="5">
        <v>70</v>
      </c>
      <c r="B77" s="6" t="s">
        <v>31</v>
      </c>
      <c r="C77" s="4">
        <v>0</v>
      </c>
      <c r="D77" s="7">
        <v>105000</v>
      </c>
      <c r="E77" s="7">
        <v>105000</v>
      </c>
      <c r="F77" s="22">
        <v>0</v>
      </c>
      <c r="G77" s="22">
        <f t="shared" si="3"/>
        <v>52500</v>
      </c>
      <c r="H77" s="18">
        <f t="shared" si="4"/>
        <v>52500</v>
      </c>
    </row>
    <row r="78" spans="1:8" ht="12.75">
      <c r="A78" s="5">
        <v>71</v>
      </c>
      <c r="B78" s="6" t="s">
        <v>4</v>
      </c>
      <c r="C78" s="4">
        <v>0</v>
      </c>
      <c r="D78" s="7">
        <v>2100000</v>
      </c>
      <c r="E78" s="7">
        <v>2352918.72</v>
      </c>
      <c r="F78" s="22">
        <v>0</v>
      </c>
      <c r="G78" s="22">
        <f t="shared" si="3"/>
        <v>1176459.36</v>
      </c>
      <c r="H78" s="18">
        <f t="shared" si="4"/>
        <v>1176459.36</v>
      </c>
    </row>
    <row r="79" spans="1:8" ht="12.75">
      <c r="A79" s="5">
        <v>72</v>
      </c>
      <c r="B79" s="6" t="s">
        <v>54</v>
      </c>
      <c r="C79" s="4">
        <v>0</v>
      </c>
      <c r="D79" s="7">
        <v>700000</v>
      </c>
      <c r="E79" s="7">
        <v>2161067.3</v>
      </c>
      <c r="F79" s="22">
        <v>0</v>
      </c>
      <c r="G79" s="22">
        <f t="shared" si="3"/>
        <v>1080533.65</v>
      </c>
      <c r="H79" s="18">
        <f t="shared" si="4"/>
        <v>1080533.65</v>
      </c>
    </row>
    <row r="80" spans="1:8" ht="12.75">
      <c r="A80" s="5">
        <v>73</v>
      </c>
      <c r="B80" s="6" t="s">
        <v>19</v>
      </c>
      <c r="C80" s="7">
        <v>70000</v>
      </c>
      <c r="D80" s="7">
        <v>818000</v>
      </c>
      <c r="E80" s="7">
        <v>15000</v>
      </c>
      <c r="F80" s="22">
        <v>0</v>
      </c>
      <c r="G80" s="22">
        <f t="shared" si="3"/>
        <v>7500</v>
      </c>
      <c r="H80" s="18">
        <f t="shared" si="4"/>
        <v>7500</v>
      </c>
    </row>
    <row r="81" spans="1:8" ht="12.75">
      <c r="A81" s="5">
        <v>74</v>
      </c>
      <c r="B81" s="6" t="s">
        <v>123</v>
      </c>
      <c r="C81" s="4">
        <v>0</v>
      </c>
      <c r="D81" s="7">
        <v>700000</v>
      </c>
      <c r="E81" s="7">
        <v>700000</v>
      </c>
      <c r="F81" s="22">
        <v>0</v>
      </c>
      <c r="G81" s="22">
        <f t="shared" si="3"/>
        <v>350000</v>
      </c>
      <c r="H81" s="18">
        <f t="shared" si="4"/>
        <v>350000</v>
      </c>
    </row>
    <row r="82" spans="1:8" ht="12.75">
      <c r="A82" s="5">
        <v>75</v>
      </c>
      <c r="B82" s="6" t="s">
        <v>120</v>
      </c>
      <c r="C82" s="4">
        <v>0</v>
      </c>
      <c r="D82" s="7">
        <v>301237</v>
      </c>
      <c r="E82" s="7">
        <v>0</v>
      </c>
      <c r="F82" s="22">
        <v>0</v>
      </c>
      <c r="G82" s="22">
        <f t="shared" si="3"/>
        <v>0</v>
      </c>
      <c r="H82" s="18">
        <f t="shared" si="4"/>
        <v>0</v>
      </c>
    </row>
    <row r="83" spans="1:8" ht="12.75">
      <c r="A83" s="5">
        <v>76</v>
      </c>
      <c r="B83" s="6" t="s">
        <v>3</v>
      </c>
      <c r="C83" s="4">
        <v>0</v>
      </c>
      <c r="D83" s="7">
        <v>50000</v>
      </c>
      <c r="E83" s="8">
        <v>0</v>
      </c>
      <c r="F83" s="22">
        <v>0</v>
      </c>
      <c r="G83" s="22">
        <f t="shared" si="3"/>
        <v>0</v>
      </c>
      <c r="H83" s="18">
        <f t="shared" si="4"/>
        <v>0</v>
      </c>
    </row>
    <row r="84" spans="1:8" ht="12.75">
      <c r="A84" s="5">
        <v>77</v>
      </c>
      <c r="B84" s="6" t="s">
        <v>89</v>
      </c>
      <c r="C84" s="7">
        <v>150000</v>
      </c>
      <c r="D84" s="7">
        <v>380000</v>
      </c>
      <c r="E84" s="7">
        <v>380000</v>
      </c>
      <c r="F84" s="23">
        <v>150000</v>
      </c>
      <c r="G84" s="22">
        <f t="shared" si="3"/>
        <v>190000</v>
      </c>
      <c r="H84" s="18">
        <f t="shared" si="4"/>
        <v>340000</v>
      </c>
    </row>
    <row r="85" spans="1:8" ht="12.75">
      <c r="A85" s="5">
        <v>78</v>
      </c>
      <c r="B85" s="6" t="s">
        <v>13</v>
      </c>
      <c r="C85" s="7">
        <v>30000</v>
      </c>
      <c r="D85" s="7">
        <v>50000</v>
      </c>
      <c r="E85" s="7">
        <v>40000</v>
      </c>
      <c r="F85" s="23">
        <v>30000</v>
      </c>
      <c r="G85" s="22">
        <f t="shared" si="3"/>
        <v>20000</v>
      </c>
      <c r="H85" s="18">
        <f t="shared" si="4"/>
        <v>50000</v>
      </c>
    </row>
    <row r="86" spans="1:8" ht="12.75">
      <c r="A86" s="5">
        <v>79</v>
      </c>
      <c r="B86" s="6" t="s">
        <v>58</v>
      </c>
      <c r="C86" s="4">
        <v>0</v>
      </c>
      <c r="D86" s="7">
        <v>530000</v>
      </c>
      <c r="E86" s="7">
        <v>530000</v>
      </c>
      <c r="F86" s="22">
        <v>0</v>
      </c>
      <c r="G86" s="22">
        <f t="shared" si="3"/>
        <v>265000</v>
      </c>
      <c r="H86" s="18">
        <f t="shared" si="4"/>
        <v>265000</v>
      </c>
    </row>
    <row r="87" spans="1:8" ht="12.75">
      <c r="A87" s="5">
        <v>80</v>
      </c>
      <c r="B87" s="6" t="s">
        <v>119</v>
      </c>
      <c r="C87" s="4">
        <v>0</v>
      </c>
      <c r="D87" s="7">
        <v>830000</v>
      </c>
      <c r="E87" s="7">
        <v>415000</v>
      </c>
      <c r="F87" s="22">
        <v>0</v>
      </c>
      <c r="G87" s="22">
        <f t="shared" si="3"/>
        <v>207500</v>
      </c>
      <c r="H87" s="18">
        <f t="shared" si="4"/>
        <v>207500</v>
      </c>
    </row>
    <row r="88" spans="1:8" ht="12.75">
      <c r="A88" s="5">
        <v>81</v>
      </c>
      <c r="B88" s="6" t="s">
        <v>36</v>
      </c>
      <c r="C88" s="7">
        <v>4800000</v>
      </c>
      <c r="D88" s="7">
        <v>770000</v>
      </c>
      <c r="E88" s="7">
        <v>720114.33</v>
      </c>
      <c r="F88" s="22">
        <v>0</v>
      </c>
      <c r="G88" s="22">
        <f t="shared" si="3"/>
        <v>360057.165</v>
      </c>
      <c r="H88" s="18">
        <f t="shared" si="4"/>
        <v>360057.165</v>
      </c>
    </row>
    <row r="89" spans="1:8" ht="12.75">
      <c r="A89" s="5">
        <v>82</v>
      </c>
      <c r="B89" s="6" t="s">
        <v>105</v>
      </c>
      <c r="C89" s="4">
        <v>0</v>
      </c>
      <c r="D89" s="7">
        <v>300000</v>
      </c>
      <c r="E89" s="7">
        <v>61635</v>
      </c>
      <c r="F89" s="22">
        <v>0</v>
      </c>
      <c r="G89" s="22">
        <f t="shared" si="3"/>
        <v>30817.5</v>
      </c>
      <c r="H89" s="18">
        <f t="shared" si="4"/>
        <v>30817.5</v>
      </c>
    </row>
    <row r="90" spans="1:8" ht="12.75">
      <c r="A90" s="5">
        <v>83</v>
      </c>
      <c r="B90" s="6" t="s">
        <v>57</v>
      </c>
      <c r="C90" s="4">
        <v>0</v>
      </c>
      <c r="D90" s="7">
        <v>500000</v>
      </c>
      <c r="E90" s="7">
        <v>505098</v>
      </c>
      <c r="F90" s="22">
        <v>0</v>
      </c>
      <c r="G90" s="22">
        <f t="shared" si="3"/>
        <v>252549</v>
      </c>
      <c r="H90" s="18">
        <f t="shared" si="4"/>
        <v>252549</v>
      </c>
    </row>
    <row r="91" spans="1:8" ht="12.75">
      <c r="A91" s="5">
        <v>84</v>
      </c>
      <c r="B91" s="6" t="s">
        <v>66</v>
      </c>
      <c r="C91" s="4">
        <v>0</v>
      </c>
      <c r="D91" s="7">
        <v>1700000</v>
      </c>
      <c r="E91" s="7">
        <v>1674000</v>
      </c>
      <c r="F91" s="22">
        <v>0</v>
      </c>
      <c r="G91" s="22">
        <f t="shared" si="3"/>
        <v>837000</v>
      </c>
      <c r="H91" s="18">
        <f t="shared" si="4"/>
        <v>837000</v>
      </c>
    </row>
    <row r="92" spans="1:8" ht="12.75">
      <c r="A92" s="5">
        <v>85</v>
      </c>
      <c r="B92" s="6" t="s">
        <v>103</v>
      </c>
      <c r="C92" s="4">
        <v>0</v>
      </c>
      <c r="D92" s="7">
        <v>4340000</v>
      </c>
      <c r="E92" s="7">
        <v>2786100</v>
      </c>
      <c r="F92" s="22">
        <v>0</v>
      </c>
      <c r="G92" s="22">
        <f t="shared" si="3"/>
        <v>1393050</v>
      </c>
      <c r="H92" s="18">
        <f t="shared" si="4"/>
        <v>1393050</v>
      </c>
    </row>
    <row r="93" spans="1:8" ht="12.75">
      <c r="A93" s="5">
        <v>86</v>
      </c>
      <c r="B93" s="6" t="s">
        <v>72</v>
      </c>
      <c r="C93" s="4">
        <v>0</v>
      </c>
      <c r="D93" s="7">
        <v>1050000</v>
      </c>
      <c r="E93" s="7">
        <v>1178576</v>
      </c>
      <c r="F93" s="22">
        <v>0</v>
      </c>
      <c r="G93" s="22">
        <f t="shared" si="3"/>
        <v>589288</v>
      </c>
      <c r="H93" s="18">
        <f t="shared" si="4"/>
        <v>589288</v>
      </c>
    </row>
    <row r="94" spans="1:8" ht="12.75">
      <c r="A94" s="5">
        <v>87</v>
      </c>
      <c r="B94" s="6" t="s">
        <v>6</v>
      </c>
      <c r="C94" s="4">
        <v>0</v>
      </c>
      <c r="D94" s="7">
        <v>88000</v>
      </c>
      <c r="E94" s="7">
        <v>88000</v>
      </c>
      <c r="F94" s="22">
        <v>0</v>
      </c>
      <c r="G94" s="22">
        <f t="shared" si="3"/>
        <v>44000</v>
      </c>
      <c r="H94" s="18">
        <f t="shared" si="4"/>
        <v>44000</v>
      </c>
    </row>
    <row r="95" spans="1:8" ht="12.75">
      <c r="A95" s="5">
        <v>88</v>
      </c>
      <c r="B95" s="6" t="s">
        <v>75</v>
      </c>
      <c r="C95" s="4">
        <v>0</v>
      </c>
      <c r="D95" s="7">
        <v>3000000</v>
      </c>
      <c r="E95" s="7">
        <v>3000000</v>
      </c>
      <c r="F95" s="22">
        <v>0</v>
      </c>
      <c r="G95" s="22">
        <f t="shared" si="3"/>
        <v>1500000</v>
      </c>
      <c r="H95" s="18">
        <f t="shared" si="4"/>
        <v>1500000</v>
      </c>
    </row>
    <row r="96" spans="1:8" ht="12.75">
      <c r="A96" s="5">
        <v>89</v>
      </c>
      <c r="B96" s="6" t="s">
        <v>25</v>
      </c>
      <c r="C96" s="4">
        <v>0</v>
      </c>
      <c r="D96" s="7">
        <v>400000</v>
      </c>
      <c r="E96" s="7">
        <v>400000</v>
      </c>
      <c r="F96" s="22">
        <v>0</v>
      </c>
      <c r="G96" s="22">
        <f t="shared" si="3"/>
        <v>200000</v>
      </c>
      <c r="H96" s="18">
        <f t="shared" si="4"/>
        <v>200000</v>
      </c>
    </row>
    <row r="97" spans="1:8" ht="12.75">
      <c r="A97" s="5">
        <v>90</v>
      </c>
      <c r="B97" s="6" t="s">
        <v>136</v>
      </c>
      <c r="C97" s="4">
        <v>0</v>
      </c>
      <c r="D97" s="7">
        <v>890000</v>
      </c>
      <c r="E97" s="7">
        <v>193000</v>
      </c>
      <c r="F97" s="22">
        <v>0</v>
      </c>
      <c r="G97" s="22">
        <f t="shared" si="3"/>
        <v>96500</v>
      </c>
      <c r="H97" s="18">
        <f t="shared" si="4"/>
        <v>96500</v>
      </c>
    </row>
    <row r="98" spans="1:8" ht="12.75">
      <c r="A98" s="5">
        <v>91</v>
      </c>
      <c r="B98" s="6" t="s">
        <v>18</v>
      </c>
      <c r="C98" s="7">
        <v>150000</v>
      </c>
      <c r="D98" s="7">
        <v>150000</v>
      </c>
      <c r="E98" s="7">
        <v>150000</v>
      </c>
      <c r="F98" s="22">
        <v>0</v>
      </c>
      <c r="G98" s="22">
        <f t="shared" si="3"/>
        <v>75000</v>
      </c>
      <c r="H98" s="18">
        <f t="shared" si="4"/>
        <v>75000</v>
      </c>
    </row>
    <row r="99" spans="1:8" ht="12.75">
      <c r="A99" s="5">
        <v>92</v>
      </c>
      <c r="B99" s="6" t="s">
        <v>100</v>
      </c>
      <c r="C99" s="7">
        <v>1720000</v>
      </c>
      <c r="D99" s="7">
        <v>1145500</v>
      </c>
      <c r="E99" s="7">
        <v>1145500</v>
      </c>
      <c r="F99" s="22">
        <v>0</v>
      </c>
      <c r="G99" s="22">
        <f t="shared" si="3"/>
        <v>572750</v>
      </c>
      <c r="H99" s="18">
        <f t="shared" si="4"/>
        <v>572750</v>
      </c>
    </row>
    <row r="100" spans="1:8" ht="12.75">
      <c r="A100" s="5">
        <v>93</v>
      </c>
      <c r="B100" s="6" t="s">
        <v>51</v>
      </c>
      <c r="C100" s="4">
        <v>0</v>
      </c>
      <c r="D100" s="7">
        <v>445000</v>
      </c>
      <c r="E100" s="7">
        <v>476000</v>
      </c>
      <c r="F100" s="22">
        <v>0</v>
      </c>
      <c r="G100" s="22">
        <f t="shared" si="3"/>
        <v>238000</v>
      </c>
      <c r="H100" s="18">
        <f t="shared" si="4"/>
        <v>238000</v>
      </c>
    </row>
    <row r="101" spans="1:8" ht="12.75">
      <c r="A101" s="5">
        <v>94</v>
      </c>
      <c r="B101" s="6" t="s">
        <v>49</v>
      </c>
      <c r="C101" s="4">
        <v>0</v>
      </c>
      <c r="D101" s="7">
        <v>200000</v>
      </c>
      <c r="E101" s="7">
        <v>200000</v>
      </c>
      <c r="F101" s="22">
        <v>0</v>
      </c>
      <c r="G101" s="22">
        <f t="shared" si="3"/>
        <v>100000</v>
      </c>
      <c r="H101" s="18">
        <f t="shared" si="4"/>
        <v>100000</v>
      </c>
    </row>
    <row r="102" spans="1:8" ht="12.75">
      <c r="A102" s="5">
        <v>95</v>
      </c>
      <c r="B102" s="6" t="s">
        <v>33</v>
      </c>
      <c r="C102" s="4">
        <v>0</v>
      </c>
      <c r="D102" s="7">
        <v>330000</v>
      </c>
      <c r="E102" s="7">
        <v>330000</v>
      </c>
      <c r="F102" s="22">
        <v>0</v>
      </c>
      <c r="G102" s="22">
        <f t="shared" si="3"/>
        <v>165000</v>
      </c>
      <c r="H102" s="18">
        <f t="shared" si="4"/>
        <v>165000</v>
      </c>
    </row>
    <row r="103" spans="1:8" ht="12.75">
      <c r="A103" s="5">
        <v>96</v>
      </c>
      <c r="B103" s="6" t="s">
        <v>101</v>
      </c>
      <c r="C103" s="7">
        <v>100000</v>
      </c>
      <c r="D103" s="7">
        <v>1500000</v>
      </c>
      <c r="E103" s="7">
        <v>1396487</v>
      </c>
      <c r="F103" s="23">
        <v>97580</v>
      </c>
      <c r="G103" s="22">
        <f t="shared" si="3"/>
        <v>698243.5</v>
      </c>
      <c r="H103" s="18">
        <f t="shared" si="4"/>
        <v>795823.5</v>
      </c>
    </row>
    <row r="104" spans="1:8" ht="12.75">
      <c r="A104" s="5">
        <v>97</v>
      </c>
      <c r="B104" s="6" t="s">
        <v>86</v>
      </c>
      <c r="C104" s="4">
        <v>0</v>
      </c>
      <c r="D104" s="7">
        <v>2675000</v>
      </c>
      <c r="E104" s="7">
        <v>871950</v>
      </c>
      <c r="F104" s="22">
        <v>0</v>
      </c>
      <c r="G104" s="22">
        <f aca="true" t="shared" si="5" ref="G104:G139">E104/2</f>
        <v>435975</v>
      </c>
      <c r="H104" s="18">
        <f t="shared" si="4"/>
        <v>435975</v>
      </c>
    </row>
    <row r="105" spans="1:8" ht="12.75">
      <c r="A105" s="5">
        <v>98</v>
      </c>
      <c r="B105" s="6" t="s">
        <v>84</v>
      </c>
      <c r="C105" s="4">
        <v>0</v>
      </c>
      <c r="D105" s="7">
        <v>211763</v>
      </c>
      <c r="E105" s="7">
        <v>211763</v>
      </c>
      <c r="F105" s="22">
        <v>0</v>
      </c>
      <c r="G105" s="22">
        <f t="shared" si="5"/>
        <v>105881.5</v>
      </c>
      <c r="H105" s="18">
        <f t="shared" si="4"/>
        <v>105881.5</v>
      </c>
    </row>
    <row r="106" spans="1:8" ht="12.75">
      <c r="A106" s="5">
        <v>99</v>
      </c>
      <c r="B106" s="6" t="s">
        <v>121</v>
      </c>
      <c r="C106" s="4">
        <v>0</v>
      </c>
      <c r="D106" s="7">
        <v>225000</v>
      </c>
      <c r="E106" s="7">
        <v>225000</v>
      </c>
      <c r="F106" s="22">
        <v>0</v>
      </c>
      <c r="G106" s="22">
        <f t="shared" si="5"/>
        <v>112500</v>
      </c>
      <c r="H106" s="18">
        <f t="shared" si="4"/>
        <v>112500</v>
      </c>
    </row>
    <row r="107" spans="1:8" ht="12.75">
      <c r="A107" s="5">
        <v>100</v>
      </c>
      <c r="B107" s="6" t="s">
        <v>69</v>
      </c>
      <c r="C107" s="4">
        <v>0</v>
      </c>
      <c r="D107" s="7">
        <v>523000</v>
      </c>
      <c r="E107" s="7">
        <v>521000</v>
      </c>
      <c r="F107" s="22">
        <v>0</v>
      </c>
      <c r="G107" s="22">
        <f t="shared" si="5"/>
        <v>260500</v>
      </c>
      <c r="H107" s="18">
        <f t="shared" si="4"/>
        <v>260500</v>
      </c>
    </row>
    <row r="108" spans="1:8" ht="12.75">
      <c r="A108" s="5">
        <v>101</v>
      </c>
      <c r="B108" s="6" t="s">
        <v>67</v>
      </c>
      <c r="C108" s="4">
        <v>0</v>
      </c>
      <c r="D108" s="7">
        <v>360000</v>
      </c>
      <c r="E108" s="7">
        <v>270000</v>
      </c>
      <c r="F108" s="22">
        <v>0</v>
      </c>
      <c r="G108" s="22">
        <f t="shared" si="5"/>
        <v>135000</v>
      </c>
      <c r="H108" s="18">
        <f t="shared" si="4"/>
        <v>135000</v>
      </c>
    </row>
    <row r="109" spans="1:8" ht="12.75">
      <c r="A109" s="5">
        <v>102</v>
      </c>
      <c r="B109" s="6" t="s">
        <v>126</v>
      </c>
      <c r="C109" s="4">
        <v>0</v>
      </c>
      <c r="D109" s="7">
        <v>2200000</v>
      </c>
      <c r="E109" s="7">
        <v>2200000</v>
      </c>
      <c r="F109" s="22">
        <v>0</v>
      </c>
      <c r="G109" s="22">
        <f t="shared" si="5"/>
        <v>1100000</v>
      </c>
      <c r="H109" s="18">
        <f t="shared" si="4"/>
        <v>1100000</v>
      </c>
    </row>
    <row r="110" spans="1:8" ht="12.75">
      <c r="A110" s="5">
        <v>103</v>
      </c>
      <c r="B110" s="6" t="s">
        <v>9</v>
      </c>
      <c r="C110" s="7">
        <v>350000</v>
      </c>
      <c r="D110" s="7">
        <v>120000</v>
      </c>
      <c r="E110" s="7">
        <v>160897</v>
      </c>
      <c r="F110" s="22">
        <v>0</v>
      </c>
      <c r="G110" s="22">
        <f t="shared" si="5"/>
        <v>80448.5</v>
      </c>
      <c r="H110" s="18">
        <f t="shared" si="4"/>
        <v>80448.5</v>
      </c>
    </row>
    <row r="111" spans="1:8" ht="12.75">
      <c r="A111" s="5">
        <v>104</v>
      </c>
      <c r="B111" s="6" t="s">
        <v>95</v>
      </c>
      <c r="C111" s="7">
        <v>50000</v>
      </c>
      <c r="D111" s="7">
        <v>240000</v>
      </c>
      <c r="E111" s="7">
        <v>240000</v>
      </c>
      <c r="F111" s="23">
        <v>50000</v>
      </c>
      <c r="G111" s="22">
        <f t="shared" si="5"/>
        <v>120000</v>
      </c>
      <c r="H111" s="18">
        <f t="shared" si="4"/>
        <v>170000</v>
      </c>
    </row>
    <row r="112" spans="1:8" ht="12.75">
      <c r="A112" s="5">
        <v>105</v>
      </c>
      <c r="B112" s="6" t="s">
        <v>37</v>
      </c>
      <c r="C112" s="7">
        <v>3700000</v>
      </c>
      <c r="D112" s="7">
        <v>880000</v>
      </c>
      <c r="E112" s="7">
        <v>415259</v>
      </c>
      <c r="F112" s="22">
        <v>0</v>
      </c>
      <c r="G112" s="22">
        <f t="shared" si="5"/>
        <v>207629.5</v>
      </c>
      <c r="H112" s="18">
        <f t="shared" si="4"/>
        <v>207629.5</v>
      </c>
    </row>
    <row r="113" spans="1:8" ht="12.75">
      <c r="A113" s="5">
        <v>106</v>
      </c>
      <c r="B113" s="6" t="s">
        <v>34</v>
      </c>
      <c r="C113" s="7">
        <v>1400000</v>
      </c>
      <c r="D113" s="7">
        <v>600000</v>
      </c>
      <c r="E113" s="7">
        <v>400000</v>
      </c>
      <c r="F113" s="23">
        <v>1400000</v>
      </c>
      <c r="G113" s="22">
        <f t="shared" si="5"/>
        <v>200000</v>
      </c>
      <c r="H113" s="18">
        <f t="shared" si="4"/>
        <v>1600000</v>
      </c>
    </row>
    <row r="114" spans="1:8" ht="12.75">
      <c r="A114" s="5">
        <v>107</v>
      </c>
      <c r="B114" s="6" t="s">
        <v>122</v>
      </c>
      <c r="C114" s="4">
        <v>0</v>
      </c>
      <c r="D114" s="7">
        <v>260000</v>
      </c>
      <c r="E114" s="7">
        <v>225000</v>
      </c>
      <c r="F114" s="22">
        <v>0</v>
      </c>
      <c r="G114" s="22">
        <f t="shared" si="5"/>
        <v>112500</v>
      </c>
      <c r="H114" s="18">
        <f t="shared" si="4"/>
        <v>112500</v>
      </c>
    </row>
    <row r="115" spans="1:8" ht="12.75">
      <c r="A115" s="5">
        <v>108</v>
      </c>
      <c r="B115" s="6" t="s">
        <v>73</v>
      </c>
      <c r="C115" s="4">
        <v>0</v>
      </c>
      <c r="D115" s="8">
        <v>331000</v>
      </c>
      <c r="E115" s="7">
        <v>331000</v>
      </c>
      <c r="F115" s="22">
        <v>0</v>
      </c>
      <c r="G115" s="22">
        <f t="shared" si="5"/>
        <v>165500</v>
      </c>
      <c r="H115" s="18">
        <f t="shared" si="4"/>
        <v>165500</v>
      </c>
    </row>
    <row r="116" spans="1:8" ht="12.75">
      <c r="A116" s="5">
        <v>109</v>
      </c>
      <c r="B116" s="6" t="s">
        <v>63</v>
      </c>
      <c r="C116" s="4">
        <v>0</v>
      </c>
      <c r="D116" s="7">
        <v>320000</v>
      </c>
      <c r="E116" s="7">
        <v>1126213.5</v>
      </c>
      <c r="F116" s="22">
        <v>0</v>
      </c>
      <c r="G116" s="22">
        <f t="shared" si="5"/>
        <v>563106.75</v>
      </c>
      <c r="H116" s="18">
        <f t="shared" si="4"/>
        <v>563106.75</v>
      </c>
    </row>
    <row r="117" spans="1:8" ht="12.75">
      <c r="A117" s="5">
        <v>110</v>
      </c>
      <c r="B117" s="6" t="s">
        <v>79</v>
      </c>
      <c r="C117" s="7">
        <v>150000</v>
      </c>
      <c r="D117" s="7">
        <v>260000</v>
      </c>
      <c r="E117" s="7">
        <v>260000</v>
      </c>
      <c r="F117" s="23">
        <v>150000</v>
      </c>
      <c r="G117" s="22">
        <f t="shared" si="5"/>
        <v>130000</v>
      </c>
      <c r="H117" s="18">
        <f t="shared" si="4"/>
        <v>280000</v>
      </c>
    </row>
    <row r="118" spans="1:8" ht="12.75">
      <c r="A118" s="5">
        <v>111</v>
      </c>
      <c r="B118" s="6" t="s">
        <v>17</v>
      </c>
      <c r="C118" s="4">
        <v>0</v>
      </c>
      <c r="D118" s="7">
        <v>200000</v>
      </c>
      <c r="E118" s="7">
        <v>200000</v>
      </c>
      <c r="F118" s="22">
        <v>0</v>
      </c>
      <c r="G118" s="22">
        <f t="shared" si="5"/>
        <v>100000</v>
      </c>
      <c r="H118" s="18">
        <f t="shared" si="4"/>
        <v>100000</v>
      </c>
    </row>
    <row r="119" spans="1:8" ht="12.75">
      <c r="A119" s="5">
        <v>112</v>
      </c>
      <c r="B119" s="6" t="s">
        <v>62</v>
      </c>
      <c r="C119" s="7">
        <v>2500000</v>
      </c>
      <c r="D119" s="7">
        <v>90000</v>
      </c>
      <c r="E119" s="7">
        <v>93750</v>
      </c>
      <c r="F119" s="22">
        <v>0</v>
      </c>
      <c r="G119" s="22">
        <f t="shared" si="5"/>
        <v>46875</v>
      </c>
      <c r="H119" s="18">
        <f t="shared" si="4"/>
        <v>46875</v>
      </c>
    </row>
    <row r="120" spans="1:8" ht="12.75">
      <c r="A120" s="5">
        <v>113</v>
      </c>
      <c r="B120" s="6" t="s">
        <v>56</v>
      </c>
      <c r="C120" s="4">
        <v>0</v>
      </c>
      <c r="D120" s="7">
        <v>740000</v>
      </c>
      <c r="E120" s="7">
        <v>1271039</v>
      </c>
      <c r="F120" s="22">
        <v>0</v>
      </c>
      <c r="G120" s="22">
        <f t="shared" si="5"/>
        <v>635519.5</v>
      </c>
      <c r="H120" s="18">
        <f t="shared" si="4"/>
        <v>635519.5</v>
      </c>
    </row>
    <row r="121" spans="1:8" ht="12.75">
      <c r="A121" s="5">
        <v>114</v>
      </c>
      <c r="B121" s="6" t="s">
        <v>71</v>
      </c>
      <c r="C121" s="4">
        <v>0</v>
      </c>
      <c r="D121" s="7">
        <v>6425000</v>
      </c>
      <c r="E121" s="7">
        <v>6964000</v>
      </c>
      <c r="F121" s="22">
        <v>0</v>
      </c>
      <c r="G121" s="22">
        <f t="shared" si="5"/>
        <v>3482000</v>
      </c>
      <c r="H121" s="18">
        <f t="shared" si="4"/>
        <v>3482000</v>
      </c>
    </row>
    <row r="122" spans="1:8" ht="12.75">
      <c r="A122" s="5">
        <v>115</v>
      </c>
      <c r="B122" s="6" t="s">
        <v>132</v>
      </c>
      <c r="C122" s="7">
        <v>100000</v>
      </c>
      <c r="D122" s="7">
        <v>150000</v>
      </c>
      <c r="E122" s="7">
        <v>298906.1</v>
      </c>
      <c r="F122" s="22">
        <v>0</v>
      </c>
      <c r="G122" s="22">
        <f t="shared" si="5"/>
        <v>149453.05</v>
      </c>
      <c r="H122" s="18">
        <f t="shared" si="4"/>
        <v>149453.05</v>
      </c>
    </row>
    <row r="123" spans="1:8" ht="12.75">
      <c r="A123" s="5">
        <v>116</v>
      </c>
      <c r="B123" s="6" t="s">
        <v>11</v>
      </c>
      <c r="C123" s="4">
        <v>0</v>
      </c>
      <c r="D123" s="7">
        <v>350000</v>
      </c>
      <c r="E123" s="7">
        <v>350000</v>
      </c>
      <c r="F123" s="22">
        <v>0</v>
      </c>
      <c r="G123" s="22">
        <f t="shared" si="5"/>
        <v>175000</v>
      </c>
      <c r="H123" s="18">
        <f t="shared" si="4"/>
        <v>175000</v>
      </c>
    </row>
    <row r="124" spans="1:8" ht="12.75">
      <c r="A124" s="5">
        <v>117</v>
      </c>
      <c r="B124" s="6" t="s">
        <v>53</v>
      </c>
      <c r="C124" s="4">
        <v>0</v>
      </c>
      <c r="D124" s="7">
        <v>300000</v>
      </c>
      <c r="E124" s="7">
        <v>300000</v>
      </c>
      <c r="F124" s="22">
        <v>0</v>
      </c>
      <c r="G124" s="22">
        <f t="shared" si="5"/>
        <v>150000</v>
      </c>
      <c r="H124" s="18">
        <f t="shared" si="4"/>
        <v>150000</v>
      </c>
    </row>
    <row r="125" spans="1:8" ht="12.75">
      <c r="A125" s="5">
        <v>118</v>
      </c>
      <c r="B125" s="6" t="s">
        <v>15</v>
      </c>
      <c r="C125" s="7">
        <v>150000</v>
      </c>
      <c r="D125" s="7">
        <v>150000</v>
      </c>
      <c r="E125" s="7">
        <v>150000</v>
      </c>
      <c r="F125" s="22">
        <v>0</v>
      </c>
      <c r="G125" s="22">
        <f t="shared" si="5"/>
        <v>75000</v>
      </c>
      <c r="H125" s="18">
        <f t="shared" si="4"/>
        <v>75000</v>
      </c>
    </row>
    <row r="126" spans="1:8" ht="12.75">
      <c r="A126" s="5">
        <v>119</v>
      </c>
      <c r="B126" s="6" t="s">
        <v>111</v>
      </c>
      <c r="C126" s="4">
        <v>0</v>
      </c>
      <c r="D126" s="7">
        <v>200000</v>
      </c>
      <c r="E126" s="7">
        <v>205000</v>
      </c>
      <c r="F126" s="22">
        <v>0</v>
      </c>
      <c r="G126" s="22">
        <f t="shared" si="5"/>
        <v>102500</v>
      </c>
      <c r="H126" s="18">
        <f t="shared" si="4"/>
        <v>102500</v>
      </c>
    </row>
    <row r="127" spans="1:8" ht="12.75">
      <c r="A127" s="5">
        <v>120</v>
      </c>
      <c r="B127" s="6" t="s">
        <v>104</v>
      </c>
      <c r="C127" s="4">
        <v>0</v>
      </c>
      <c r="D127" s="7">
        <v>999100</v>
      </c>
      <c r="E127" s="7">
        <v>999100</v>
      </c>
      <c r="F127" s="22">
        <v>0</v>
      </c>
      <c r="G127" s="22">
        <f t="shared" si="5"/>
        <v>499550</v>
      </c>
      <c r="H127" s="18">
        <f t="shared" si="4"/>
        <v>499550</v>
      </c>
    </row>
    <row r="128" spans="1:8" ht="12.75">
      <c r="A128" s="5">
        <v>121</v>
      </c>
      <c r="B128" s="6" t="s">
        <v>106</v>
      </c>
      <c r="C128" s="7">
        <v>100000</v>
      </c>
      <c r="D128" s="7">
        <v>3100000</v>
      </c>
      <c r="E128" s="7">
        <v>3100000</v>
      </c>
      <c r="F128" s="22">
        <v>0</v>
      </c>
      <c r="G128" s="22">
        <f t="shared" si="5"/>
        <v>1550000</v>
      </c>
      <c r="H128" s="18">
        <f t="shared" si="4"/>
        <v>1550000</v>
      </c>
    </row>
    <row r="129" spans="1:8" ht="12.75">
      <c r="A129" s="5">
        <v>122</v>
      </c>
      <c r="B129" s="6" t="s">
        <v>47</v>
      </c>
      <c r="C129" s="7">
        <v>80000</v>
      </c>
      <c r="D129" s="7">
        <v>220000</v>
      </c>
      <c r="E129" s="7">
        <v>294658</v>
      </c>
      <c r="F129" s="22">
        <v>0</v>
      </c>
      <c r="G129" s="22">
        <f t="shared" si="5"/>
        <v>147329</v>
      </c>
      <c r="H129" s="18">
        <f t="shared" si="4"/>
        <v>147329</v>
      </c>
    </row>
    <row r="130" spans="1:8" ht="12.75">
      <c r="A130" s="5">
        <v>123</v>
      </c>
      <c r="B130" s="6" t="s">
        <v>8</v>
      </c>
      <c r="C130" s="7">
        <v>380000</v>
      </c>
      <c r="D130" s="7">
        <v>0</v>
      </c>
      <c r="E130" s="7">
        <v>0</v>
      </c>
      <c r="F130" s="22">
        <v>0</v>
      </c>
      <c r="G130" s="22">
        <f t="shared" si="5"/>
        <v>0</v>
      </c>
      <c r="H130" s="18">
        <f t="shared" si="4"/>
        <v>0</v>
      </c>
    </row>
    <row r="131" spans="1:8" ht="12.75">
      <c r="A131" s="5">
        <v>124</v>
      </c>
      <c r="B131" s="6" t="s">
        <v>70</v>
      </c>
      <c r="C131" s="4">
        <v>0</v>
      </c>
      <c r="D131" s="7">
        <v>3120000</v>
      </c>
      <c r="E131" s="7">
        <v>2430000</v>
      </c>
      <c r="F131" s="22">
        <v>0</v>
      </c>
      <c r="G131" s="22">
        <f t="shared" si="5"/>
        <v>1215000</v>
      </c>
      <c r="H131" s="18">
        <f t="shared" si="4"/>
        <v>1215000</v>
      </c>
    </row>
    <row r="132" spans="1:8" ht="12.75">
      <c r="A132" s="5">
        <v>125</v>
      </c>
      <c r="B132" s="6" t="s">
        <v>14</v>
      </c>
      <c r="C132" s="7">
        <v>100000</v>
      </c>
      <c r="D132" s="7">
        <v>500000</v>
      </c>
      <c r="E132" s="7">
        <v>609598.82</v>
      </c>
      <c r="F132" s="22">
        <v>0</v>
      </c>
      <c r="G132" s="22">
        <f t="shared" si="5"/>
        <v>304799.41</v>
      </c>
      <c r="H132" s="18">
        <f t="shared" si="4"/>
        <v>304799.41</v>
      </c>
    </row>
    <row r="133" spans="1:8" ht="12.75">
      <c r="A133" s="5">
        <v>126</v>
      </c>
      <c r="B133" s="6" t="s">
        <v>35</v>
      </c>
      <c r="C133" s="7">
        <v>250000</v>
      </c>
      <c r="D133" s="7">
        <v>350000</v>
      </c>
      <c r="E133" s="7">
        <v>417476.67</v>
      </c>
      <c r="F133" s="22">
        <v>0</v>
      </c>
      <c r="G133" s="22">
        <f t="shared" si="5"/>
        <v>208738.335</v>
      </c>
      <c r="H133" s="18">
        <f t="shared" si="4"/>
        <v>208738.335</v>
      </c>
    </row>
    <row r="134" spans="1:8" ht="12.75">
      <c r="A134" s="5">
        <v>127</v>
      </c>
      <c r="B134" s="6" t="s">
        <v>99</v>
      </c>
      <c r="C134" s="7">
        <v>3300000</v>
      </c>
      <c r="D134" s="7">
        <v>670000</v>
      </c>
      <c r="E134" s="7">
        <v>230000</v>
      </c>
      <c r="F134" s="22">
        <v>0</v>
      </c>
      <c r="G134" s="22">
        <f t="shared" si="5"/>
        <v>115000</v>
      </c>
      <c r="H134" s="18">
        <f t="shared" si="4"/>
        <v>115000</v>
      </c>
    </row>
    <row r="135" spans="1:8" ht="12.75">
      <c r="A135" s="5">
        <v>128</v>
      </c>
      <c r="B135" s="6" t="s">
        <v>5</v>
      </c>
      <c r="C135" s="4">
        <v>0</v>
      </c>
      <c r="D135" s="7">
        <v>900000</v>
      </c>
      <c r="E135" s="7">
        <v>900000</v>
      </c>
      <c r="F135" s="22">
        <v>0</v>
      </c>
      <c r="G135" s="22">
        <f t="shared" si="5"/>
        <v>450000</v>
      </c>
      <c r="H135" s="18">
        <f t="shared" si="4"/>
        <v>450000</v>
      </c>
    </row>
    <row r="136" spans="1:8" ht="12.75">
      <c r="A136" s="5">
        <v>129</v>
      </c>
      <c r="B136" s="6" t="s">
        <v>110</v>
      </c>
      <c r="C136" s="4">
        <v>0</v>
      </c>
      <c r="D136" s="7">
        <v>200000</v>
      </c>
      <c r="E136" s="7">
        <v>150000</v>
      </c>
      <c r="F136" s="22">
        <v>0</v>
      </c>
      <c r="G136" s="22">
        <f t="shared" si="5"/>
        <v>75000</v>
      </c>
      <c r="H136" s="18">
        <f t="shared" si="4"/>
        <v>75000</v>
      </c>
    </row>
    <row r="137" spans="1:8" ht="12.75">
      <c r="A137" s="5">
        <v>130</v>
      </c>
      <c r="B137" s="6" t="s">
        <v>109</v>
      </c>
      <c r="C137" s="4">
        <v>0</v>
      </c>
      <c r="D137" s="7">
        <v>1100000</v>
      </c>
      <c r="E137" s="7">
        <v>1100000</v>
      </c>
      <c r="F137" s="22">
        <v>0</v>
      </c>
      <c r="G137" s="22">
        <f t="shared" si="5"/>
        <v>550000</v>
      </c>
      <c r="H137" s="18">
        <f t="shared" si="4"/>
        <v>550000</v>
      </c>
    </row>
    <row r="138" spans="1:8" ht="13.5" thickBot="1">
      <c r="A138" s="14">
        <v>131</v>
      </c>
      <c r="B138" s="9" t="s">
        <v>29</v>
      </c>
      <c r="C138" s="20">
        <v>0</v>
      </c>
      <c r="D138" s="10">
        <v>1630000</v>
      </c>
      <c r="E138" s="10">
        <v>1630000</v>
      </c>
      <c r="F138" s="24">
        <v>0</v>
      </c>
      <c r="G138" s="24">
        <f t="shared" si="5"/>
        <v>815000</v>
      </c>
      <c r="H138" s="19">
        <f>SUM(F138,G138)</f>
        <v>815000</v>
      </c>
    </row>
    <row r="139" spans="1:8" ht="13.5" thickBot="1">
      <c r="A139" s="34" t="s">
        <v>124</v>
      </c>
      <c r="B139" s="35"/>
      <c r="C139" s="15">
        <f>SUM(C8:C138)</f>
        <v>35102000</v>
      </c>
      <c r="D139" s="15">
        <f>SUM(D8:D138)</f>
        <v>137282985</v>
      </c>
      <c r="E139" s="11">
        <f>SUM(E8:E138)</f>
        <v>116768450.63999999</v>
      </c>
      <c r="F139" s="21">
        <f>SUM(F8:F138)</f>
        <v>2469580</v>
      </c>
      <c r="G139" s="25">
        <f t="shared" si="5"/>
        <v>58384225.31999999</v>
      </c>
      <c r="H139" s="21">
        <f>SUM(H8:H138)</f>
        <v>60853805.31999999</v>
      </c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71" ht="12.75" customHeight="1"/>
  </sheetData>
  <mergeCells count="6">
    <mergeCell ref="A4:A7"/>
    <mergeCell ref="F4:H6"/>
    <mergeCell ref="C4:D6"/>
    <mergeCell ref="A139:B139"/>
    <mergeCell ref="E4:E7"/>
    <mergeCell ref="B4:B7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G1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236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apalackova</dc:creator>
  <cp:keywords/>
  <dc:description/>
  <cp:lastModifiedBy>mf_sr</cp:lastModifiedBy>
  <cp:lastPrinted>2004-12-14T13:11:52Z</cp:lastPrinted>
  <dcterms:created xsi:type="dcterms:W3CDTF">2004-12-13T07:15:32Z</dcterms:created>
  <dcterms:modified xsi:type="dcterms:W3CDTF">2004-12-14T10:07:32Z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