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5460" activeTab="0"/>
  </bookViews>
  <sheets>
    <sheet name="Tab 8" sheetId="1" r:id="rId1"/>
    <sheet name="Tab_9" sheetId="2" r:id="rId2"/>
    <sheet name="Tab_10" sheetId="3" r:id="rId3"/>
    <sheet name="Tab_11" sheetId="4" r:id="rId4"/>
    <sheet name="Tab_12" sheetId="5" r:id="rId5"/>
    <sheet name="Tab_13" sheetId="6" r:id="rId6"/>
    <sheet name="Tab_14" sheetId="7" r:id="rId7"/>
    <sheet name="Tab_15" sheetId="8" r:id="rId8"/>
  </sheets>
  <externalReferences>
    <externalReference r:id="rId11"/>
    <externalReference r:id="rId12"/>
  </externalReferences>
  <definedNames>
    <definedName name="cast">'[2]Nastavenie'!$K$3</definedName>
    <definedName name="graf">'[2]Nastavenie'!$K$11</definedName>
    <definedName name="hodina">'[2]Nastavenie'!$K$4</definedName>
    <definedName name="hodina2">'[2]Nastavenie'!$K$13</definedName>
    <definedName name="hodinask">'[2]Nastavenie'!$K$6</definedName>
    <definedName name="mesiac">'[2]Nastavenie'!$K$5</definedName>
    <definedName name="mesiac2">'[2]Nastavenie'!$K$14</definedName>
    <definedName name="mesiacsk">'[2]Nastavenie'!$K$7</definedName>
    <definedName name="_xlnm.Print_Area" localSheetId="5">'Tab_13'!$B$2:$K$50</definedName>
    <definedName name="_xlnm.Print_Area" localSheetId="6">'Tab_14'!$B$2:$J$52</definedName>
    <definedName name="_xlnm.Print_Area" localSheetId="7">'Tab_15'!$B$2:$J$52</definedName>
    <definedName name="pata" localSheetId="0" hidden="1">'Tab 8'!#REF!</definedName>
    <definedName name="pata" localSheetId="2" hidden="1">'Tab_10'!#REF!</definedName>
    <definedName name="pata" localSheetId="1" hidden="1">'Tab_9'!#REF!</definedName>
    <definedName name="period">'[2]Nastavenie'!$E$2</definedName>
    <definedName name="PeriodISPZ">'[2]Nastavenie'!$C$2</definedName>
    <definedName name="pocet">'[2]Nastavenie'!$K$8</definedName>
    <definedName name="podil">'[2]Nastavenie'!$K$9</definedName>
    <definedName name="podla">'[2]Nastavenie'!$K$12</definedName>
    <definedName name="strana" localSheetId="0" hidden="1">'Tab 8'!#REF!</definedName>
    <definedName name="strana" localSheetId="2" hidden="1">'Tab_10'!#REF!</definedName>
    <definedName name="strana" localSheetId="1" hidden="1">'Tab_9'!#REF!</definedName>
    <definedName name="stvrtrok">'[2]Nastavenie'!$K$2</definedName>
    <definedName name="text">'[2]Nastavenie'!$K$10</definedName>
    <definedName name="Variations1">'[2]preklad'!$A$10:$A$11</definedName>
  </definedNames>
  <calcPr fullCalcOnLoad="1" refMode="R1C1"/>
</workbook>
</file>

<file path=xl/sharedStrings.xml><?xml version="1.0" encoding="utf-8"?>
<sst xmlns="http://schemas.openxmlformats.org/spreadsheetml/2006/main" count="1569" uniqueCount="415">
  <si>
    <t>.</t>
  </si>
  <si>
    <t>skutočnosť</t>
  </si>
  <si>
    <t>obdobie</t>
  </si>
  <si>
    <t>období</t>
  </si>
  <si>
    <t>m.r. = 100</t>
  </si>
  <si>
    <t>S P O L U</t>
  </si>
  <si>
    <t>odvetvia ekonomickej činnosti</t>
  </si>
  <si>
    <t/>
  </si>
  <si>
    <t>AB Poľnohospodárstvo, poľovníctvo,lesné</t>
  </si>
  <si>
    <t xml:space="preserve">     hospodárstvo, rybolov, chov rýb (A+B)</t>
  </si>
  <si>
    <t>A  Poľnohospodárstvo, poľovníctvo a lesné hospodárstvo</t>
  </si>
  <si>
    <t xml:space="preserve">     Poľnohospodárstvo, rastlinná a živočíšna výroba</t>
  </si>
  <si>
    <t xml:space="preserve">     Lesníctvo, ťažba dreva, súvisiace služby</t>
  </si>
  <si>
    <t>B  Rybolov, chov rýb</t>
  </si>
  <si>
    <t>Priemysel spolu (C+D+E)</t>
  </si>
  <si>
    <t>C  Ťažba nerastných surovín</t>
  </si>
  <si>
    <t xml:space="preserve">     CA Ťažba energetických surovín</t>
  </si>
  <si>
    <t xml:space="preserve">            Ťažba uhlia, rašeliny</t>
  </si>
  <si>
    <t xml:space="preserve">            Ťažba ropy, plynu, súvisiace služby</t>
  </si>
  <si>
    <t xml:space="preserve">     CB  Ťažba neenergetických surovín</t>
  </si>
  <si>
    <t xml:space="preserve">            Ťažba a úprava rúd</t>
  </si>
  <si>
    <t xml:space="preserve">            Ťažba a úprava ostatných nerastov</t>
  </si>
  <si>
    <t>D  Priemyselná výroba</t>
  </si>
  <si>
    <t xml:space="preserve">     DA Výroba potravín, nápojov a spracovanie</t>
  </si>
  <si>
    <t xml:space="preserve">            tabaku</t>
  </si>
  <si>
    <t xml:space="preserve">            Výroba potravín</t>
  </si>
  <si>
    <t xml:space="preserve">            Spracovanie tabaku</t>
  </si>
  <si>
    <t xml:space="preserve">     DB Textilná a odevná výroba</t>
  </si>
  <si>
    <t xml:space="preserve">            Textilná výroba</t>
  </si>
  <si>
    <t xml:space="preserve">            Odevná výroba, spracovanie kožušín</t>
  </si>
  <si>
    <t xml:space="preserve">     DC Spracovanie kože a výroba kožených výrobkov</t>
  </si>
  <si>
    <t xml:space="preserve">     DD Spracovanie dreva a výroba výrobkov z dreva</t>
  </si>
  <si>
    <t xml:space="preserve">     DE Výroba celulózy, papiera a výrobkov</t>
  </si>
  <si>
    <t xml:space="preserve">      z papiera, vydavateľstvo a tlač</t>
  </si>
  <si>
    <t xml:space="preserve">            Výroba celulózy, papiera a výrobkov z papiera</t>
  </si>
  <si>
    <t xml:space="preserve">            Vydavateľstvo a tlač</t>
  </si>
  <si>
    <t xml:space="preserve">     DF Výroba koksu, rafinovaných ropných</t>
  </si>
  <si>
    <t xml:space="preserve">      produktov a jadrových palív</t>
  </si>
  <si>
    <t xml:space="preserve">     DG Výroba chemikálií, chemických výrobkov a</t>
  </si>
  <si>
    <t xml:space="preserve">      chemických vlákien</t>
  </si>
  <si>
    <t xml:space="preserve">     DH Výroba výrobkov z gumy a plastov</t>
  </si>
  <si>
    <t xml:space="preserve">     DI Výroba ostatných nekovových minerálnych</t>
  </si>
  <si>
    <t xml:space="preserve">      výrobkov</t>
  </si>
  <si>
    <t xml:space="preserve">     DJ Výroba kovov a výroba kovových výrobkov</t>
  </si>
  <si>
    <t xml:space="preserve">          Výroba kovov</t>
  </si>
  <si>
    <t xml:space="preserve">     DK Výroba strojov a zariadení i.n.</t>
  </si>
  <si>
    <t xml:space="preserve">     DL Výroba elektrických a optických zariadení</t>
  </si>
  <si>
    <t xml:space="preserve">            Výroba kancelárskych strojov, počítačov</t>
  </si>
  <si>
    <t xml:space="preserve">            Výroba elektrických strojov, prístrojov</t>
  </si>
  <si>
    <t xml:space="preserve">            Výroba rádiových, televíznych, spojových</t>
  </si>
  <si>
    <t xml:space="preserve">             zariadení, prístrojov</t>
  </si>
  <si>
    <t xml:space="preserve">            Výroba zdravotníckych, presných optických</t>
  </si>
  <si>
    <t xml:space="preserve">             prístrojov, hodín</t>
  </si>
  <si>
    <t xml:space="preserve">     DM Výroba dopravných prostriedkov</t>
  </si>
  <si>
    <t xml:space="preserve">            Výroba motorových vozidiel, prívesov,</t>
  </si>
  <si>
    <t xml:space="preserve">             návesov</t>
  </si>
  <si>
    <t xml:space="preserve">            Výroba ostatných dopravných zariadení</t>
  </si>
  <si>
    <t xml:space="preserve">     DN Výroba inde neklasifikovaná, nábytok</t>
  </si>
  <si>
    <t xml:space="preserve">            Výroba inde neklasifikovaná, výroba nábytku</t>
  </si>
  <si>
    <t xml:space="preserve">             Recyklovanie druhotných surovín</t>
  </si>
  <si>
    <t>E  Výroba a rozvod elektriny, plynu a vody</t>
  </si>
  <si>
    <t xml:space="preserve">    Výroba, rozvod elektriny, plynu, pary, teplej vody</t>
  </si>
  <si>
    <t xml:space="preserve">    Výroba a rozvod vody</t>
  </si>
  <si>
    <t>F  Stavebníctvo</t>
  </si>
  <si>
    <t>G  Veľkoobchod a maloobchod, oprava motorových</t>
  </si>
  <si>
    <t xml:space="preserve">     Predaj, údržba motorových vozidiel, motocyklov,</t>
  </si>
  <si>
    <t xml:space="preserve">      pohonných hmôt</t>
  </si>
  <si>
    <t xml:space="preserve">     Veľkoobchod, sprostredkovanie veľkoobchodu</t>
  </si>
  <si>
    <t xml:space="preserve">      okrem motorových vozidiel</t>
  </si>
  <si>
    <t xml:space="preserve">     Maloobchod okrem motorových vozidiel, oprava</t>
  </si>
  <si>
    <t xml:space="preserve">      spotrebného tovaru</t>
  </si>
  <si>
    <t>H  Hotely a reštaurácie</t>
  </si>
  <si>
    <t>I  Doprava, skladovanie, pošta a telekomunikácie</t>
  </si>
  <si>
    <t xml:space="preserve">   Doprava, skladovanie, vedľ. činnosti v doprave</t>
  </si>
  <si>
    <t xml:space="preserve">      Pozemná doprava, potrubná doprava</t>
  </si>
  <si>
    <t xml:space="preserve">      Vodná doprava</t>
  </si>
  <si>
    <t xml:space="preserve">      Vzdušná doprava</t>
  </si>
  <si>
    <t xml:space="preserve">      Vedľajšie a pomocné činnosti v doprave</t>
  </si>
  <si>
    <t xml:space="preserve">      Činnosti cestovných kancelárií</t>
  </si>
  <si>
    <t xml:space="preserve">      Pošta a telekomunikácie</t>
  </si>
  <si>
    <t>J   Peňažníctvo a poisťovníctvo</t>
  </si>
  <si>
    <t xml:space="preserve">     Peňažníctvo</t>
  </si>
  <si>
    <t xml:space="preserve">     Poisťovníctvo (okrem povinn.)</t>
  </si>
  <si>
    <t xml:space="preserve">     Činnosti finančného sprostredkovania</t>
  </si>
  <si>
    <t>K   Nehnuteľnosti, prenajímanie, obchodné služby,</t>
  </si>
  <si>
    <t xml:space="preserve">     výskum a vývoj</t>
  </si>
  <si>
    <t xml:space="preserve">      Činnosť v oblasti nehnuteľností</t>
  </si>
  <si>
    <t xml:space="preserve">      Prenájom strojov a zariadení, tovarov osobnej</t>
  </si>
  <si>
    <t xml:space="preserve">       spotreby, potrieb pre domácnosť</t>
  </si>
  <si>
    <t xml:space="preserve">      Počítačové činnosti</t>
  </si>
  <si>
    <t xml:space="preserve">      Výskum a vývoj</t>
  </si>
  <si>
    <t xml:space="preserve">      Iné obchodné služby</t>
  </si>
  <si>
    <t>N   Zdravotníctvo a sociálna starostlivosť</t>
  </si>
  <si>
    <t xml:space="preserve">      Zdravotníctvo</t>
  </si>
  <si>
    <t xml:space="preserve">      Veterinárne činnosti</t>
  </si>
  <si>
    <t xml:space="preserve">       Činnosti sociálnej starostlivosti</t>
  </si>
  <si>
    <t>O   Ostatné verejné, sociálne a osobné služby</t>
  </si>
  <si>
    <t xml:space="preserve">      Čistenie odpadových vôd a likvidácia odpadov,</t>
  </si>
  <si>
    <t xml:space="preserve">         hygienické a podobné činnosti</t>
  </si>
  <si>
    <t xml:space="preserve">      Rekreačné, kultúrne a športové činnosti</t>
  </si>
  <si>
    <t xml:space="preserve">      Ostatné služby</t>
  </si>
  <si>
    <t>Zamestnanci a priemerné mzdy</t>
  </si>
  <si>
    <t>v podnikateľskej sfére</t>
  </si>
  <si>
    <t>ODVETVIE</t>
  </si>
  <si>
    <t>(odvetvová klasifikácia ekonomických činností)</t>
  </si>
  <si>
    <t>Strana 2</t>
  </si>
  <si>
    <t>Strana 3</t>
  </si>
  <si>
    <t>*</t>
  </si>
  <si>
    <t>* - údaj nie je uvedený z dôvodu ochrany individuálnych dát</t>
  </si>
  <si>
    <t>1. štvrťrok</t>
  </si>
  <si>
    <t>2. štvrťrok</t>
  </si>
  <si>
    <t>1. polrok</t>
  </si>
  <si>
    <t>index (%)</t>
  </si>
  <si>
    <t>rovnaké</t>
  </si>
  <si>
    <t>v sledova-</t>
  </si>
  <si>
    <t>nom</t>
  </si>
  <si>
    <t>priemerný evidenčný počet zamestnancov  (fyzické osoby)</t>
  </si>
  <si>
    <t>priemerná mesačná nominálna mzda (Sk)</t>
  </si>
  <si>
    <t>Strana 4</t>
  </si>
  <si>
    <t>Zdroj údajov: ŠÚ SR výkaz P 2-04</t>
  </si>
  <si>
    <t xml:space="preserve"> Prehľad o zamestnancoch a priemerných mesačných  mzdách za 1. polrok 2002</t>
  </si>
  <si>
    <t xml:space="preserve">          Výroba kovových výrobkov</t>
  </si>
  <si>
    <t xml:space="preserve">             (okrem strojov a zariadení)</t>
  </si>
  <si>
    <t xml:space="preserve">   vozidel, motocyklov , spotrebného tovaru</t>
  </si>
  <si>
    <t>M  Školstvo</t>
  </si>
  <si>
    <t xml:space="preserve">      Stredné školstvo</t>
  </si>
  <si>
    <t xml:space="preserve">      Ostatné vzdelávanie</t>
  </si>
  <si>
    <t>A  Poľnohospodárstvo, poľovníctvo a lesné hosp.</t>
  </si>
  <si>
    <t>v príspevkovej sfére</t>
  </si>
  <si>
    <t>L   Verejná správa a obrana, povinné sociálne</t>
  </si>
  <si>
    <t xml:space="preserve">      zabezpečenie</t>
  </si>
  <si>
    <t xml:space="preserve">      Štátna správa</t>
  </si>
  <si>
    <t xml:space="preserve">      Služby pre spoločnosť ako celok</t>
  </si>
  <si>
    <t xml:space="preserve">      Predškolská výchova, základné školstvo</t>
  </si>
  <si>
    <t>v rozpočtovej sfére</t>
  </si>
  <si>
    <t xml:space="preserve">          Všeobecná štátna správa</t>
  </si>
  <si>
    <t xml:space="preserve">      Vyššie školstvo</t>
  </si>
  <si>
    <t xml:space="preserve">         Prehľad o vývoji produktivity práce z pridanej hodnoty (v bežných cenách) vo vzťahu           </t>
  </si>
  <si>
    <t>k vývoju priemernej mzdy za 1. polrok  2002  vo vybraných odvetviach podnikateľskej sféry</t>
  </si>
  <si>
    <t xml:space="preserve">  Priemerný evi-</t>
  </si>
  <si>
    <t xml:space="preserve">      Pridaná</t>
  </si>
  <si>
    <t xml:space="preserve">   Priemerná</t>
  </si>
  <si>
    <t xml:space="preserve">   Produktivita </t>
  </si>
  <si>
    <t>Rozdiel</t>
  </si>
  <si>
    <t xml:space="preserve">  denčný počet</t>
  </si>
  <si>
    <t xml:space="preserve">      hodnota</t>
  </si>
  <si>
    <t xml:space="preserve">    mesačná</t>
  </si>
  <si>
    <t>práce z pridanej</t>
  </si>
  <si>
    <t>indexov</t>
  </si>
  <si>
    <t xml:space="preserve">  zamestnancov</t>
  </si>
  <si>
    <t xml:space="preserve">   mzda - PM</t>
  </si>
  <si>
    <t xml:space="preserve">   hodnoty - PP</t>
  </si>
  <si>
    <t>PPaPM</t>
  </si>
  <si>
    <t xml:space="preserve"> Fyzické</t>
  </si>
  <si>
    <t xml:space="preserve">mil. Sk </t>
  </si>
  <si>
    <t>Sk</t>
  </si>
  <si>
    <t>PP - PM</t>
  </si>
  <si>
    <t>osoby</t>
  </si>
  <si>
    <t>C) Ťažba nerastných</t>
  </si>
  <si>
    <t xml:space="preserve">    surovín</t>
  </si>
  <si>
    <t>D) Priemyselná</t>
  </si>
  <si>
    <t xml:space="preserve">    výroba          </t>
  </si>
  <si>
    <t>v tom</t>
  </si>
  <si>
    <t>DA) Výroba potravín, nápojov</t>
  </si>
  <si>
    <t xml:space="preserve">        spracovanie tabaku</t>
  </si>
  <si>
    <t>DB) Textilná a odevná</t>
  </si>
  <si>
    <t xml:space="preserve">        výroba</t>
  </si>
  <si>
    <t>DC) Spracovanie kože, výroba</t>
  </si>
  <si>
    <t xml:space="preserve">         kožených výrobkov</t>
  </si>
  <si>
    <t>DD) Spracovanie dreva a výroba</t>
  </si>
  <si>
    <t xml:space="preserve">       výrobkov z dreva</t>
  </si>
  <si>
    <t>DE) Výroba celulózy,  papiera,</t>
  </si>
  <si>
    <t xml:space="preserve">        tlač a vydavateľstvo</t>
  </si>
  <si>
    <t>DF) Výroba koksu, rafinovaných</t>
  </si>
  <si>
    <t xml:space="preserve">       ropných produktov</t>
  </si>
  <si>
    <t>DG) Výroba chemikálií,</t>
  </si>
  <si>
    <t xml:space="preserve">       chemických výrobkov</t>
  </si>
  <si>
    <t>DH) Výroba výrobkov z</t>
  </si>
  <si>
    <t xml:space="preserve">        gumy a plastov</t>
  </si>
  <si>
    <t>DI) Výroba ostatných nekovových</t>
  </si>
  <si>
    <t xml:space="preserve">      minerálnych výrobkov</t>
  </si>
  <si>
    <t>DJ) Výroba kovov a výroba</t>
  </si>
  <si>
    <t xml:space="preserve">       kovových výrobkov</t>
  </si>
  <si>
    <t>DK) Výroba strojov a zariadení</t>
  </si>
  <si>
    <t xml:space="preserve">        inde nezaradená</t>
  </si>
  <si>
    <t>DL) Výroba elektrických a</t>
  </si>
  <si>
    <t xml:space="preserve">        optických zariadení</t>
  </si>
  <si>
    <t>DM) Výroba dopravných</t>
  </si>
  <si>
    <t xml:space="preserve">        prostriedkov</t>
  </si>
  <si>
    <t xml:space="preserve">DN) Výroba inde </t>
  </si>
  <si>
    <t xml:space="preserve">        neklasifikovaná</t>
  </si>
  <si>
    <t xml:space="preserve">E) Výroba a rozvod elektriny </t>
  </si>
  <si>
    <t xml:space="preserve">     plynu a vody</t>
  </si>
  <si>
    <t>F) Stavebníctvo</t>
  </si>
  <si>
    <t xml:space="preserve">G) Veľkoobchod, maloobchod </t>
  </si>
  <si>
    <t xml:space="preserve">     opravy</t>
  </si>
  <si>
    <t>H) Hotely a</t>
  </si>
  <si>
    <t xml:space="preserve">     reštaurácie</t>
  </si>
  <si>
    <t>Tabuľka 2</t>
  </si>
  <si>
    <t xml:space="preserve">                      Strana 2</t>
  </si>
  <si>
    <t>I) Doprava, skladovanie</t>
  </si>
  <si>
    <t xml:space="preserve">   a spoje</t>
  </si>
  <si>
    <t>K) Nehnuteľnosti, obchodné</t>
  </si>
  <si>
    <t xml:space="preserve">    služby, výskum, vývoj</t>
  </si>
  <si>
    <t>N) Zdravotníctvo a sociálna</t>
  </si>
  <si>
    <t xml:space="preserve">    starostlivosť</t>
  </si>
  <si>
    <t>Poznámky:</t>
  </si>
  <si>
    <t xml:space="preserve">                  2) index 1. polrok 2002/1. polrok 2001</t>
  </si>
  <si>
    <t>Zdroj údajov: ŠÚ SR, výkaz P 2 - 04</t>
  </si>
  <si>
    <t xml:space="preserve">                                   výkaz P 3 - 04</t>
  </si>
  <si>
    <r>
      <t>(OKEČ)</t>
    </r>
    <r>
      <rPr>
        <vertAlign val="superscript"/>
        <sz val="12"/>
        <rFont val="Times New Roman CE"/>
        <family val="1"/>
      </rPr>
      <t>1)</t>
    </r>
  </si>
  <si>
    <r>
      <t xml:space="preserve"> index</t>
    </r>
    <r>
      <rPr>
        <b/>
        <vertAlign val="superscript"/>
        <sz val="8"/>
        <rFont val="Times New Roman CE"/>
        <family val="1"/>
      </rPr>
      <t>2)</t>
    </r>
  </si>
  <si>
    <r>
      <t>index</t>
    </r>
    <r>
      <rPr>
        <b/>
        <vertAlign val="superscript"/>
        <sz val="10"/>
        <rFont val="Times New Roman CE"/>
        <family val="1"/>
      </rPr>
      <t>2)</t>
    </r>
  </si>
  <si>
    <r>
      <t xml:space="preserve">                 </t>
    </r>
    <r>
      <rPr>
        <vertAlign val="superscript"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>1) Odvetvová klasifikácia ekonomických činností</t>
    </r>
  </si>
  <si>
    <t xml:space="preserve">Zamestnanci a priemerné mzdy (fyzické osoby) za 1. polrok 2002 podľa okresov </t>
  </si>
  <si>
    <t>Zamestnanci a priemerné mzdy (fyzické osoby)</t>
  </si>
  <si>
    <t>Počet</t>
  </si>
  <si>
    <t>Priemerný evidenčný</t>
  </si>
  <si>
    <t>Evidenčný počet zamestnancov</t>
  </si>
  <si>
    <t>Priemerná mesačná</t>
  </si>
  <si>
    <t xml:space="preserve">Index priemerných </t>
  </si>
  <si>
    <t>vykazu-</t>
  </si>
  <si>
    <t>počet zamestnancov</t>
  </si>
  <si>
    <t>k poslednému dňu sled. obdobia</t>
  </si>
  <si>
    <t>mzda v Sk</t>
  </si>
  <si>
    <t>mesačných miezd</t>
  </si>
  <si>
    <t>OKRES (KRAJ)</t>
  </si>
  <si>
    <t>júcich</t>
  </si>
  <si>
    <t>Skutočnosť</t>
  </si>
  <si>
    <t>index</t>
  </si>
  <si>
    <t>z toho zo stl. 4</t>
  </si>
  <si>
    <t>Výkaz P 2-04=100</t>
  </si>
  <si>
    <t>jedno-</t>
  </si>
  <si>
    <t>spolu</t>
  </si>
  <si>
    <t>pracovníci so</t>
  </si>
  <si>
    <t>Poradie</t>
  </si>
  <si>
    <t>tiek</t>
  </si>
  <si>
    <t>ženy</t>
  </si>
  <si>
    <t>skráteným</t>
  </si>
  <si>
    <t>v sledov.</t>
  </si>
  <si>
    <t>okresov</t>
  </si>
  <si>
    <t>m.r.=100</t>
  </si>
  <si>
    <t>prac. časom</t>
  </si>
  <si>
    <t>A</t>
  </si>
  <si>
    <t>SPOLU SR</t>
  </si>
  <si>
    <t xml:space="preserve">   v tom</t>
  </si>
  <si>
    <t>Výkaz ŠÚ SR     P 13-04</t>
  </si>
  <si>
    <t>(malé organizácie)</t>
  </si>
  <si>
    <t>súkromných podnikateľov</t>
  </si>
  <si>
    <t xml:space="preserve">Výkaz ŠÚ SR     P 2-04 </t>
  </si>
  <si>
    <t>(veľké organizácie)</t>
  </si>
  <si>
    <t xml:space="preserve">   v tom podľa krajov a okresov</t>
  </si>
  <si>
    <t>Bratislavský kraj</t>
  </si>
  <si>
    <t xml:space="preserve">      Bratislava I</t>
  </si>
  <si>
    <t xml:space="preserve">      Bratislava II</t>
  </si>
  <si>
    <t xml:space="preserve">      Bratislava III</t>
  </si>
  <si>
    <t xml:space="preserve">      Bratislava IV</t>
  </si>
  <si>
    <t xml:space="preserve">      Bratislava V</t>
  </si>
  <si>
    <t xml:space="preserve">   Spolu Bratislava</t>
  </si>
  <si>
    <t xml:space="preserve">   Malacky</t>
  </si>
  <si>
    <t xml:space="preserve">   Pezinok</t>
  </si>
  <si>
    <t xml:space="preserve">   Senec</t>
  </si>
  <si>
    <t>Trnavský kraj</t>
  </si>
  <si>
    <t xml:space="preserve">   Dunajská Streda</t>
  </si>
  <si>
    <t xml:space="preserve">   Galanta</t>
  </si>
  <si>
    <t xml:space="preserve">   Hlohovec</t>
  </si>
  <si>
    <t xml:space="preserve">   Piešťany</t>
  </si>
  <si>
    <t xml:space="preserve">   Senica</t>
  </si>
  <si>
    <t xml:space="preserve">   Skalica</t>
  </si>
  <si>
    <t xml:space="preserve">   Trnava</t>
  </si>
  <si>
    <t>Trenčiansky kraj</t>
  </si>
  <si>
    <t xml:space="preserve">   Bánovce nad Bebravou</t>
  </si>
  <si>
    <t xml:space="preserve">   Ilava</t>
  </si>
  <si>
    <t xml:space="preserve">   Myjava</t>
  </si>
  <si>
    <t xml:space="preserve">   Nové Mesto nad Váhom</t>
  </si>
  <si>
    <t xml:space="preserve">   Partizánske</t>
  </si>
  <si>
    <t xml:space="preserve">   Považská Bystrica</t>
  </si>
  <si>
    <t xml:space="preserve">   Prievidza</t>
  </si>
  <si>
    <t xml:space="preserve">   Púchov</t>
  </si>
  <si>
    <t xml:space="preserve">   Trenčín</t>
  </si>
  <si>
    <t>Tabuľka 4</t>
  </si>
  <si>
    <t>Nitriansky kraj</t>
  </si>
  <si>
    <t xml:space="preserve">   Komárno</t>
  </si>
  <si>
    <t xml:space="preserve">   Levice</t>
  </si>
  <si>
    <t xml:space="preserve">   Nitra</t>
  </si>
  <si>
    <t xml:space="preserve">   Nové Zámky</t>
  </si>
  <si>
    <t xml:space="preserve">   Šaľa</t>
  </si>
  <si>
    <t xml:space="preserve">   Topoľčany</t>
  </si>
  <si>
    <t xml:space="preserve">   Zlaté Moravce</t>
  </si>
  <si>
    <t>Žilinský kraj</t>
  </si>
  <si>
    <t xml:space="preserve">   Bytča</t>
  </si>
  <si>
    <t xml:space="preserve">   Čadca</t>
  </si>
  <si>
    <t xml:space="preserve">   Dolný Kubín</t>
  </si>
  <si>
    <t xml:space="preserve">   Kysucké Nové Mesto</t>
  </si>
  <si>
    <t xml:space="preserve">   Liptovský Mikuláš</t>
  </si>
  <si>
    <t xml:space="preserve">   Martin</t>
  </si>
  <si>
    <t xml:space="preserve">   Námestovo</t>
  </si>
  <si>
    <t xml:space="preserve">   Ružomberok</t>
  </si>
  <si>
    <t xml:space="preserve">   Turčianske Teplice</t>
  </si>
  <si>
    <t xml:space="preserve">   Tvrdošín</t>
  </si>
  <si>
    <t xml:space="preserve">   Žilina</t>
  </si>
  <si>
    <t>Banskobystrický kraj</t>
  </si>
  <si>
    <t xml:space="preserve">   Banská Bystrica</t>
  </si>
  <si>
    <t xml:space="preserve">   Banská Štiavnica</t>
  </si>
  <si>
    <t xml:space="preserve">   Brezno</t>
  </si>
  <si>
    <t xml:space="preserve">   Detva</t>
  </si>
  <si>
    <t xml:space="preserve">   Krupina</t>
  </si>
  <si>
    <t xml:space="preserve">   Lučenec</t>
  </si>
  <si>
    <t xml:space="preserve">   Poltár</t>
  </si>
  <si>
    <t xml:space="preserve">   Revúca</t>
  </si>
  <si>
    <t xml:space="preserve">   Rimavská Sobota</t>
  </si>
  <si>
    <t xml:space="preserve">   Veľký Krtíš</t>
  </si>
  <si>
    <t xml:space="preserve">   Zvolen</t>
  </si>
  <si>
    <t xml:space="preserve">   Žarnovica</t>
  </si>
  <si>
    <t xml:space="preserve">   Žiar nad Hronom</t>
  </si>
  <si>
    <t>Prešovský kraj</t>
  </si>
  <si>
    <t xml:space="preserve">   Bardejov</t>
  </si>
  <si>
    <t xml:space="preserve">   Humenné</t>
  </si>
  <si>
    <t xml:space="preserve">   Kežmarok</t>
  </si>
  <si>
    <t xml:space="preserve">   Levoča</t>
  </si>
  <si>
    <t xml:space="preserve">   Medzilaborce</t>
  </si>
  <si>
    <t xml:space="preserve">   Poprad</t>
  </si>
  <si>
    <t xml:space="preserve">   Prešov</t>
  </si>
  <si>
    <t xml:space="preserve">   Sabinov</t>
  </si>
  <si>
    <t xml:space="preserve">   Snina</t>
  </si>
  <si>
    <t xml:space="preserve">   Stará Ľubovňa</t>
  </si>
  <si>
    <t xml:space="preserve">   Stropkov</t>
  </si>
  <si>
    <t xml:space="preserve">   Svidník</t>
  </si>
  <si>
    <t xml:space="preserve">   Vranov nad Topľou</t>
  </si>
  <si>
    <t>Košický kraj</t>
  </si>
  <si>
    <t xml:space="preserve">   Gelnica</t>
  </si>
  <si>
    <t xml:space="preserve">   Košice I</t>
  </si>
  <si>
    <t xml:space="preserve">   Košice II</t>
  </si>
  <si>
    <t xml:space="preserve">   Košice III</t>
  </si>
  <si>
    <t xml:space="preserve">   Košice IV</t>
  </si>
  <si>
    <t xml:space="preserve">   Košice - okolie</t>
  </si>
  <si>
    <t xml:space="preserve">   Michalovce</t>
  </si>
  <si>
    <t xml:space="preserve">   Rožňava</t>
  </si>
  <si>
    <t xml:space="preserve">   Sobrance</t>
  </si>
  <si>
    <t xml:space="preserve">   Spišská Nová Ves</t>
  </si>
  <si>
    <t xml:space="preserve">   Trebišov</t>
  </si>
  <si>
    <t>Priemer</t>
  </si>
  <si>
    <t>za SR</t>
  </si>
  <si>
    <t>Zdroj údajov: ŠÚ SR výkaz P 2-04 ( v podnikateľskej sfére subjekty s 20 a viac zamestnancami, v rozpočtovej a príspevkovej sfére</t>
  </si>
  <si>
    <t xml:space="preserve">                       bez ohľadu  na počet zamestnancov)</t>
  </si>
  <si>
    <r>
      <t xml:space="preserve">Zamestnanci u </t>
    </r>
    <r>
      <rPr>
        <b/>
        <sz val="9"/>
        <rFont val="Times New Roman CE"/>
        <family val="1"/>
      </rPr>
      <t>neregistrovaných</t>
    </r>
  </si>
  <si>
    <t>Komplexná charakteristika</t>
  </si>
  <si>
    <t>Súhrn za všetky zamestnania</t>
  </si>
  <si>
    <t>Priemerný hodinový zárobok podľa tarifných tried</t>
  </si>
  <si>
    <t xml:space="preserve"> ISCP - ISPZ</t>
  </si>
  <si>
    <t>2. štvrťrok 2002</t>
  </si>
  <si>
    <t xml:space="preserve">A.1  </t>
  </si>
  <si>
    <t>Tarifná trieda</t>
  </si>
  <si>
    <t>Index</t>
  </si>
  <si>
    <t>D1</t>
  </si>
  <si>
    <t>Q1</t>
  </si>
  <si>
    <t>Medián</t>
  </si>
  <si>
    <t>Q3</t>
  </si>
  <si>
    <t>D9</t>
  </si>
  <si>
    <t>zamest.</t>
  </si>
  <si>
    <t>org. jedn.</t>
  </si>
  <si>
    <t>[Sk/hod.]</t>
  </si>
  <si>
    <t>Priemerný hodinový zárobok [Sk/hod.]</t>
  </si>
  <si>
    <t>Spolu</t>
  </si>
  <si>
    <t>Neuvedená</t>
  </si>
  <si>
    <t>1. tarifná trieda</t>
  </si>
  <si>
    <t>2. tarifná trieda</t>
  </si>
  <si>
    <t>3. tarifná trieda</t>
  </si>
  <si>
    <t>4. tarifná trieda</t>
  </si>
  <si>
    <t>5. tarifná trieda</t>
  </si>
  <si>
    <t>6. tarifná trieda</t>
  </si>
  <si>
    <t>7. tarifná trieda</t>
  </si>
  <si>
    <t>8. tarifná trieda</t>
  </si>
  <si>
    <t>9. tarifná trieda</t>
  </si>
  <si>
    <t>10. tarifná trieda</t>
  </si>
  <si>
    <t>11. tarifná trieda</t>
  </si>
  <si>
    <t>12. tarifná trieda</t>
  </si>
  <si>
    <t>Mimotarifný plat</t>
  </si>
  <si>
    <t>***</t>
  </si>
  <si>
    <t>Muži</t>
  </si>
  <si>
    <t>Ženy</t>
  </si>
  <si>
    <t>Základná charakteristika</t>
  </si>
  <si>
    <t>Priemerný hodinový zárobok podľa vekových kategórií a podľa vzdelaní</t>
  </si>
  <si>
    <t xml:space="preserve">B.1.2.6  </t>
  </si>
  <si>
    <t>Veková kategória</t>
  </si>
  <si>
    <t>Vzdelanie</t>
  </si>
  <si>
    <t>do 20 r.</t>
  </si>
  <si>
    <t>20 - 29 r.</t>
  </si>
  <si>
    <t>30 - 39 r.</t>
  </si>
  <si>
    <t>40 - 49 r.</t>
  </si>
  <si>
    <t>50 - 59 r.</t>
  </si>
  <si>
    <t>60 a viac</t>
  </si>
  <si>
    <t>Neuvedené vzdelanie</t>
  </si>
  <si>
    <t>Základné</t>
  </si>
  <si>
    <t>Vyučení</t>
  </si>
  <si>
    <t>Stredné (bez maturity)</t>
  </si>
  <si>
    <t xml:space="preserve">***  </t>
  </si>
  <si>
    <t>Vyučení s maturitou</t>
  </si>
  <si>
    <t>Úplné stredné všeobecné</t>
  </si>
  <si>
    <t>Úplné stredné odborné</t>
  </si>
  <si>
    <t>Vyššie odborné</t>
  </si>
  <si>
    <t>Vysokoškolské</t>
  </si>
  <si>
    <t>Vedecká kvalifikácia</t>
  </si>
  <si>
    <t xml:space="preserve">B.8  </t>
  </si>
  <si>
    <t>Pohlavie</t>
  </si>
  <si>
    <t>Priemerný hodinový zárobok podľa vekových kategórií a podľa pohlavia</t>
  </si>
  <si>
    <t>Neuvedené</t>
  </si>
  <si>
    <t>Tabuľka 8</t>
  </si>
  <si>
    <t>Tabuľka 9</t>
  </si>
  <si>
    <t>Tabuľka 10</t>
  </si>
  <si>
    <t>Tabuľka 11</t>
  </si>
  <si>
    <t xml:space="preserve">                 Tabuľka 12 </t>
  </si>
  <si>
    <t>Tabuľka 13</t>
  </si>
  <si>
    <t>Tabuľka 14</t>
  </si>
  <si>
    <t>Tabuľka 15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</si>
</sst>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&quot;Sk &quot;\ #,##0;&quot;Sk &quot;\ \-#,##0"/>
    <numFmt numFmtId="175" formatCode="&quot;Sk &quot;\ #,##0;[Red]&quot;Sk &quot;\ \-#,##0"/>
    <numFmt numFmtId="176" formatCode="&quot;Sk &quot;\ #,##0.00;&quot;Sk &quot;\ \-#,##0.00"/>
    <numFmt numFmtId="177" formatCode="&quot;Sk &quot;\ #,##0.00;[Red]&quot;Sk &quot;\ \-#,##0.00"/>
    <numFmt numFmtId="178" formatCode="_ &quot;Sk &quot;\ * #,##0_ ;_ &quot;Sk &quot;\ * \-#,##0_ ;_ &quot;Sk &quot;\ * &quot;-&quot;_ ;_ @_ "/>
    <numFmt numFmtId="179" formatCode="_ * #,##0_ ;_ * \-#,##0_ ;_ * &quot;-&quot;_ ;_ @_ "/>
    <numFmt numFmtId="180" formatCode="_ &quot;Sk &quot;\ * #,##0.00_ ;_ &quot;Sk &quot;\ * \-#,##0.00_ ;_ &quot;Sk &quot;\ * &quot;-&quot;??_ ;_ @_ "/>
    <numFmt numFmtId="181" formatCode="_ * #,##0.00_ ;_ * \-#,##0.00_ ;_ * &quot;-&quot;??_ ;_ @_ "/>
    <numFmt numFmtId="182" formatCode="#\ ##0"/>
    <numFmt numFmtId="183" formatCode="#\ ###\ ##0"/>
    <numFmt numFmtId="184" formatCode="000\ 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 &quot;Kčs &quot;\ * #,##0_ ;_ &quot;Kčs &quot;\ * \-#,##0_ ;_ &quot;Kčs &quot;\ * &quot;-&quot;_ ;_ @_ "/>
    <numFmt numFmtId="192" formatCode="_ &quot;Kčs &quot;\ * #,##0.00_ ;_ &quot;Kčs &quot;\ * \-#,##0.00_ ;_ &quot;Kčs &quot;\ * &quot;-&quot;??_ ;_ @_ "/>
    <numFmt numFmtId="193" formatCode="0.0000"/>
    <numFmt numFmtId="194" formatCode="0.0%"/>
    <numFmt numFmtId="195" formatCode="#,000"/>
    <numFmt numFmtId="196" formatCode="0.00\ %"/>
  </numFmts>
  <fonts count="53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sz val="8"/>
      <name val="Arial CE"/>
      <family val="2"/>
    </font>
    <font>
      <b/>
      <sz val="8"/>
      <name val="Times New Roman"/>
      <family val="1"/>
    </font>
    <font>
      <b/>
      <sz val="8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sz val="9"/>
      <name val="Arial CE"/>
      <family val="2"/>
    </font>
    <font>
      <b/>
      <sz val="9"/>
      <name val="Times New Roman CE"/>
      <family val="1"/>
    </font>
    <font>
      <sz val="10"/>
      <name val="Times New Roman"/>
      <family val="1"/>
    </font>
    <font>
      <b/>
      <sz val="12"/>
      <name val="Arial CE"/>
      <family val="2"/>
    </font>
    <font>
      <sz val="12"/>
      <name val="Times New Roman CE"/>
      <family val="1"/>
    </font>
    <font>
      <b/>
      <sz val="11"/>
      <name val="Arial CE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vertAlign val="superscript"/>
      <sz val="8"/>
      <name val="Times New Roman CE"/>
      <family val="1"/>
    </font>
    <font>
      <b/>
      <vertAlign val="superscript"/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2"/>
      <name val="Times New Roman CE"/>
      <family val="1"/>
    </font>
    <font>
      <vertAlign val="superscript"/>
      <sz val="11"/>
      <name val="Times New Roman CE"/>
      <family val="1"/>
    </font>
    <font>
      <i/>
      <sz val="10"/>
      <name val="Arial CE"/>
      <family val="2"/>
    </font>
    <font>
      <b/>
      <sz val="10"/>
      <name val="Times New Roman"/>
      <family val="1"/>
    </font>
    <font>
      <sz val="6"/>
      <name val="Times New Roman CE"/>
      <family val="1"/>
    </font>
    <font>
      <b/>
      <i/>
      <sz val="8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b/>
      <sz val="6"/>
      <name val="Times New Roman CE"/>
      <family val="1"/>
    </font>
    <font>
      <i/>
      <sz val="10"/>
      <name val="Times New Roman CE"/>
      <family val="1"/>
    </font>
    <font>
      <i/>
      <sz val="8"/>
      <name val="Arial CE"/>
      <family val="2"/>
    </font>
    <font>
      <sz val="6.5"/>
      <name val="Times New Roman CE"/>
      <family val="1"/>
    </font>
    <font>
      <sz val="8"/>
      <name val="Arial Narrow CE"/>
      <family val="2"/>
    </font>
    <font>
      <b/>
      <sz val="12"/>
      <name val="Toronto"/>
      <family val="0"/>
    </font>
    <font>
      <b/>
      <sz val="10"/>
      <name val="Arial CE"/>
      <family val="0"/>
    </font>
    <font>
      <sz val="9"/>
      <name val="Toronto"/>
      <family val="0"/>
    </font>
    <font>
      <b/>
      <sz val="14"/>
      <color indexed="8"/>
      <name val="Switzerland"/>
      <family val="0"/>
    </font>
    <font>
      <b/>
      <sz val="10"/>
      <name val="Toronto"/>
      <family val="0"/>
    </font>
    <font>
      <b/>
      <sz val="9"/>
      <name val="Toronto"/>
      <family val="0"/>
    </font>
    <font>
      <sz val="6"/>
      <name val="Arial CE"/>
      <family val="0"/>
    </font>
    <font>
      <sz val="10"/>
      <name val="Switzerland"/>
      <family val="0"/>
    </font>
    <font>
      <b/>
      <sz val="10"/>
      <name val="Switzerland"/>
      <family val="0"/>
    </font>
    <font>
      <sz val="8"/>
      <name val="Switzerland"/>
      <family val="0"/>
    </font>
    <font>
      <b/>
      <sz val="11"/>
      <name val="Toronto"/>
      <family val="0"/>
    </font>
    <font>
      <sz val="10"/>
      <name val="Toronto"/>
      <family val="0"/>
    </font>
    <font>
      <b/>
      <sz val="9.5"/>
      <name val="Toronto"/>
      <family val="0"/>
    </font>
    <font>
      <sz val="8"/>
      <name val="Toronto"/>
      <family val="0"/>
    </font>
    <font>
      <sz val="12"/>
      <name val="Arial CE"/>
      <family val="0"/>
    </font>
    <font>
      <b/>
      <sz val="8"/>
      <name val="Switzerland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36" applyFont="1" applyAlignment="1">
      <alignment/>
      <protection/>
    </xf>
    <xf numFmtId="3" fontId="0" fillId="0" borderId="0" xfId="36" applyNumberFormat="1" applyFont="1" applyAlignment="1">
      <alignment horizontal="right"/>
      <protection/>
    </xf>
    <xf numFmtId="164" fontId="0" fillId="0" borderId="0" xfId="36" applyNumberFormat="1" applyFont="1" applyAlignment="1">
      <alignment horizontal="right"/>
      <protection/>
    </xf>
    <xf numFmtId="3" fontId="1" fillId="0" borderId="0" xfId="36" applyNumberFormat="1" applyFont="1" applyAlignment="1">
      <alignment horizontal="right"/>
      <protection/>
    </xf>
    <xf numFmtId="164" fontId="1" fillId="0" borderId="1" xfId="36" applyNumberFormat="1" applyFont="1" applyBorder="1" applyAlignment="1">
      <alignment horizontal="center"/>
      <protection/>
    </xf>
    <xf numFmtId="164" fontId="1" fillId="0" borderId="2" xfId="36" applyNumberFormat="1" applyFont="1" applyBorder="1" applyAlignment="1">
      <alignment horizontal="center"/>
      <protection/>
    </xf>
    <xf numFmtId="3" fontId="1" fillId="0" borderId="0" xfId="36" applyNumberFormat="1" applyFont="1" applyBorder="1" applyAlignment="1">
      <alignment horizontal="right"/>
      <protection/>
    </xf>
    <xf numFmtId="164" fontId="1" fillId="0" borderId="0" xfId="36" applyNumberFormat="1" applyFont="1" applyBorder="1" applyAlignment="1">
      <alignment horizontal="center"/>
      <protection/>
    </xf>
    <xf numFmtId="164" fontId="2" fillId="0" borderId="0" xfId="36" applyNumberFormat="1" applyFont="1" applyAlignment="1">
      <alignment horizontal="right"/>
      <protection/>
    </xf>
    <xf numFmtId="164" fontId="1" fillId="0" borderId="2" xfId="36" applyNumberFormat="1" applyFont="1" applyBorder="1" applyAlignment="1">
      <alignment horizontal="right"/>
      <protection/>
    </xf>
    <xf numFmtId="3" fontId="3" fillId="0" borderId="3" xfId="36" applyNumberFormat="1" applyFont="1" applyBorder="1" applyAlignment="1">
      <alignment horizontal="center"/>
      <protection/>
    </xf>
    <xf numFmtId="3" fontId="3" fillId="0" borderId="4" xfId="36" applyNumberFormat="1" applyFont="1" applyBorder="1" applyAlignment="1">
      <alignment horizontal="center"/>
      <protection/>
    </xf>
    <xf numFmtId="3" fontId="3" fillId="0" borderId="2" xfId="36" applyNumberFormat="1" applyFont="1" applyBorder="1" applyAlignment="1">
      <alignment horizontal="center"/>
      <protection/>
    </xf>
    <xf numFmtId="3" fontId="3" fillId="0" borderId="5" xfId="36" applyNumberFormat="1" applyFont="1" applyBorder="1" applyAlignment="1">
      <alignment horizontal="center"/>
      <protection/>
    </xf>
    <xf numFmtId="3" fontId="1" fillId="0" borderId="6" xfId="36" applyNumberFormat="1" applyFont="1" applyBorder="1" applyAlignment="1">
      <alignment horizontal="centerContinuous"/>
      <protection/>
    </xf>
    <xf numFmtId="3" fontId="4" fillId="0" borderId="3" xfId="36" applyNumberFormat="1" applyFont="1" applyBorder="1" applyAlignment="1">
      <alignment horizontal="center"/>
      <protection/>
    </xf>
    <xf numFmtId="3" fontId="4" fillId="0" borderId="2" xfId="36" applyNumberFormat="1" applyFont="1" applyBorder="1" applyAlignment="1">
      <alignment horizontal="center"/>
      <protection/>
    </xf>
    <xf numFmtId="3" fontId="4" fillId="0" borderId="7" xfId="36" applyNumberFormat="1" applyFont="1" applyBorder="1" applyAlignment="1">
      <alignment horizontal="center"/>
      <protection/>
    </xf>
    <xf numFmtId="3" fontId="4" fillId="0" borderId="8" xfId="36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3" fontId="0" fillId="0" borderId="0" xfId="36" applyNumberFormat="1" applyFont="1" applyAlignment="1">
      <alignment horizontal="right"/>
      <protection/>
    </xf>
    <xf numFmtId="164" fontId="0" fillId="0" borderId="0" xfId="36" applyNumberFormat="1" applyFont="1" applyAlignment="1">
      <alignment horizontal="right"/>
      <protection/>
    </xf>
    <xf numFmtId="3" fontId="5" fillId="0" borderId="0" xfId="36" applyNumberFormat="1" applyFont="1" applyAlignment="1">
      <alignment horizontal="right"/>
      <protection/>
    </xf>
    <xf numFmtId="164" fontId="5" fillId="0" borderId="0" xfId="36" applyNumberFormat="1" applyFont="1" applyAlignment="1">
      <alignment horizontal="right"/>
      <protection/>
    </xf>
    <xf numFmtId="49" fontId="5" fillId="0" borderId="0" xfId="0" applyNumberFormat="1" applyFont="1" applyAlignment="1">
      <alignment/>
    </xf>
    <xf numFmtId="3" fontId="6" fillId="0" borderId="0" xfId="36" applyNumberFormat="1" applyFont="1" applyAlignment="1">
      <alignment horizontal="right"/>
      <protection/>
    </xf>
    <xf numFmtId="164" fontId="6" fillId="0" borderId="0" xfId="36" applyNumberFormat="1" applyFont="1" applyAlignment="1">
      <alignment horizontal="right"/>
      <protection/>
    </xf>
    <xf numFmtId="3" fontId="7" fillId="0" borderId="0" xfId="36" applyNumberFormat="1" applyFont="1" applyAlignment="1">
      <alignment horizontal="right"/>
      <protection/>
    </xf>
    <xf numFmtId="3" fontId="8" fillId="0" borderId="0" xfId="36" applyNumberFormat="1" applyFont="1" applyAlignment="1">
      <alignment horizontal="right"/>
      <protection/>
    </xf>
    <xf numFmtId="3" fontId="5" fillId="0" borderId="9" xfId="36" applyNumberFormat="1" applyFont="1" applyBorder="1" applyAlignment="1">
      <alignment horizontal="right"/>
      <protection/>
    </xf>
    <xf numFmtId="3" fontId="6" fillId="0" borderId="9" xfId="36" applyNumberFormat="1" applyFont="1" applyBorder="1" applyAlignment="1">
      <alignment horizontal="right"/>
      <protection/>
    </xf>
    <xf numFmtId="0" fontId="0" fillId="0" borderId="9" xfId="0" applyFont="1" applyBorder="1" applyAlignment="1">
      <alignment/>
    </xf>
    <xf numFmtId="3" fontId="0" fillId="0" borderId="9" xfId="36" applyNumberFormat="1" applyFont="1" applyBorder="1" applyAlignment="1">
      <alignment horizontal="right"/>
      <protection/>
    </xf>
    <xf numFmtId="164" fontId="0" fillId="0" borderId="9" xfId="36" applyNumberFormat="1" applyFont="1" applyBorder="1" applyAlignment="1">
      <alignment horizontal="right"/>
      <protection/>
    </xf>
    <xf numFmtId="3" fontId="7" fillId="0" borderId="9" xfId="3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0" fontId="2" fillId="0" borderId="10" xfId="36" applyFont="1" applyBorder="1" applyAlignment="1">
      <alignment horizontal="center"/>
      <protection/>
    </xf>
    <xf numFmtId="0" fontId="1" fillId="0" borderId="10" xfId="36" applyFont="1" applyBorder="1" applyAlignment="1">
      <alignment horizontal="center"/>
      <protection/>
    </xf>
    <xf numFmtId="0" fontId="1" fillId="0" borderId="10" xfId="36" applyFont="1" applyBorder="1" applyAlignment="1">
      <alignment/>
      <protection/>
    </xf>
    <xf numFmtId="0" fontId="1" fillId="0" borderId="11" xfId="36" applyFont="1" applyBorder="1" applyAlignment="1">
      <alignment horizontal="center"/>
      <protection/>
    </xf>
    <xf numFmtId="3" fontId="3" fillId="0" borderId="12" xfId="36" applyNumberFormat="1" applyFont="1" applyBorder="1" applyAlignment="1">
      <alignment horizontal="center"/>
      <protection/>
    </xf>
    <xf numFmtId="3" fontId="3" fillId="0" borderId="13" xfId="36" applyNumberFormat="1" applyFont="1" applyBorder="1" applyAlignment="1">
      <alignment horizontal="center"/>
      <protection/>
    </xf>
    <xf numFmtId="3" fontId="4" fillId="0" borderId="12" xfId="36" applyNumberFormat="1" applyFont="1" applyBorder="1" applyAlignment="1">
      <alignment horizontal="center"/>
      <protection/>
    </xf>
    <xf numFmtId="3" fontId="4" fillId="0" borderId="14" xfId="36" applyNumberFormat="1" applyFont="1" applyBorder="1" applyAlignment="1">
      <alignment horizontal="center"/>
      <protection/>
    </xf>
    <xf numFmtId="164" fontId="7" fillId="0" borderId="1" xfId="36" applyNumberFormat="1" applyFont="1" applyBorder="1" applyAlignment="1">
      <alignment horizontal="right"/>
      <protection/>
    </xf>
    <xf numFmtId="164" fontId="5" fillId="0" borderId="1" xfId="36" applyNumberFormat="1" applyFont="1" applyBorder="1" applyAlignment="1">
      <alignment horizontal="right"/>
      <protection/>
    </xf>
    <xf numFmtId="164" fontId="7" fillId="0" borderId="15" xfId="36" applyNumberFormat="1" applyFont="1" applyBorder="1" applyAlignment="1">
      <alignment horizontal="right"/>
      <protection/>
    </xf>
    <xf numFmtId="164" fontId="7" fillId="0" borderId="2" xfId="36" applyNumberFormat="1" applyFont="1" applyBorder="1" applyAlignment="1">
      <alignment horizontal="right"/>
      <protection/>
    </xf>
    <xf numFmtId="164" fontId="5" fillId="0" borderId="2" xfId="36" applyNumberFormat="1" applyFont="1" applyBorder="1" applyAlignment="1">
      <alignment horizontal="right"/>
      <protection/>
    </xf>
    <xf numFmtId="164" fontId="5" fillId="0" borderId="12" xfId="36" applyNumberFormat="1" applyFont="1" applyBorder="1" applyAlignment="1">
      <alignment horizontal="right"/>
      <protection/>
    </xf>
    <xf numFmtId="164" fontId="8" fillId="0" borderId="2" xfId="36" applyNumberFormat="1" applyFont="1" applyBorder="1" applyAlignment="1">
      <alignment horizontal="right"/>
      <protection/>
    </xf>
    <xf numFmtId="164" fontId="6" fillId="0" borderId="2" xfId="36" applyNumberFormat="1" applyFont="1" applyBorder="1" applyAlignment="1">
      <alignment horizontal="right"/>
      <protection/>
    </xf>
    <xf numFmtId="164" fontId="6" fillId="0" borderId="12" xfId="36" applyNumberFormat="1" applyFont="1" applyBorder="1" applyAlignment="1">
      <alignment horizontal="right"/>
      <protection/>
    </xf>
    <xf numFmtId="3" fontId="1" fillId="0" borderId="16" xfId="36" applyNumberFormat="1" applyFont="1" applyBorder="1" applyAlignment="1">
      <alignment horizontal="centerContinuous"/>
      <protection/>
    </xf>
    <xf numFmtId="3" fontId="5" fillId="0" borderId="2" xfId="36" applyNumberFormat="1" applyFont="1" applyBorder="1" applyAlignment="1">
      <alignment horizontal="right"/>
      <protection/>
    </xf>
    <xf numFmtId="3" fontId="5" fillId="0" borderId="1" xfId="36" applyNumberFormat="1" applyFont="1" applyBorder="1" applyAlignment="1">
      <alignment horizontal="right"/>
      <protection/>
    </xf>
    <xf numFmtId="0" fontId="1" fillId="0" borderId="17" xfId="36" applyFont="1" applyBorder="1" applyAlignment="1">
      <alignment horizontal="center"/>
      <protection/>
    </xf>
    <xf numFmtId="49" fontId="9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164" fontId="5" fillId="0" borderId="18" xfId="36" applyNumberFormat="1" applyFont="1" applyBorder="1" applyAlignment="1">
      <alignment horizontal="right"/>
      <protection/>
    </xf>
    <xf numFmtId="164" fontId="6" fillId="0" borderId="18" xfId="36" applyNumberFormat="1" applyFont="1" applyBorder="1" applyAlignment="1">
      <alignment horizontal="right"/>
      <protection/>
    </xf>
    <xf numFmtId="164" fontId="5" fillId="0" borderId="15" xfId="36" applyNumberFormat="1" applyFont="1" applyBorder="1" applyAlignment="1">
      <alignment horizontal="right"/>
      <protection/>
    </xf>
    <xf numFmtId="3" fontId="1" fillId="0" borderId="19" xfId="36" applyNumberFormat="1" applyFont="1" applyBorder="1" applyAlignment="1">
      <alignment horizontal="centerContinuous"/>
      <protection/>
    </xf>
    <xf numFmtId="3" fontId="5" fillId="0" borderId="0" xfId="36" applyNumberFormat="1" applyFont="1" applyBorder="1" applyAlignment="1">
      <alignment horizontal="right"/>
      <protection/>
    </xf>
    <xf numFmtId="164" fontId="5" fillId="0" borderId="0" xfId="36" applyNumberFormat="1" applyFont="1" applyBorder="1" applyAlignment="1">
      <alignment horizontal="right"/>
      <protection/>
    </xf>
    <xf numFmtId="3" fontId="6" fillId="0" borderId="0" xfId="36" applyNumberFormat="1" applyFont="1" applyBorder="1" applyAlignment="1">
      <alignment horizontal="right"/>
      <protection/>
    </xf>
    <xf numFmtId="164" fontId="6" fillId="0" borderId="0" xfId="36" applyNumberFormat="1" applyFont="1" applyBorder="1" applyAlignment="1">
      <alignment horizontal="right"/>
      <protection/>
    </xf>
    <xf numFmtId="49" fontId="10" fillId="0" borderId="0" xfId="0" applyNumberFormat="1" applyFont="1" applyAlignment="1">
      <alignment/>
    </xf>
    <xf numFmtId="49" fontId="10" fillId="0" borderId="17" xfId="0" applyNumberFormat="1" applyFont="1" applyBorder="1" applyAlignment="1">
      <alignment/>
    </xf>
    <xf numFmtId="164" fontId="7" fillId="0" borderId="20" xfId="36" applyNumberFormat="1" applyFont="1" applyBorder="1" applyAlignment="1">
      <alignment horizontal="right"/>
      <protection/>
    </xf>
    <xf numFmtId="0" fontId="10" fillId="0" borderId="0" xfId="0" applyFont="1" applyAlignment="1">
      <alignment/>
    </xf>
    <xf numFmtId="3" fontId="7" fillId="0" borderId="1" xfId="36" applyNumberFormat="1" applyFont="1" applyBorder="1" applyAlignment="1">
      <alignment horizontal="right"/>
      <protection/>
    </xf>
    <xf numFmtId="3" fontId="0" fillId="0" borderId="0" xfId="36" applyNumberFormat="1" applyFont="1" applyBorder="1" applyAlignment="1">
      <alignment horizontal="right"/>
      <protection/>
    </xf>
    <xf numFmtId="164" fontId="0" fillId="0" borderId="0" xfId="36" applyNumberFormat="1" applyFont="1" applyBorder="1" applyAlignment="1">
      <alignment horizontal="right"/>
      <protection/>
    </xf>
    <xf numFmtId="0" fontId="2" fillId="0" borderId="0" xfId="0" applyFont="1" applyAlignment="1">
      <alignment horizontal="right"/>
    </xf>
    <xf numFmtId="49" fontId="10" fillId="0" borderId="9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1" fillId="0" borderId="17" xfId="36" applyFont="1" applyBorder="1" applyAlignment="1">
      <alignment horizontal="center"/>
      <protection/>
    </xf>
    <xf numFmtId="0" fontId="12" fillId="0" borderId="10" xfId="0" applyFont="1" applyBorder="1" applyAlignment="1">
      <alignment/>
    </xf>
    <xf numFmtId="0" fontId="13" fillId="0" borderId="10" xfId="36" applyFont="1" applyBorder="1" applyAlignment="1">
      <alignment horizontal="center"/>
      <protection/>
    </xf>
    <xf numFmtId="0" fontId="11" fillId="0" borderId="10" xfId="36" applyFont="1" applyBorder="1" applyAlignment="1">
      <alignment horizontal="center"/>
      <protection/>
    </xf>
    <xf numFmtId="0" fontId="11" fillId="0" borderId="11" xfId="36" applyFont="1" applyBorder="1" applyAlignment="1">
      <alignment horizontal="center"/>
      <protection/>
    </xf>
    <xf numFmtId="164" fontId="1" fillId="0" borderId="1" xfId="36" applyNumberFormat="1" applyFont="1" applyBorder="1" applyAlignment="1">
      <alignment horizontal="right"/>
      <protection/>
    </xf>
    <xf numFmtId="0" fontId="0" fillId="0" borderId="1" xfId="0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4" fillId="0" borderId="11" xfId="0" applyNumberFormat="1" applyFont="1" applyBorder="1" applyAlignment="1">
      <alignment/>
    </xf>
    <xf numFmtId="49" fontId="14" fillId="0" borderId="9" xfId="0" applyNumberFormat="1" applyFont="1" applyBorder="1" applyAlignment="1">
      <alignment/>
    </xf>
    <xf numFmtId="164" fontId="5" fillId="0" borderId="9" xfId="36" applyNumberFormat="1" applyFont="1" applyBorder="1" applyAlignment="1">
      <alignment horizontal="right"/>
      <protection/>
    </xf>
    <xf numFmtId="3" fontId="5" fillId="0" borderId="21" xfId="36" applyNumberFormat="1" applyFont="1" applyBorder="1" applyAlignment="1">
      <alignment horizontal="right"/>
      <protection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1" fillId="0" borderId="10" xfId="36" applyFont="1" applyBorder="1" applyAlignment="1">
      <alignment/>
      <protection/>
    </xf>
    <xf numFmtId="164" fontId="0" fillId="0" borderId="2" xfId="36" applyNumberFormat="1" applyFont="1" applyBorder="1" applyAlignment="1">
      <alignment horizontal="right"/>
      <protection/>
    </xf>
    <xf numFmtId="0" fontId="0" fillId="0" borderId="2" xfId="0" applyFont="1" applyBorder="1" applyAlignment="1">
      <alignment/>
    </xf>
    <xf numFmtId="164" fontId="7" fillId="0" borderId="9" xfId="36" applyNumberFormat="1" applyFont="1" applyBorder="1" applyAlignment="1">
      <alignment horizontal="right"/>
      <protection/>
    </xf>
    <xf numFmtId="164" fontId="0" fillId="0" borderId="22" xfId="36" applyNumberFormat="1" applyFont="1" applyBorder="1" applyAlignment="1">
      <alignment horizontal="right"/>
      <protection/>
    </xf>
    <xf numFmtId="3" fontId="3" fillId="0" borderId="0" xfId="36" applyNumberFormat="1" applyFont="1" applyBorder="1" applyAlignment="1">
      <alignment horizontal="right"/>
      <protection/>
    </xf>
    <xf numFmtId="164" fontId="3" fillId="0" borderId="22" xfId="36" applyNumberFormat="1" applyFont="1" applyBorder="1" applyAlignment="1">
      <alignment horizontal="right"/>
      <protection/>
    </xf>
    <xf numFmtId="3" fontId="3" fillId="0" borderId="0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2" borderId="23" xfId="0" applyFont="1" applyFill="1" applyBorder="1" applyAlignment="1">
      <alignment/>
    </xf>
    <xf numFmtId="0" fontId="13" fillId="3" borderId="24" xfId="0" applyFont="1" applyFill="1" applyBorder="1" applyAlignment="1">
      <alignment horizontal="left"/>
    </xf>
    <xf numFmtId="0" fontId="11" fillId="3" borderId="25" xfId="0" applyFont="1" applyFill="1" applyBorder="1" applyAlignment="1">
      <alignment/>
    </xf>
    <xf numFmtId="0" fontId="13" fillId="3" borderId="24" xfId="0" applyFont="1" applyFill="1" applyBorder="1" applyAlignment="1">
      <alignment/>
    </xf>
    <xf numFmtId="0" fontId="11" fillId="3" borderId="26" xfId="0" applyFont="1" applyFill="1" applyBorder="1" applyAlignment="1">
      <alignment/>
    </xf>
    <xf numFmtId="0" fontId="13" fillId="3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/>
    </xf>
    <xf numFmtId="0" fontId="13" fillId="3" borderId="2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3" fillId="3" borderId="30" xfId="0" applyFont="1" applyFill="1" applyBorder="1" applyAlignment="1">
      <alignment horizontal="center"/>
    </xf>
    <xf numFmtId="0" fontId="18" fillId="0" borderId="28" xfId="0" applyFont="1" applyBorder="1" applyAlignment="1" quotePrefix="1">
      <alignment horizontal="left"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2" fillId="4" borderId="34" xfId="0" applyFont="1" applyFill="1" applyBorder="1" applyAlignment="1" quotePrefix="1">
      <alignment horizontal="left"/>
    </xf>
    <xf numFmtId="183" fontId="3" fillId="4" borderId="31" xfId="0" applyNumberFormat="1" applyFont="1" applyFill="1" applyBorder="1" applyAlignment="1">
      <alignment horizontal="right"/>
    </xf>
    <xf numFmtId="0" fontId="4" fillId="5" borderId="35" xfId="0" applyFont="1" applyFill="1" applyBorder="1" applyAlignment="1">
      <alignment horizontal="center"/>
    </xf>
    <xf numFmtId="183" fontId="3" fillId="4" borderId="31" xfId="0" applyNumberFormat="1" applyFont="1" applyFill="1" applyBorder="1" applyAlignment="1" quotePrefix="1">
      <alignment horizontal="right"/>
    </xf>
    <xf numFmtId="165" fontId="4" fillId="5" borderId="36" xfId="0" applyNumberFormat="1" applyFont="1" applyFill="1" applyBorder="1" applyAlignment="1">
      <alignment horizontal="center"/>
    </xf>
    <xf numFmtId="183" fontId="2" fillId="5" borderId="31" xfId="0" applyNumberFormat="1" applyFont="1" applyFill="1" applyBorder="1" applyAlignment="1">
      <alignment horizontal="right"/>
    </xf>
    <xf numFmtId="165" fontId="2" fillId="5" borderId="35" xfId="0" applyNumberFormat="1" applyFont="1" applyFill="1" applyBorder="1" applyAlignment="1">
      <alignment horizontal="center"/>
    </xf>
    <xf numFmtId="183" fontId="2" fillId="4" borderId="0" xfId="0" applyNumberFormat="1" applyFont="1" applyFill="1" applyAlignment="1">
      <alignment horizontal="right"/>
    </xf>
    <xf numFmtId="0" fontId="1" fillId="4" borderId="8" xfId="0" applyFont="1" applyFill="1" applyBorder="1" applyAlignment="1">
      <alignment horizontal="center"/>
    </xf>
    <xf numFmtId="0" fontId="1" fillId="4" borderId="30" xfId="0" applyFont="1" applyFill="1" applyBorder="1" applyAlignment="1">
      <alignment/>
    </xf>
    <xf numFmtId="0" fontId="2" fillId="4" borderId="37" xfId="0" applyFont="1" applyFill="1" applyBorder="1" applyAlignment="1" quotePrefix="1">
      <alignment horizontal="left"/>
    </xf>
    <xf numFmtId="183" fontId="3" fillId="4" borderId="38" xfId="0" applyNumberFormat="1" applyFont="1" applyFill="1" applyBorder="1" applyAlignment="1">
      <alignment horizontal="right"/>
    </xf>
    <xf numFmtId="165" fontId="4" fillId="5" borderId="15" xfId="0" applyNumberFormat="1" applyFont="1" applyFill="1" applyBorder="1" applyAlignment="1">
      <alignment horizontal="center"/>
    </xf>
    <xf numFmtId="183" fontId="3" fillId="4" borderId="38" xfId="0" applyNumberFormat="1" applyFont="1" applyFill="1" applyBorder="1" applyAlignment="1">
      <alignment/>
    </xf>
    <xf numFmtId="165" fontId="4" fillId="5" borderId="9" xfId="0" applyNumberFormat="1" applyFont="1" applyFill="1" applyBorder="1" applyAlignment="1">
      <alignment horizontal="center"/>
    </xf>
    <xf numFmtId="183" fontId="2" fillId="5" borderId="39" xfId="0" applyNumberFormat="1" applyFont="1" applyFill="1" applyBorder="1" applyAlignment="1">
      <alignment horizontal="right"/>
    </xf>
    <xf numFmtId="165" fontId="2" fillId="5" borderId="15" xfId="0" applyNumberFormat="1" applyFont="1" applyFill="1" applyBorder="1" applyAlignment="1">
      <alignment horizontal="center"/>
    </xf>
    <xf numFmtId="183" fontId="2" fillId="4" borderId="9" xfId="0" applyNumberFormat="1" applyFont="1" applyFill="1" applyBorder="1" applyAlignment="1">
      <alignment horizontal="right"/>
    </xf>
    <xf numFmtId="165" fontId="2" fillId="4" borderId="8" xfId="0" applyNumberFormat="1" applyFont="1" applyFill="1" applyBorder="1" applyAlignment="1">
      <alignment horizontal="center"/>
    </xf>
    <xf numFmtId="165" fontId="2" fillId="4" borderId="40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left"/>
    </xf>
    <xf numFmtId="183" fontId="3" fillId="4" borderId="4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183" fontId="2" fillId="4" borderId="41" xfId="0" applyNumberFormat="1" applyFont="1" applyFill="1" applyBorder="1" applyAlignment="1">
      <alignment horizontal="right"/>
    </xf>
    <xf numFmtId="165" fontId="2" fillId="5" borderId="1" xfId="0" applyNumberFormat="1" applyFont="1" applyFill="1" applyBorder="1" applyAlignment="1">
      <alignment horizontal="center"/>
    </xf>
    <xf numFmtId="165" fontId="2" fillId="4" borderId="42" xfId="0" applyNumberFormat="1" applyFont="1" applyFill="1" applyBorder="1" applyAlignment="1">
      <alignment horizontal="center"/>
    </xf>
    <xf numFmtId="165" fontId="2" fillId="4" borderId="30" xfId="0" applyNumberFormat="1" applyFont="1" applyFill="1" applyBorder="1" applyAlignment="1">
      <alignment horizontal="center"/>
    </xf>
    <xf numFmtId="183" fontId="2" fillId="4" borderId="38" xfId="0" applyNumberFormat="1" applyFont="1" applyFill="1" applyBorder="1" applyAlignment="1">
      <alignment horizontal="right"/>
    </xf>
    <xf numFmtId="165" fontId="2" fillId="4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/>
    </xf>
    <xf numFmtId="183" fontId="3" fillId="0" borderId="41" xfId="0" applyNumberFormat="1" applyFont="1" applyBorder="1" applyAlignment="1">
      <alignment horizontal="right"/>
    </xf>
    <xf numFmtId="165" fontId="4" fillId="2" borderId="1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83" fontId="2" fillId="0" borderId="41" xfId="0" applyNumberFormat="1" applyFont="1" applyBorder="1" applyAlignment="1">
      <alignment horizontal="right"/>
    </xf>
    <xf numFmtId="165" fontId="2" fillId="2" borderId="1" xfId="0" applyNumberFormat="1" applyFont="1" applyFill="1" applyBorder="1" applyAlignment="1">
      <alignment horizontal="center"/>
    </xf>
    <xf numFmtId="183" fontId="2" fillId="0" borderId="0" xfId="0" applyNumberFormat="1" applyFont="1" applyAlignment="1">
      <alignment horizontal="right"/>
    </xf>
    <xf numFmtId="165" fontId="2" fillId="6" borderId="8" xfId="0" applyNumberFormat="1" applyFont="1" applyFill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0" fontId="2" fillId="0" borderId="43" xfId="0" applyFont="1" applyBorder="1" applyAlignment="1" quotePrefix="1">
      <alignment horizontal="left"/>
    </xf>
    <xf numFmtId="183" fontId="3" fillId="0" borderId="38" xfId="0" applyNumberFormat="1" applyFont="1" applyBorder="1" applyAlignment="1">
      <alignment horizontal="right"/>
    </xf>
    <xf numFmtId="183" fontId="2" fillId="0" borderId="38" xfId="0" applyNumberFormat="1" applyFont="1" applyBorder="1" applyAlignment="1">
      <alignment horizontal="right"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left"/>
    </xf>
    <xf numFmtId="183" fontId="2" fillId="0" borderId="0" xfId="0" applyNumberFormat="1" applyFont="1" applyBorder="1" applyAlignment="1">
      <alignment horizontal="right"/>
    </xf>
    <xf numFmtId="183" fontId="3" fillId="0" borderId="39" xfId="0" applyNumberFormat="1" applyFont="1" applyBorder="1" applyAlignment="1">
      <alignment horizontal="right"/>
    </xf>
    <xf numFmtId="165" fontId="4" fillId="2" borderId="15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183" fontId="2" fillId="0" borderId="39" xfId="0" applyNumberFormat="1" applyFont="1" applyBorder="1" applyAlignment="1">
      <alignment horizontal="right"/>
    </xf>
    <xf numFmtId="165" fontId="2" fillId="2" borderId="15" xfId="0" applyNumberFormat="1" applyFont="1" applyFill="1" applyBorder="1" applyAlignment="1">
      <alignment horizontal="center"/>
    </xf>
    <xf numFmtId="183" fontId="2" fillId="0" borderId="9" xfId="0" applyNumberFormat="1" applyFont="1" applyBorder="1" applyAlignment="1">
      <alignment horizontal="right"/>
    </xf>
    <xf numFmtId="165" fontId="2" fillId="6" borderId="14" xfId="0" applyNumberFormat="1" applyFont="1" applyFill="1" applyBorder="1" applyAlignment="1">
      <alignment horizontal="center"/>
    </xf>
    <xf numFmtId="165" fontId="2" fillId="0" borderId="40" xfId="0" applyNumberFormat="1" applyFont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83" fontId="3" fillId="4" borderId="39" xfId="0" applyNumberFormat="1" applyFont="1" applyFill="1" applyBorder="1" applyAlignment="1">
      <alignment horizontal="right"/>
    </xf>
    <xf numFmtId="183" fontId="2" fillId="4" borderId="39" xfId="0" applyNumberFormat="1" applyFont="1" applyFill="1" applyBorder="1" applyAlignment="1">
      <alignment horizontal="right"/>
    </xf>
    <xf numFmtId="0" fontId="2" fillId="4" borderId="44" xfId="0" applyFont="1" applyFill="1" applyBorder="1" applyAlignment="1">
      <alignment/>
    </xf>
    <xf numFmtId="0" fontId="2" fillId="4" borderId="37" xfId="0" applyFont="1" applyFill="1" applyBorder="1" applyAlignment="1">
      <alignment/>
    </xf>
    <xf numFmtId="0" fontId="2" fillId="4" borderId="34" xfId="0" applyFont="1" applyFill="1" applyBorder="1" applyAlignment="1">
      <alignment/>
    </xf>
    <xf numFmtId="183" fontId="3" fillId="4" borderId="41" xfId="0" applyNumberFormat="1" applyFont="1" applyFill="1" applyBorder="1" applyAlignment="1">
      <alignment/>
    </xf>
    <xf numFmtId="165" fontId="4" fillId="4" borderId="1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83" fontId="3" fillId="4" borderId="39" xfId="0" applyNumberFormat="1" applyFont="1" applyFill="1" applyBorder="1" applyAlignment="1">
      <alignment/>
    </xf>
    <xf numFmtId="165" fontId="4" fillId="4" borderId="15" xfId="0" applyNumberFormat="1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0" fontId="2" fillId="4" borderId="43" xfId="0" applyFont="1" applyFill="1" applyBorder="1" applyAlignment="1">
      <alignment/>
    </xf>
    <xf numFmtId="183" fontId="3" fillId="6" borderId="0" xfId="0" applyNumberFormat="1" applyFont="1" applyFill="1" applyBorder="1" applyAlignment="1">
      <alignment horizontal="right"/>
    </xf>
    <xf numFmtId="183" fontId="2" fillId="6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165" fontId="2" fillId="6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65" fontId="23" fillId="2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/>
    </xf>
    <xf numFmtId="165" fontId="2" fillId="2" borderId="9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4" fillId="3" borderId="25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29" xfId="0" applyFont="1" applyFill="1" applyBorder="1" applyAlignment="1">
      <alignment horizontal="left"/>
    </xf>
    <xf numFmtId="0" fontId="24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41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Continuous"/>
    </xf>
    <xf numFmtId="165" fontId="4" fillId="0" borderId="48" xfId="0" applyNumberFormat="1" applyFont="1" applyBorder="1" applyAlignment="1">
      <alignment horizontal="centerContinuous"/>
    </xf>
    <xf numFmtId="0" fontId="4" fillId="0" borderId="48" xfId="0" applyFont="1" applyBorder="1" applyAlignment="1">
      <alignment horizontal="centerContinuous"/>
    </xf>
    <xf numFmtId="165" fontId="4" fillId="0" borderId="49" xfId="0" applyNumberFormat="1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51" xfId="0" applyFont="1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4" fillId="0" borderId="52" xfId="0" applyFont="1" applyBorder="1" applyAlignment="1">
      <alignment horizontal="centerContinuous"/>
    </xf>
    <xf numFmtId="165" fontId="4" fillId="0" borderId="3" xfId="0" applyNumberFormat="1" applyFont="1" applyBorder="1" applyAlignment="1">
      <alignment horizontal="centerContinuous"/>
    </xf>
    <xf numFmtId="0" fontId="28" fillId="0" borderId="52" xfId="0" applyFont="1" applyBorder="1" applyAlignment="1">
      <alignment horizontal="centerContinuous"/>
    </xf>
    <xf numFmtId="0" fontId="28" fillId="0" borderId="36" xfId="0" applyFont="1" applyBorder="1" applyAlignment="1">
      <alignment horizontal="centerContinuous"/>
    </xf>
    <xf numFmtId="0" fontId="28" fillId="0" borderId="3" xfId="0" applyFont="1" applyBorder="1" applyAlignment="1">
      <alignment horizontal="centerContinuous"/>
    </xf>
    <xf numFmtId="0" fontId="4" fillId="0" borderId="52" xfId="0" applyFont="1" applyBorder="1" applyAlignment="1">
      <alignment horizontal="centerContinuous" wrapText="1"/>
    </xf>
    <xf numFmtId="0" fontId="4" fillId="0" borderId="35" xfId="0" applyFont="1" applyBorder="1" applyAlignment="1">
      <alignment horizontal="centerContinuous" wrapText="1"/>
    </xf>
    <xf numFmtId="0" fontId="4" fillId="0" borderId="53" xfId="0" applyFont="1" applyBorder="1" applyAlignment="1">
      <alignment horizontal="centerContinuous"/>
    </xf>
    <xf numFmtId="165" fontId="4" fillId="0" borderId="54" xfId="0" applyNumberFormat="1" applyFont="1" applyBorder="1" applyAlignment="1">
      <alignment horizontal="centerContinuous"/>
    </xf>
    <xf numFmtId="0" fontId="28" fillId="0" borderId="53" xfId="0" applyFont="1" applyBorder="1" applyAlignment="1">
      <alignment horizontal="centerContinuous"/>
    </xf>
    <xf numFmtId="0" fontId="28" fillId="0" borderId="55" xfId="0" applyFont="1" applyBorder="1" applyAlignment="1">
      <alignment horizontal="centerContinuous"/>
    </xf>
    <xf numFmtId="0" fontId="28" fillId="0" borderId="5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165" fontId="4" fillId="0" borderId="4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6" xfId="0" applyFont="1" applyBorder="1" applyAlignment="1">
      <alignment horizontal="centerContinuous"/>
    </xf>
    <xf numFmtId="0" fontId="28" fillId="0" borderId="57" xfId="0" applyFont="1" applyBorder="1" applyAlignment="1">
      <alignment horizontal="centerContinuous"/>
    </xf>
    <xf numFmtId="0" fontId="29" fillId="0" borderId="58" xfId="0" applyFont="1" applyBorder="1" applyAlignment="1">
      <alignment horizontal="centerContinuous"/>
    </xf>
    <xf numFmtId="0" fontId="29" fillId="0" borderId="59" xfId="0" applyFont="1" applyBorder="1" applyAlignment="1">
      <alignment horizontal="centerContinuous"/>
    </xf>
    <xf numFmtId="0" fontId="4" fillId="0" borderId="60" xfId="0" applyFont="1" applyBorder="1" applyAlignment="1">
      <alignment horizontal="centerContinuous"/>
    </xf>
    <xf numFmtId="165" fontId="4" fillId="0" borderId="5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65" fontId="30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33" fillId="0" borderId="29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29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2" fillId="0" borderId="0" xfId="0" applyFont="1" applyAlignment="1">
      <alignment/>
    </xf>
    <xf numFmtId="3" fontId="1" fillId="0" borderId="0" xfId="37" applyNumberFormat="1" applyFont="1" applyAlignment="1">
      <alignment horizontal="right"/>
      <protection/>
    </xf>
    <xf numFmtId="164" fontId="1" fillId="0" borderId="0" xfId="37" applyNumberFormat="1" applyFont="1" applyAlignment="1">
      <alignment horizontal="right"/>
      <protection/>
    </xf>
    <xf numFmtId="3" fontId="2" fillId="0" borderId="0" xfId="37" applyNumberFormat="1" applyFont="1" applyAlignment="1">
      <alignment horizontal="right"/>
      <protection/>
    </xf>
    <xf numFmtId="164" fontId="2" fillId="0" borderId="0" xfId="37" applyNumberFormat="1" applyFont="1" applyAlignment="1">
      <alignment horizontal="right"/>
      <protection/>
    </xf>
    <xf numFmtId="165" fontId="2" fillId="0" borderId="0" xfId="0" applyNumberFormat="1" applyFont="1" applyBorder="1" applyAlignment="1">
      <alignment horizontal="center" wrapText="1"/>
    </xf>
    <xf numFmtId="3" fontId="28" fillId="0" borderId="0" xfId="37" applyNumberFormat="1" applyFont="1" applyAlignment="1">
      <alignment horizontal="right"/>
      <protection/>
    </xf>
    <xf numFmtId="164" fontId="1" fillId="0" borderId="0" xfId="37" applyNumberFormat="1" applyFont="1" applyAlignment="1">
      <alignment horizontal="center"/>
      <protection/>
    </xf>
    <xf numFmtId="0" fontId="33" fillId="0" borderId="29" xfId="0" applyFont="1" applyBorder="1" applyAlignment="1">
      <alignment/>
    </xf>
    <xf numFmtId="3" fontId="1" fillId="0" borderId="0" xfId="37" applyNumberFormat="1" applyFont="1" applyAlignment="1">
      <alignment horizontal="center"/>
      <protection/>
    </xf>
    <xf numFmtId="3" fontId="28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49" fontId="2" fillId="0" borderId="29" xfId="0" applyNumberFormat="1" applyFont="1" applyBorder="1" applyAlignment="1">
      <alignment/>
    </xf>
    <xf numFmtId="3" fontId="2" fillId="0" borderId="1" xfId="37" applyNumberFormat="1" applyFont="1" applyBorder="1" applyAlignment="1">
      <alignment horizontal="center"/>
      <protection/>
    </xf>
    <xf numFmtId="49" fontId="1" fillId="0" borderId="29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3" fontId="1" fillId="0" borderId="9" xfId="37" applyNumberFormat="1" applyFont="1" applyBorder="1" applyAlignment="1">
      <alignment horizontal="right"/>
      <protection/>
    </xf>
    <xf numFmtId="164" fontId="1" fillId="0" borderId="9" xfId="37" applyNumberFormat="1" applyFont="1" applyBorder="1" applyAlignment="1">
      <alignment horizontal="right"/>
      <protection/>
    </xf>
    <xf numFmtId="165" fontId="2" fillId="0" borderId="9" xfId="0" applyNumberFormat="1" applyFont="1" applyBorder="1" applyAlignment="1">
      <alignment horizontal="center" wrapText="1"/>
    </xf>
    <xf numFmtId="3" fontId="2" fillId="0" borderId="15" xfId="37" applyNumberFormat="1" applyFont="1" applyBorder="1" applyAlignment="1">
      <alignment horizontal="center"/>
      <protection/>
    </xf>
    <xf numFmtId="49" fontId="2" fillId="0" borderId="0" xfId="0" applyNumberFormat="1" applyFont="1" applyBorder="1" applyAlignment="1">
      <alignment/>
    </xf>
    <xf numFmtId="3" fontId="28" fillId="0" borderId="0" xfId="37" applyNumberFormat="1" applyFont="1" applyBorder="1" applyAlignment="1">
      <alignment horizontal="center"/>
      <protection/>
    </xf>
    <xf numFmtId="3" fontId="1" fillId="0" borderId="0" xfId="37" applyNumberFormat="1" applyFont="1" applyBorder="1" applyAlignment="1">
      <alignment horizontal="right"/>
      <protection/>
    </xf>
    <xf numFmtId="164" fontId="1" fillId="0" borderId="0" xfId="37" applyNumberFormat="1" applyFont="1" applyBorder="1" applyAlignment="1">
      <alignment horizontal="right"/>
      <protection/>
    </xf>
    <xf numFmtId="3" fontId="28" fillId="0" borderId="0" xfId="37" applyNumberFormat="1" applyFont="1" applyBorder="1" applyAlignment="1">
      <alignment horizontal="right"/>
      <protection/>
    </xf>
    <xf numFmtId="165" fontId="1" fillId="0" borderId="0" xfId="0" applyNumberFormat="1" applyFont="1" applyBorder="1" applyAlignment="1">
      <alignment horizontal="justify" wrapText="1"/>
    </xf>
    <xf numFmtId="3" fontId="11" fillId="0" borderId="0" xfId="37" applyNumberFormat="1" applyFont="1" applyBorder="1" applyAlignment="1">
      <alignment horizontal="justify"/>
      <protection/>
    </xf>
    <xf numFmtId="0" fontId="1" fillId="0" borderId="0" xfId="37" applyFont="1">
      <alignment/>
      <protection/>
    </xf>
    <xf numFmtId="3" fontId="0" fillId="0" borderId="0" xfId="37" applyNumberFormat="1" applyFont="1" applyAlignment="1">
      <alignment horizontal="right"/>
      <protection/>
    </xf>
    <xf numFmtId="164" fontId="0" fillId="0" borderId="0" xfId="37" applyNumberFormat="1" applyFont="1" applyAlignment="1">
      <alignment horizontal="right"/>
      <protection/>
    </xf>
    <xf numFmtId="0" fontId="34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36" fillId="0" borderId="0" xfId="35" applyNumberFormat="1" applyFont="1" applyFill="1" applyAlignment="1">
      <alignment horizontal="center" vertical="center"/>
      <protection/>
    </xf>
    <xf numFmtId="0" fontId="0" fillId="0" borderId="0" xfId="35" applyFill="1">
      <alignment/>
      <protection/>
    </xf>
    <xf numFmtId="0" fontId="0" fillId="0" borderId="0" xfId="35">
      <alignment/>
      <protection/>
    </xf>
    <xf numFmtId="0" fontId="36" fillId="0" borderId="0" xfId="35" applyFont="1" applyAlignment="1">
      <alignment horizontal="center" vertical="center"/>
      <protection/>
    </xf>
    <xf numFmtId="0" fontId="37" fillId="0" borderId="0" xfId="35" applyFont="1" applyFill="1" applyAlignment="1">
      <alignment vertical="center"/>
      <protection/>
    </xf>
    <xf numFmtId="0" fontId="38" fillId="0" borderId="0" xfId="35" applyFont="1" applyFill="1" applyAlignment="1">
      <alignment horizontal="right"/>
      <protection/>
    </xf>
    <xf numFmtId="0" fontId="0" fillId="0" borderId="0" xfId="35" applyFont="1" applyFill="1" applyAlignment="1">
      <alignment horizontal="left"/>
      <protection/>
    </xf>
    <xf numFmtId="0" fontId="0" fillId="0" borderId="0" xfId="35" applyFont="1" applyFill="1">
      <alignment/>
      <protection/>
    </xf>
    <xf numFmtId="0" fontId="0" fillId="0" borderId="0" xfId="35" applyFont="1" applyFill="1" applyAlignment="1">
      <alignment vertical="center"/>
      <protection/>
    </xf>
    <xf numFmtId="0" fontId="39" fillId="0" borderId="0" xfId="35" applyFont="1" applyFill="1" applyAlignment="1">
      <alignment vertical="center"/>
      <protection/>
    </xf>
    <xf numFmtId="0" fontId="0" fillId="0" borderId="0" xfId="35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39" fillId="0" borderId="0" xfId="35" applyFont="1" applyAlignment="1">
      <alignment vertical="center"/>
      <protection/>
    </xf>
    <xf numFmtId="0" fontId="40" fillId="7" borderId="61" xfId="35" applyFont="1" applyFill="1" applyBorder="1" applyAlignment="1">
      <alignment vertical="center"/>
      <protection/>
    </xf>
    <xf numFmtId="0" fontId="40" fillId="7" borderId="22" xfId="35" applyFont="1" applyFill="1" applyBorder="1" applyAlignment="1">
      <alignment horizontal="centerContinuous" vertical="center"/>
      <protection/>
    </xf>
    <xf numFmtId="0" fontId="40" fillId="7" borderId="22" xfId="35" applyFont="1" applyFill="1" applyBorder="1" applyAlignment="1">
      <alignment vertical="center"/>
      <protection/>
    </xf>
    <xf numFmtId="0" fontId="40" fillId="7" borderId="20" xfId="35" applyFont="1" applyFill="1" applyBorder="1" applyAlignment="1">
      <alignment horizontal="right" vertical="center"/>
      <protection/>
    </xf>
    <xf numFmtId="0" fontId="41" fillId="0" borderId="41" xfId="35" applyFont="1" applyBorder="1" applyAlignment="1">
      <alignment horizontal="center"/>
      <protection/>
    </xf>
    <xf numFmtId="0" fontId="41" fillId="0" borderId="18" xfId="35" applyFont="1" applyBorder="1" applyAlignment="1">
      <alignment horizontal="center"/>
      <protection/>
    </xf>
    <xf numFmtId="0" fontId="41" fillId="0" borderId="46" xfId="35" applyFont="1" applyBorder="1" applyAlignment="1">
      <alignment horizontal="center"/>
      <protection/>
    </xf>
    <xf numFmtId="0" fontId="41" fillId="0" borderId="20" xfId="35" applyFont="1" applyBorder="1" applyAlignment="1">
      <alignment horizontal="center"/>
      <protection/>
    </xf>
    <xf numFmtId="0" fontId="0" fillId="0" borderId="0" xfId="35" applyAlignment="1">
      <alignment/>
      <protection/>
    </xf>
    <xf numFmtId="0" fontId="41" fillId="0" borderId="39" xfId="35" applyFont="1" applyBorder="1" applyAlignment="1">
      <alignment horizontal="center" vertical="top"/>
      <protection/>
    </xf>
    <xf numFmtId="0" fontId="42" fillId="0" borderId="12" xfId="35" applyFont="1" applyFill="1" applyBorder="1" applyAlignment="1">
      <alignment horizontal="center" vertical="top"/>
      <protection/>
    </xf>
    <xf numFmtId="0" fontId="42" fillId="0" borderId="12" xfId="35" applyFont="1" applyBorder="1" applyAlignment="1">
      <alignment horizontal="center" vertical="top"/>
      <protection/>
    </xf>
    <xf numFmtId="0" fontId="39" fillId="0" borderId="12" xfId="35" applyFont="1" applyBorder="1" applyAlignment="1">
      <alignment horizontal="center" vertical="top"/>
      <protection/>
    </xf>
    <xf numFmtId="0" fontId="39" fillId="0" borderId="15" xfId="35" applyFont="1" applyBorder="1" applyAlignment="1">
      <alignment horizontal="center" vertical="top"/>
      <protection/>
    </xf>
    <xf numFmtId="0" fontId="0" fillId="0" borderId="0" xfId="35" applyAlignment="1">
      <alignment vertical="top"/>
      <protection/>
    </xf>
    <xf numFmtId="0" fontId="36" fillId="0" borderId="0" xfId="35" applyFont="1" applyBorder="1" applyAlignment="1">
      <alignment horizontal="center" vertical="center"/>
      <protection/>
    </xf>
    <xf numFmtId="0" fontId="3" fillId="0" borderId="0" xfId="35" applyFont="1" applyFill="1" applyBorder="1" applyAlignment="1">
      <alignment horizontal="left" vertical="center"/>
      <protection/>
    </xf>
    <xf numFmtId="0" fontId="3" fillId="0" borderId="0" xfId="35" applyFont="1" applyFill="1" applyBorder="1" applyAlignment="1">
      <alignment horizontal="right" vertical="center"/>
      <protection/>
    </xf>
    <xf numFmtId="1" fontId="3" fillId="0" borderId="0" xfId="35" applyNumberFormat="1" applyFont="1" applyFill="1" applyBorder="1" applyAlignment="1">
      <alignment horizontal="left" vertical="center"/>
      <protection/>
    </xf>
    <xf numFmtId="0" fontId="43" fillId="0" borderId="0" xfId="35" applyFont="1" applyBorder="1" applyAlignment="1">
      <alignment vertical="center"/>
      <protection/>
    </xf>
    <xf numFmtId="0" fontId="41" fillId="0" borderId="62" xfId="35" applyFont="1" applyBorder="1" applyAlignment="1">
      <alignment horizontal="center" vertical="center"/>
      <protection/>
    </xf>
    <xf numFmtId="1" fontId="44" fillId="0" borderId="49" xfId="20" applyNumberFormat="1" applyFont="1" applyFill="1" applyBorder="1" applyAlignment="1">
      <alignment horizontal="right" vertical="center"/>
    </xf>
    <xf numFmtId="2" fontId="45" fillId="0" borderId="49" xfId="35" applyNumberFormat="1" applyFont="1" applyBorder="1" applyAlignment="1">
      <alignment horizontal="center" vertical="center"/>
      <protection/>
    </xf>
    <xf numFmtId="2" fontId="44" fillId="0" borderId="49" xfId="35" applyNumberFormat="1" applyFont="1" applyBorder="1" applyAlignment="1">
      <alignment horizontal="center" vertical="center"/>
      <protection/>
    </xf>
    <xf numFmtId="2" fontId="44" fillId="0" borderId="51" xfId="35" applyNumberFormat="1" applyFont="1" applyBorder="1" applyAlignment="1">
      <alignment horizontal="center" vertical="center"/>
      <protection/>
    </xf>
    <xf numFmtId="0" fontId="39" fillId="0" borderId="38" xfId="35" applyFont="1" applyFill="1" applyBorder="1" applyAlignment="1">
      <alignment horizontal="left" vertical="center"/>
      <protection/>
    </xf>
    <xf numFmtId="1" fontId="44" fillId="0" borderId="2" xfId="35" applyNumberFormat="1" applyFont="1" applyFill="1" applyBorder="1" applyAlignment="1">
      <alignment horizontal="right" vertical="center"/>
      <protection/>
    </xf>
    <xf numFmtId="2" fontId="45" fillId="0" borderId="2" xfId="35" applyNumberFormat="1" applyFont="1" applyFill="1" applyBorder="1" applyAlignment="1">
      <alignment horizontal="center" vertical="center"/>
      <protection/>
    </xf>
    <xf numFmtId="2" fontId="44" fillId="0" borderId="2" xfId="35" applyNumberFormat="1" applyFont="1" applyFill="1" applyBorder="1" applyAlignment="1">
      <alignment horizontal="center" vertical="center"/>
      <protection/>
    </xf>
    <xf numFmtId="2" fontId="44" fillId="0" borderId="1" xfId="35" applyNumberFormat="1" applyFont="1" applyFill="1" applyBorder="1" applyAlignment="1">
      <alignment horizontal="center" vertical="center"/>
      <protection/>
    </xf>
    <xf numFmtId="0" fontId="6" fillId="0" borderId="0" xfId="35" applyFont="1" applyAlignment="1">
      <alignment vertical="center"/>
      <protection/>
    </xf>
    <xf numFmtId="0" fontId="39" fillId="8" borderId="38" xfId="35" applyFont="1" applyFill="1" applyBorder="1" applyAlignment="1">
      <alignment horizontal="left" vertical="center"/>
      <protection/>
    </xf>
    <xf numFmtId="1" fontId="44" fillId="8" borderId="2" xfId="35" applyNumberFormat="1" applyFont="1" applyFill="1" applyBorder="1" applyAlignment="1">
      <alignment horizontal="right" vertical="center"/>
      <protection/>
    </xf>
    <xf numFmtId="2" fontId="45" fillId="8" borderId="2" xfId="35" applyNumberFormat="1" applyFont="1" applyFill="1" applyBorder="1" applyAlignment="1">
      <alignment horizontal="center" vertical="center"/>
      <protection/>
    </xf>
    <xf numFmtId="2" fontId="44" fillId="8" borderId="2" xfId="35" applyNumberFormat="1" applyFont="1" applyFill="1" applyBorder="1" applyAlignment="1">
      <alignment horizontal="center" vertical="center"/>
      <protection/>
    </xf>
    <xf numFmtId="2" fontId="44" fillId="8" borderId="1" xfId="35" applyNumberFormat="1" applyFont="1" applyFill="1" applyBorder="1" applyAlignment="1">
      <alignment horizontal="center" vertical="center"/>
      <protection/>
    </xf>
    <xf numFmtId="0" fontId="39" fillId="8" borderId="39" xfId="35" applyFont="1" applyFill="1" applyBorder="1" applyAlignment="1">
      <alignment horizontal="left" vertical="center"/>
      <protection/>
    </xf>
    <xf numFmtId="1" fontId="44" fillId="8" borderId="12" xfId="35" applyNumberFormat="1" applyFont="1" applyFill="1" applyBorder="1" applyAlignment="1">
      <alignment horizontal="right" vertical="center"/>
      <protection/>
    </xf>
    <xf numFmtId="2" fontId="45" fillId="8" borderId="12" xfId="35" applyNumberFormat="1" applyFont="1" applyFill="1" applyBorder="1" applyAlignment="1">
      <alignment horizontal="center" vertical="center"/>
      <protection/>
    </xf>
    <xf numFmtId="2" fontId="44" fillId="8" borderId="12" xfId="35" applyNumberFormat="1" applyFont="1" applyFill="1" applyBorder="1" applyAlignment="1">
      <alignment horizontal="center" vertical="center"/>
      <protection/>
    </xf>
    <xf numFmtId="2" fontId="44" fillId="8" borderId="15" xfId="35" applyNumberFormat="1" applyFont="1" applyFill="1" applyBorder="1" applyAlignment="1">
      <alignment horizontal="center" vertical="center"/>
      <protection/>
    </xf>
    <xf numFmtId="0" fontId="0" fillId="0" borderId="22" xfId="35" applyBorder="1">
      <alignment/>
      <protection/>
    </xf>
    <xf numFmtId="0" fontId="0" fillId="0" borderId="22" xfId="0" applyBorder="1" applyAlignment="1">
      <alignment/>
    </xf>
    <xf numFmtId="0" fontId="38" fillId="0" borderId="0" xfId="35" applyFont="1" applyAlignment="1">
      <alignment horizontal="center"/>
      <protection/>
    </xf>
    <xf numFmtId="0" fontId="0" fillId="0" borderId="0" xfId="35" applyAlignment="1">
      <alignment horizontal="center"/>
      <protection/>
    </xf>
    <xf numFmtId="0" fontId="0" fillId="0" borderId="0" xfId="35" applyFont="1">
      <alignment/>
      <protection/>
    </xf>
    <xf numFmtId="1" fontId="0" fillId="0" borderId="0" xfId="35" applyNumberFormat="1">
      <alignment/>
      <protection/>
    </xf>
    <xf numFmtId="0" fontId="36" fillId="0" borderId="0" xfId="35" applyFont="1">
      <alignment/>
      <protection/>
    </xf>
    <xf numFmtId="2" fontId="36" fillId="0" borderId="0" xfId="35" applyNumberFormat="1" applyFont="1">
      <alignment/>
      <protection/>
    </xf>
    <xf numFmtId="2" fontId="0" fillId="0" borderId="0" xfId="35" applyNumberFormat="1">
      <alignment/>
      <protection/>
    </xf>
    <xf numFmtId="0" fontId="0" fillId="0" borderId="0" xfId="35" applyFont="1" applyFill="1">
      <alignment/>
      <protection/>
    </xf>
    <xf numFmtId="0" fontId="0" fillId="0" borderId="0" xfId="35" applyFont="1" applyFill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7" fillId="0" borderId="6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Continuous" vertical="center"/>
    </xf>
    <xf numFmtId="0" fontId="47" fillId="0" borderId="63" xfId="0" applyFont="1" applyBorder="1" applyAlignment="1">
      <alignment horizontal="centerContinuous" vertical="center"/>
    </xf>
    <xf numFmtId="0" fontId="41" fillId="0" borderId="48" xfId="0" applyFont="1" applyBorder="1" applyAlignment="1">
      <alignment horizontal="centerContinuous" vertical="center"/>
    </xf>
    <xf numFmtId="0" fontId="48" fillId="0" borderId="51" xfId="0" applyFont="1" applyBorder="1" applyAlignment="1">
      <alignment horizontal="centerContinuous" vertical="center"/>
    </xf>
    <xf numFmtId="0" fontId="0" fillId="0" borderId="0" xfId="35" applyFont="1" applyAlignment="1">
      <alignment/>
      <protection/>
    </xf>
    <xf numFmtId="0" fontId="47" fillId="0" borderId="2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0" xfId="35" applyFont="1" applyAlignment="1">
      <alignment vertical="top"/>
      <protection/>
    </xf>
    <xf numFmtId="0" fontId="41" fillId="0" borderId="29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0" fontId="6" fillId="0" borderId="0" xfId="35" applyFont="1" applyBorder="1" applyAlignment="1">
      <alignment vertical="center"/>
      <protection/>
    </xf>
    <xf numFmtId="2" fontId="41" fillId="0" borderId="64" xfId="35" applyNumberFormat="1" applyFont="1" applyBorder="1" applyAlignment="1">
      <alignment horizontal="center" vertical="center"/>
      <protection/>
    </xf>
    <xf numFmtId="2" fontId="44" fillId="0" borderId="63" xfId="20" applyNumberFormat="1" applyFont="1" applyFill="1" applyBorder="1" applyAlignment="1">
      <alignment horizontal="center" vertical="center"/>
    </xf>
    <xf numFmtId="2" fontId="44" fillId="0" borderId="49" xfId="2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48" fillId="0" borderId="29" xfId="35" applyNumberFormat="1" applyFont="1" applyFill="1" applyBorder="1" applyAlignment="1">
      <alignment horizontal="left" vertical="center"/>
      <protection/>
    </xf>
    <xf numFmtId="2" fontId="44" fillId="0" borderId="10" xfId="35" applyNumberFormat="1" applyFont="1" applyFill="1" applyBorder="1" applyAlignment="1">
      <alignment horizontal="center" vertical="center"/>
      <protection/>
    </xf>
    <xf numFmtId="2" fontId="48" fillId="8" borderId="29" xfId="35" applyNumberFormat="1" applyFont="1" applyFill="1" applyBorder="1" applyAlignment="1">
      <alignment horizontal="left" vertical="center"/>
      <protection/>
    </xf>
    <xf numFmtId="2" fontId="44" fillId="8" borderId="10" xfId="35" applyNumberFormat="1" applyFont="1" applyFill="1" applyBorder="1" applyAlignment="1">
      <alignment horizontal="center" vertical="center"/>
      <protection/>
    </xf>
    <xf numFmtId="2" fontId="48" fillId="8" borderId="21" xfId="35" applyNumberFormat="1" applyFont="1" applyFill="1" applyBorder="1" applyAlignment="1">
      <alignment horizontal="left" vertical="center"/>
      <protection/>
    </xf>
    <xf numFmtId="2" fontId="44" fillId="8" borderId="11" xfId="35" applyNumberFormat="1" applyFont="1" applyFill="1" applyBorder="1" applyAlignment="1">
      <alignment horizontal="center" vertical="center"/>
      <protection/>
    </xf>
    <xf numFmtId="0" fontId="3" fillId="0" borderId="0" xfId="35" applyFont="1" applyBorder="1" applyAlignment="1">
      <alignment vertical="center"/>
      <protection/>
    </xf>
    <xf numFmtId="2" fontId="3" fillId="0" borderId="0" xfId="35" applyNumberFormat="1" applyFont="1" applyFill="1" applyBorder="1" applyAlignment="1">
      <alignment horizontal="right" vertical="center"/>
      <protection/>
    </xf>
    <xf numFmtId="3" fontId="1" fillId="0" borderId="55" xfId="36" applyNumberFormat="1" applyFont="1" applyBorder="1" applyAlignment="1">
      <alignment horizontal="center"/>
      <protection/>
    </xf>
    <xf numFmtId="3" fontId="1" fillId="0" borderId="54" xfId="36" applyNumberFormat="1" applyFont="1" applyBorder="1" applyAlignment="1">
      <alignment horizontal="center"/>
      <protection/>
    </xf>
    <xf numFmtId="3" fontId="2" fillId="0" borderId="56" xfId="36" applyNumberFormat="1" applyFont="1" applyBorder="1" applyAlignment="1">
      <alignment horizontal="center"/>
      <protection/>
    </xf>
    <xf numFmtId="3" fontId="2" fillId="0" borderId="19" xfId="36" applyNumberFormat="1" applyFont="1" applyBorder="1" applyAlignment="1">
      <alignment horizontal="center"/>
      <protection/>
    </xf>
    <xf numFmtId="3" fontId="1" fillId="0" borderId="53" xfId="36" applyNumberFormat="1" applyFont="1" applyBorder="1" applyAlignment="1">
      <alignment horizontal="center"/>
      <protection/>
    </xf>
    <xf numFmtId="3" fontId="1" fillId="0" borderId="22" xfId="36" applyNumberFormat="1" applyFont="1" applyBorder="1" applyAlignment="1">
      <alignment horizontal="center"/>
      <protection/>
    </xf>
    <xf numFmtId="3" fontId="1" fillId="0" borderId="20" xfId="36" applyNumberFormat="1" applyFont="1" applyBorder="1" applyAlignment="1">
      <alignment horizontal="center"/>
      <protection/>
    </xf>
    <xf numFmtId="3" fontId="1" fillId="0" borderId="6" xfId="36" applyNumberFormat="1" applyFont="1" applyBorder="1" applyAlignment="1">
      <alignment horizontal="center"/>
      <protection/>
    </xf>
    <xf numFmtId="3" fontId="1" fillId="0" borderId="19" xfId="36" applyNumberFormat="1" applyFont="1" applyBorder="1" applyAlignment="1">
      <alignment horizontal="center"/>
      <protection/>
    </xf>
    <xf numFmtId="0" fontId="2" fillId="0" borderId="0" xfId="0" applyFont="1" applyAlignment="1">
      <alignment horizontal="right"/>
    </xf>
    <xf numFmtId="0" fontId="2" fillId="0" borderId="0" xfId="36" applyFont="1" applyAlignment="1">
      <alignment horizontal="center"/>
      <protection/>
    </xf>
    <xf numFmtId="3" fontId="1" fillId="0" borderId="65" xfId="36" applyNumberFormat="1" applyFont="1" applyBorder="1" applyAlignment="1">
      <alignment horizontal="center"/>
      <protection/>
    </xf>
    <xf numFmtId="0" fontId="2" fillId="0" borderId="9" xfId="36" applyFont="1" applyBorder="1" applyAlignment="1">
      <alignment horizontal="center"/>
      <protection/>
    </xf>
    <xf numFmtId="0" fontId="1" fillId="0" borderId="0" xfId="36" applyFont="1" applyAlignment="1">
      <alignment/>
      <protection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66" xfId="0" applyFont="1" applyFill="1" applyBorder="1" applyAlignment="1">
      <alignment horizontal="center"/>
    </xf>
    <xf numFmtId="0" fontId="13" fillId="3" borderId="6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7" fillId="0" borderId="0" xfId="0" applyFont="1" applyAlignment="1">
      <alignment horizontal="right"/>
    </xf>
    <xf numFmtId="0" fontId="39" fillId="0" borderId="0" xfId="35" applyFont="1" applyFill="1" applyAlignment="1">
      <alignment horizontal="right"/>
      <protection/>
    </xf>
  </cellXfs>
  <cellStyles count="26">
    <cellStyle name="Normal" xfId="0"/>
    <cellStyle name="Currency [0]" xfId="15"/>
    <cellStyle name="1 000 Kč_1.plr.2002.ph" xfId="16"/>
    <cellStyle name="1 000 Kč_1.plr.2002okresy" xfId="17"/>
    <cellStyle name="1 000 Kč_Tab_mzdy.xls graf 1" xfId="18"/>
    <cellStyle name="Comma [0]_ISPZ" xfId="19"/>
    <cellStyle name="Comma_ISPZ" xfId="20"/>
    <cellStyle name="Currency [0]_ISPZ" xfId="21"/>
    <cellStyle name="Currency_ISPZ" xfId="22"/>
    <cellStyle name="Comma" xfId="23"/>
    <cellStyle name="Comma [0]" xfId="24"/>
    <cellStyle name="čárky [0]_1.plr.2002.ph" xfId="25"/>
    <cellStyle name="čárky [0]_1.plr.2002okresy" xfId="26"/>
    <cellStyle name="čárky [0]_Tab_mzdy.xls graf 1" xfId="27"/>
    <cellStyle name="čárky_1.plr.2002.ph" xfId="28"/>
    <cellStyle name="čárky_1.plr.2002okresy" xfId="29"/>
    <cellStyle name="čárky_Tab_mzdy.xls graf 1" xfId="30"/>
    <cellStyle name="Currency" xfId="31"/>
    <cellStyle name="měny_1.plr.2002.ph" xfId="32"/>
    <cellStyle name="měny_1.plr.2002okresy" xfId="33"/>
    <cellStyle name="měny_Tab_mzdy.xls graf 1" xfId="34"/>
    <cellStyle name="Normal_ISPZ" xfId="35"/>
    <cellStyle name="normální_Hlavicky" xfId="36"/>
    <cellStyle name="normální_Hlavicky_1.plr.2002okresy" xfId="37"/>
    <cellStyle name="normální_Hlavicky_Tab_mzdy.xls graf 1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3925"/>
          <c:w val="0.9567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'[1]Hárok2'!$B$5:$B$12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 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'[1]Hárok2'!$C$5:$C$12</c:f>
              <c:numCache>
                <c:ptCount val="8"/>
                <c:pt idx="0">
                  <c:v>17647</c:v>
                </c:pt>
                <c:pt idx="1">
                  <c:v>12302</c:v>
                </c:pt>
                <c:pt idx="2">
                  <c:v>12026</c:v>
                </c:pt>
                <c:pt idx="3">
                  <c:v>11344</c:v>
                </c:pt>
                <c:pt idx="4">
                  <c:v>11962</c:v>
                </c:pt>
                <c:pt idx="5">
                  <c:v>11644</c:v>
                </c:pt>
                <c:pt idx="6">
                  <c:v>10707</c:v>
                </c:pt>
                <c:pt idx="7">
                  <c:v>13188</c:v>
                </c:pt>
              </c:numCache>
            </c:numRef>
          </c:val>
        </c:ser>
        <c:axId val="3882485"/>
        <c:axId val="34942366"/>
      </c:barChart>
      <c:catAx>
        <c:axId val="388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50" b="0" i="0" u="none" baseline="0"/>
            </a:pPr>
          </a:p>
        </c:txPr>
        <c:crossAx val="34942366"/>
        <c:crossesAt val="0"/>
        <c:auto val="1"/>
        <c:lblOffset val="100"/>
        <c:noMultiLvlLbl val="0"/>
      </c:catAx>
      <c:valAx>
        <c:axId val="34942366"/>
        <c:scaling>
          <c:orientation val="minMax"/>
          <c:max val="18000"/>
          <c:min val="9000"/>
        </c:scaling>
        <c:axPos val="l"/>
        <c:delete val="0"/>
        <c:numFmt formatCode="General" sourceLinked="1"/>
        <c:majorTickMark val="out"/>
        <c:minorTickMark val="none"/>
        <c:tickLblPos val="nextTo"/>
        <c:crossAx val="3882485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475"/>
          <c:y val="0.18725"/>
          <c:w val="0.8955"/>
          <c:h val="0.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Tab_13!$E$9:$E$10</c:f>
              <c:strCache>
                <c:ptCount val="1"/>
                <c:pt idx="0">
                  <c:v>Priemerný hodinový zárobok [Sk/hod.] 94,02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Tab_13!$B$52:$B$68</c:f>
              <c:strCache>
                <c:ptCount val="14"/>
                <c:pt idx="0">
                  <c:v>Spolu</c:v>
                </c:pt>
                <c:pt idx="1">
                  <c:v>1. tarifná trieda</c:v>
                </c:pt>
                <c:pt idx="2">
                  <c:v>2. tarifná trieda</c:v>
                </c:pt>
                <c:pt idx="3">
                  <c:v>3. tarifná trieda</c:v>
                </c:pt>
                <c:pt idx="4">
                  <c:v>4. tarifná trieda</c:v>
                </c:pt>
                <c:pt idx="5">
                  <c:v>5. tarifná trieda</c:v>
                </c:pt>
                <c:pt idx="6">
                  <c:v>6. tarifná trieda</c:v>
                </c:pt>
                <c:pt idx="7">
                  <c:v>7. tarifná trieda</c:v>
                </c:pt>
                <c:pt idx="8">
                  <c:v>8. tarifná trieda</c:v>
                </c:pt>
                <c:pt idx="9">
                  <c:v>9. tarifná trieda</c:v>
                </c:pt>
                <c:pt idx="10">
                  <c:v>10. tarifná trieda</c:v>
                </c:pt>
                <c:pt idx="11">
                  <c:v>11. tarifná trieda</c:v>
                </c:pt>
                <c:pt idx="12">
                  <c:v>12. tarifná trieda</c:v>
                </c:pt>
                <c:pt idx="13">
                  <c:v>Mimotarifný plat</c:v>
                </c:pt>
              </c:strCache>
            </c:strRef>
          </c:cat>
          <c:val>
            <c:numRef>
              <c:f>Tab_13!$C$52:$C$68</c:f>
              <c:numCache>
                <c:ptCount val="15"/>
                <c:pt idx="0">
                  <c:v>94.01896212306565</c:v>
                </c:pt>
                <c:pt idx="1">
                  <c:v>43.75376398414617</c:v>
                </c:pt>
                <c:pt idx="2">
                  <c:v>54.017159980837604</c:v>
                </c:pt>
                <c:pt idx="3">
                  <c:v>62.8258180836305</c:v>
                </c:pt>
                <c:pt idx="4">
                  <c:v>78.94770573799941</c:v>
                </c:pt>
                <c:pt idx="5">
                  <c:v>86.72808020203063</c:v>
                </c:pt>
                <c:pt idx="6">
                  <c:v>99.27042380365944</c:v>
                </c:pt>
                <c:pt idx="7">
                  <c:v>93.61876878083169</c:v>
                </c:pt>
                <c:pt idx="8">
                  <c:v>96.8019908489415</c:v>
                </c:pt>
                <c:pt idx="9">
                  <c:v>107.32503468900919</c:v>
                </c:pt>
                <c:pt idx="10">
                  <c:v>122.45031432512044</c:v>
                </c:pt>
                <c:pt idx="11">
                  <c:v>126.55172926680312</c:v>
                </c:pt>
                <c:pt idx="12">
                  <c:v>171.43320254495228</c:v>
                </c:pt>
                <c:pt idx="13">
                  <c:v>189.3933260131221</c:v>
                </c:pt>
                <c:pt idx="14">
                  <c:v>156.14704110375067</c:v>
                </c:pt>
              </c:numCache>
            </c:numRef>
          </c:val>
        </c:ser>
        <c:axId val="46045839"/>
        <c:axId val="11759368"/>
      </c:barChart>
      <c:catAx>
        <c:axId val="46045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59368"/>
        <c:crosses val="autoZero"/>
        <c:auto val="0"/>
        <c:lblOffset val="100"/>
        <c:noMultiLvlLbl val="0"/>
      </c:catAx>
      <c:valAx>
        <c:axId val="117593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04583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Tab_14!$L$54</c:f>
              <c:strCache>
                <c:ptCount val="1"/>
                <c:pt idx="0">
                  <c:v>Spolu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Tab_14!$M$54:$S$54</c:f>
            </c:numRef>
          </c:val>
          <c:smooth val="0"/>
        </c:ser>
        <c:ser>
          <c:idx val="1"/>
          <c:order val="1"/>
          <c:tx>
            <c:strRef>
              <c:f>Tab_14!$L$55</c:f>
              <c:strCache>
                <c:ptCount val="1"/>
                <c:pt idx="0">
                  <c:v>Neuvedené vzdelanie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Tab_14!$M$55:$S$55</c:f>
            </c:numRef>
          </c:val>
          <c:smooth val="0"/>
        </c:ser>
        <c:ser>
          <c:idx val="2"/>
          <c:order val="2"/>
          <c:tx>
            <c:strRef>
              <c:f>Tab_14!$L$56</c:f>
              <c:strCache>
                <c:ptCount val="1"/>
                <c:pt idx="0">
                  <c:v>Základné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Tab_14!$M$56:$S$56</c:f>
              <c:numCache>
                <c:ptCount val="6"/>
                <c:pt idx="0">
                  <c:v>47.92983097489579</c:v>
                </c:pt>
                <c:pt idx="1">
                  <c:v>66.39714958826487</c:v>
                </c:pt>
                <c:pt idx="2">
                  <c:v>65.62122185972291</c:v>
                </c:pt>
                <c:pt idx="3">
                  <c:v>66.27605133378533</c:v>
                </c:pt>
                <c:pt idx="4">
                  <c:v>68.22925408508796</c:v>
                </c:pt>
                <c:pt idx="5">
                  <c:v>44.833073206741254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Tab_14!$L$57</c:f>
              <c:strCache>
                <c:ptCount val="1"/>
                <c:pt idx="0">
                  <c:v>Vyučení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Tab_14!$M$57:$S$57</c:f>
              <c:numCache>
                <c:ptCount val="6"/>
                <c:pt idx="0">
                  <c:v>54.52525054327113</c:v>
                </c:pt>
                <c:pt idx="1">
                  <c:v>71.99466926651007</c:v>
                </c:pt>
                <c:pt idx="2">
                  <c:v>76.6528460983546</c:v>
                </c:pt>
                <c:pt idx="3">
                  <c:v>78.06349682682084</c:v>
                </c:pt>
                <c:pt idx="4">
                  <c:v>82.00687579388354</c:v>
                </c:pt>
                <c:pt idx="5">
                  <c:v>53.401304243613794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Tab_14!$L$58</c:f>
              <c:strCache>
                <c:ptCount val="1"/>
                <c:pt idx="0">
                  <c:v>Stredné (bez maturity)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Tab_14!$M$58:$S$58</c:f>
              <c:numCache>
                <c:ptCount val="6"/>
                <c:pt idx="0">
                  <c:v>58.98195295662475</c:v>
                </c:pt>
                <c:pt idx="1">
                  <c:v>94.82336590597095</c:v>
                </c:pt>
                <c:pt idx="2">
                  <c:v>88.1099419805724</c:v>
                </c:pt>
                <c:pt idx="3">
                  <c:v>80.44380430030066</c:v>
                </c:pt>
                <c:pt idx="4">
                  <c:v>78.30568171272424</c:v>
                </c:pt>
                <c:pt idx="5">
                  <c:v>50.9455292983049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Tab_14!$L$59</c:f>
              <c:strCache>
                <c:ptCount val="1"/>
                <c:pt idx="0">
                  <c:v>Vyučení s maturitou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Tab_14!$M$59:$S$59</c:f>
              <c:numCache>
                <c:ptCount val="6"/>
                <c:pt idx="0">
                  <c:v>59.995681333106646</c:v>
                </c:pt>
                <c:pt idx="1">
                  <c:v>86.62984102365536</c:v>
                </c:pt>
                <c:pt idx="2">
                  <c:v>90.68709220004855</c:v>
                </c:pt>
                <c:pt idx="3">
                  <c:v>87.55566557113526</c:v>
                </c:pt>
                <c:pt idx="4">
                  <c:v>85.4197919663473</c:v>
                </c:pt>
                <c:pt idx="5">
                  <c:v>56.88067613031687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Tab_14!$L$60</c:f>
              <c:strCache>
                <c:ptCount val="1"/>
                <c:pt idx="0">
                  <c:v>Úplné stredné všeobecné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Tab_14!$M$60:$S$60</c:f>
              <c:numCache>
                <c:ptCount val="6"/>
                <c:pt idx="0">
                  <c:v>69.23384124939463</c:v>
                </c:pt>
                <c:pt idx="1">
                  <c:v>92.26027782687929</c:v>
                </c:pt>
                <c:pt idx="2">
                  <c:v>91.32098498771711</c:v>
                </c:pt>
                <c:pt idx="3">
                  <c:v>90.1892441297426</c:v>
                </c:pt>
                <c:pt idx="4">
                  <c:v>96.69969568926072</c:v>
                </c:pt>
                <c:pt idx="5">
                  <c:v>73.36761954846315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Tab_14!$L$61</c:f>
              <c:strCache>
                <c:ptCount val="1"/>
                <c:pt idx="0">
                  <c:v>Úplné stredné odborné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Tab_14!$M$61:$S$61</c:f>
              <c:numCache>
                <c:ptCount val="6"/>
                <c:pt idx="0">
                  <c:v>59.853575614161535</c:v>
                </c:pt>
                <c:pt idx="1">
                  <c:v>84.46561284965487</c:v>
                </c:pt>
                <c:pt idx="2">
                  <c:v>90.907835840528</c:v>
                </c:pt>
                <c:pt idx="3">
                  <c:v>97.95263295340601</c:v>
                </c:pt>
                <c:pt idx="4">
                  <c:v>106.62983657209588</c:v>
                </c:pt>
                <c:pt idx="5">
                  <c:v>93.97663924934572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Tab_14!$L$62</c:f>
              <c:strCache>
                <c:ptCount val="1"/>
                <c:pt idx="0">
                  <c:v>Vyššie odborné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Tab_14!$M$62:$S$62</c:f>
              <c:numCache>
                <c:ptCount val="6"/>
                <c:pt idx="0">
                  <c:v>0</c:v>
                </c:pt>
                <c:pt idx="1">
                  <c:v>85.96142376367996</c:v>
                </c:pt>
                <c:pt idx="2">
                  <c:v>91.17458843040139</c:v>
                </c:pt>
                <c:pt idx="3">
                  <c:v>98.15645236340795</c:v>
                </c:pt>
                <c:pt idx="4">
                  <c:v>116.0929116670325</c:v>
                </c:pt>
                <c:pt idx="5">
                  <c:v>139.84269835294117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Tab_14!$L$63</c:f>
              <c:strCache>
                <c:ptCount val="1"/>
                <c:pt idx="0">
                  <c:v>Vysokoškolské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Tab_14!$M$63:$S$63</c:f>
              <c:numCache>
                <c:ptCount val="6"/>
                <c:pt idx="0">
                  <c:v>0</c:v>
                </c:pt>
                <c:pt idx="1">
                  <c:v>133.29292291212363</c:v>
                </c:pt>
                <c:pt idx="2">
                  <c:v>168.44628075789936</c:v>
                </c:pt>
                <c:pt idx="3">
                  <c:v>171.73936606468982</c:v>
                </c:pt>
                <c:pt idx="4">
                  <c:v>174.98807769308127</c:v>
                </c:pt>
                <c:pt idx="5">
                  <c:v>157.29223000367085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Tab_14!$L$64</c:f>
              <c:strCache>
                <c:ptCount val="1"/>
                <c:pt idx="0">
                  <c:v>Vedecká kvalifikácia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Tab_14!$M$64:$S$64</c:f>
              <c:numCache>
                <c:ptCount val="6"/>
                <c:pt idx="0">
                  <c:v>0</c:v>
                </c:pt>
                <c:pt idx="1">
                  <c:v>156.36630956293135</c:v>
                </c:pt>
                <c:pt idx="2">
                  <c:v>161.55505163805478</c:v>
                </c:pt>
                <c:pt idx="3">
                  <c:v>190.78373317940364</c:v>
                </c:pt>
                <c:pt idx="4">
                  <c:v>193.84445478126767</c:v>
                </c:pt>
                <c:pt idx="5">
                  <c:v>183.22048273371036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Tab_14!$L$65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Tab_14!$M$65:$S$65</c:f>
            </c:numRef>
          </c:val>
          <c:smooth val="0"/>
        </c:ser>
        <c:ser>
          <c:idx val="12"/>
          <c:order val="12"/>
          <c:tx>
            <c:strRef>
              <c:f>Tab_14!$L$66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Tab_14!$M$66:$S$66</c:f>
            </c:numRef>
          </c:val>
          <c:smooth val="0"/>
        </c:ser>
        <c:ser>
          <c:idx val="13"/>
          <c:order val="13"/>
          <c:tx>
            <c:strRef>
              <c:f>Tab_14!$L$67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Tab_14!$M$67:$S$67</c:f>
            </c:numRef>
          </c:val>
          <c:smooth val="0"/>
        </c:ser>
        <c:ser>
          <c:idx val="14"/>
          <c:order val="14"/>
          <c:tx>
            <c:strRef>
              <c:f>Tab_14!$L$68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Tab_14!$M$68:$S$68</c:f>
            </c:numRef>
          </c:val>
          <c:smooth val="0"/>
        </c:ser>
        <c:ser>
          <c:idx val="15"/>
          <c:order val="15"/>
          <c:tx>
            <c:strRef>
              <c:f>Tab_14!$L$69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Tab_14!$M$69:$S$69</c:f>
            </c:numRef>
          </c:val>
          <c:smooth val="0"/>
        </c:ser>
        <c:ser>
          <c:idx val="16"/>
          <c:order val="16"/>
          <c:tx>
            <c:strRef>
              <c:f>Tab_14!$L$70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Tab_14!$M$70:$S$70</c:f>
            </c:numRef>
          </c:val>
          <c:smooth val="0"/>
        </c:ser>
        <c:marker val="1"/>
        <c:axId val="38725449"/>
        <c:axId val="12984722"/>
      </c:lineChart>
      <c:catAx>
        <c:axId val="38725449"/>
        <c:scaling>
          <c:orientation val="minMax"/>
        </c:scaling>
        <c:axPos val="b"/>
        <c:title>
          <c:tx>
            <c:strRef>
              <c:f>Tab_14!$D$7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1" i="0" u="none" baseline="0"/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984722"/>
        <c:crosses val="autoZero"/>
        <c:auto val="1"/>
        <c:lblOffset val="100"/>
        <c:noMultiLvlLbl val="0"/>
      </c:catAx>
      <c:valAx>
        <c:axId val="12984722"/>
        <c:scaling>
          <c:orientation val="minMax"/>
        </c:scaling>
        <c:axPos val="l"/>
        <c:title>
          <c:tx>
            <c:strRef>
              <c:f>Tab_14!$C$11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/>
              </a:pPr>
            </a:p>
          </c:tx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72544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Tab_15!$L$54</c:f>
              <c:strCache>
                <c:ptCount val="1"/>
                <c:pt idx="0">
                  <c:v>Spolu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Tab_15!$M$54:$S$54</c:f>
              <c:numCache/>
            </c:numRef>
          </c:val>
          <c:smooth val="0"/>
        </c:ser>
        <c:ser>
          <c:idx val="1"/>
          <c:order val="1"/>
          <c:tx>
            <c:strRef>
              <c:f>Tab_15!$L$55</c:f>
              <c:strCache>
                <c:ptCount val="1"/>
                <c:pt idx="0">
                  <c:v>Neuvedené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Tab_15!$M$55:$S$55</c:f>
            </c:numRef>
          </c:val>
          <c:smooth val="0"/>
        </c:ser>
        <c:ser>
          <c:idx val="2"/>
          <c:order val="2"/>
          <c:tx>
            <c:strRef>
              <c:f>Tab_15!$L$56</c:f>
              <c:strCache>
                <c:ptCount val="1"/>
                <c:pt idx="0">
                  <c:v>Muži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Tab_15!$M$56:$S$56</c:f>
              <c:numCache/>
            </c:numRef>
          </c:val>
          <c:smooth val="0"/>
        </c:ser>
        <c:ser>
          <c:idx val="3"/>
          <c:order val="3"/>
          <c:tx>
            <c:strRef>
              <c:f>Tab_15!$L$57</c:f>
              <c:strCache>
                <c:ptCount val="1"/>
                <c:pt idx="0">
                  <c:v>Ženy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Tab_15!$M$57:$S$57</c:f>
              <c:numCache/>
            </c:numRef>
          </c:val>
          <c:smooth val="0"/>
        </c:ser>
        <c:ser>
          <c:idx val="4"/>
          <c:order val="4"/>
          <c:tx>
            <c:strRef>
              <c:f>Tab_15!$L$58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Tab_15!$M$58:$S$58</c:f>
            </c:numRef>
          </c:val>
          <c:smooth val="0"/>
        </c:ser>
        <c:ser>
          <c:idx val="5"/>
          <c:order val="5"/>
          <c:tx>
            <c:strRef>
              <c:f>Tab_15!$L$59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Tab_15!$M$59:$S$59</c:f>
            </c:numRef>
          </c:val>
          <c:smooth val="0"/>
        </c:ser>
        <c:ser>
          <c:idx val="6"/>
          <c:order val="6"/>
          <c:tx>
            <c:strRef>
              <c:f>Tab_15!$L$60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Tab_15!$M$60:$S$60</c:f>
            </c:numRef>
          </c:val>
          <c:smooth val="0"/>
        </c:ser>
        <c:ser>
          <c:idx val="7"/>
          <c:order val="7"/>
          <c:tx>
            <c:strRef>
              <c:f>Tab_15!$L$61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Tab_15!$M$61:$S$61</c:f>
            </c:numRef>
          </c:val>
          <c:smooth val="0"/>
        </c:ser>
        <c:ser>
          <c:idx val="8"/>
          <c:order val="8"/>
          <c:tx>
            <c:strRef>
              <c:f>Tab_15!$L$62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Tab_15!$M$62:$S$62</c:f>
            </c:numRef>
          </c:val>
          <c:smooth val="0"/>
        </c:ser>
        <c:ser>
          <c:idx val="9"/>
          <c:order val="9"/>
          <c:tx>
            <c:strRef>
              <c:f>Tab_15!$L$63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Tab_15!$M$63:$S$63</c:f>
            </c:numRef>
          </c:val>
          <c:smooth val="0"/>
        </c:ser>
        <c:ser>
          <c:idx val="10"/>
          <c:order val="10"/>
          <c:tx>
            <c:strRef>
              <c:f>Tab_15!$L$64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Tab_15!$M$64:$S$64</c:f>
            </c:numRef>
          </c:val>
          <c:smooth val="0"/>
        </c:ser>
        <c:ser>
          <c:idx val="11"/>
          <c:order val="11"/>
          <c:tx>
            <c:strRef>
              <c:f>Tab_15!$L$65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Tab_15!$M$53:$S$53</c:f>
              <c:strCache/>
            </c:strRef>
          </c:cat>
          <c:val>
            <c:numRef>
              <c:f>Tab_15!$M$65:$S$65</c:f>
            </c:numRef>
          </c:val>
          <c:smooth val="0"/>
        </c:ser>
        <c:ser>
          <c:idx val="12"/>
          <c:order val="12"/>
          <c:tx>
            <c:strRef>
              <c:f>Tab_15!$L$66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Tab_15!$M$53:$S$53</c:f>
              <c:strCache/>
            </c:strRef>
          </c:cat>
          <c:val>
            <c:numRef>
              <c:f>Tab_15!$M$66:$S$66</c:f>
            </c:numRef>
          </c:val>
          <c:smooth val="0"/>
        </c:ser>
        <c:ser>
          <c:idx val="13"/>
          <c:order val="13"/>
          <c:tx>
            <c:strRef>
              <c:f>Tab_15!$L$67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Tab_15!$M$53:$S$53</c:f>
              <c:strCache/>
            </c:strRef>
          </c:cat>
          <c:val>
            <c:numRef>
              <c:f>Tab_15!$M$67:$S$67</c:f>
            </c:numRef>
          </c:val>
          <c:smooth val="0"/>
        </c:ser>
        <c:ser>
          <c:idx val="14"/>
          <c:order val="14"/>
          <c:tx>
            <c:strRef>
              <c:f>Tab_15!$L$68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Tab_15!$M$53:$S$53</c:f>
              <c:strCache/>
            </c:strRef>
          </c:cat>
          <c:val>
            <c:numRef>
              <c:f>Tab_15!$M$68:$S$68</c:f>
            </c:numRef>
          </c:val>
          <c:smooth val="0"/>
        </c:ser>
        <c:ser>
          <c:idx val="15"/>
          <c:order val="15"/>
          <c:tx>
            <c:strRef>
              <c:f>Tab_15!$L$69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Tab_15!$M$53:$S$53</c:f>
              <c:strCache/>
            </c:strRef>
          </c:cat>
          <c:val>
            <c:numRef>
              <c:f>Tab_15!$M$69:$S$69</c:f>
            </c:numRef>
          </c:val>
          <c:smooth val="0"/>
        </c:ser>
        <c:ser>
          <c:idx val="16"/>
          <c:order val="16"/>
          <c:tx>
            <c:strRef>
              <c:f>Tab_15!$L$70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Tab_15!$M$53:$S$53</c:f>
              <c:strCache/>
            </c:strRef>
          </c:cat>
          <c:val>
            <c:numRef>
              <c:f>Tab_15!$M$70:$S$70</c:f>
            </c:numRef>
          </c:val>
          <c:smooth val="0"/>
        </c:ser>
        <c:marker val="1"/>
        <c:axId val="49753635"/>
        <c:axId val="45129532"/>
      </c:lineChart>
      <c:catAx>
        <c:axId val="49753635"/>
        <c:scaling>
          <c:orientation val="minMax"/>
        </c:scaling>
        <c:axPos val="b"/>
        <c:title>
          <c:tx>
            <c:strRef>
              <c:f>Tab_15!$D$7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1" i="0" u="none" baseline="0"/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29532"/>
        <c:crosses val="autoZero"/>
        <c:auto val="1"/>
        <c:lblOffset val="100"/>
        <c:noMultiLvlLbl val="0"/>
      </c:catAx>
      <c:valAx>
        <c:axId val="45129532"/>
        <c:scaling>
          <c:orientation val="minMax"/>
        </c:scaling>
        <c:axPos val="l"/>
        <c:title>
          <c:tx>
            <c:strRef>
              <c:f>Tab_15!$C$11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/>
              </a:pPr>
            </a:p>
          </c:tx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75363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0.18775</cdr:x>
      <cdr:y>0.47675</cdr:y>
    </cdr:from>
    <cdr:to>
      <cdr:x>0.1895</cdr:x>
      <cdr:y>0.47975</cdr:y>
    </cdr:to>
    <cdr:sp>
      <cdr:nvSpPr>
        <cdr:cNvPr id="1" name="Line 1"/>
        <cdr:cNvSpPr>
          <a:spLocks/>
        </cdr:cNvSpPr>
      </cdr:nvSpPr>
      <cdr:spPr>
        <a:xfrm flipH="1" flipV="1">
          <a:off x="1143000" y="1533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142</xdr:row>
      <xdr:rowOff>47625</xdr:rowOff>
    </xdr:from>
    <xdr:to>
      <xdr:col>8</xdr:col>
      <xdr:colOff>495300</xdr:colOff>
      <xdr:row>162</xdr:row>
      <xdr:rowOff>38100</xdr:rowOff>
    </xdr:to>
    <xdr:graphicFrame>
      <xdr:nvGraphicFramePr>
        <xdr:cNvPr id="1" name="Chart 1"/>
        <xdr:cNvGraphicFramePr/>
      </xdr:nvGraphicFramePr>
      <xdr:xfrm>
        <a:off x="57150" y="23012400"/>
        <a:ext cx="61245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150</xdr:row>
      <xdr:rowOff>152400</xdr:rowOff>
    </xdr:from>
    <xdr:to>
      <xdr:col>0</xdr:col>
      <xdr:colOff>819150</xdr:colOff>
      <xdr:row>151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819150" y="24412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828675</xdr:colOff>
      <xdr:row>151</xdr:row>
      <xdr:rowOff>114300</xdr:rowOff>
    </xdr:from>
    <xdr:to>
      <xdr:col>8</xdr:col>
      <xdr:colOff>514350</xdr:colOff>
      <xdr:row>151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828675" y="24536400"/>
          <a:ext cx="5372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38100</xdr:rowOff>
    </xdr:from>
    <xdr:to>
      <xdr:col>11</xdr:col>
      <xdr:colOff>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66675" y="5267325"/>
        <a:ext cx="7153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10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66675" y="4495800"/>
        <a:ext cx="74104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10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66675" y="2895600"/>
        <a:ext cx="74104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materi&#225;l\Polrok%202002\Prac_pr&#237;jmy\1.plr.2002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locha\ISPZv&#253;st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7"/>
      <sheetName val="Graf1"/>
      <sheetName val="List7 (2)"/>
      <sheetName val="Hárok2"/>
      <sheetName val="Hárok1"/>
    </sheetNames>
    <sheetDataSet>
      <sheetData sheetId="3">
        <row r="5">
          <cell r="B5" t="str">
            <v>Bratislavský</v>
          </cell>
          <cell r="C5">
            <v>17647</v>
          </cell>
        </row>
        <row r="6">
          <cell r="B6" t="str">
            <v>Trnavský</v>
          </cell>
          <cell r="C6">
            <v>12302</v>
          </cell>
        </row>
        <row r="7">
          <cell r="B7" t="str">
            <v>Trenčiansky </v>
          </cell>
          <cell r="C7">
            <v>12026</v>
          </cell>
        </row>
        <row r="8">
          <cell r="B8" t="str">
            <v>Nitriansky</v>
          </cell>
          <cell r="C8">
            <v>11344</v>
          </cell>
        </row>
        <row r="9">
          <cell r="B9" t="str">
            <v>Žilinský</v>
          </cell>
          <cell r="C9">
            <v>11962</v>
          </cell>
        </row>
        <row r="10">
          <cell r="B10" t="str">
            <v>Banskobystrický</v>
          </cell>
          <cell r="C10">
            <v>11644</v>
          </cell>
        </row>
        <row r="11">
          <cell r="B11" t="str">
            <v>Prešovský</v>
          </cell>
          <cell r="C11">
            <v>10707</v>
          </cell>
        </row>
        <row r="12">
          <cell r="B12" t="str">
            <v>Košický</v>
          </cell>
          <cell r="C12">
            <v>13188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tavenie"/>
      <sheetName val="preklad"/>
      <sheetName val="A.1.1.1"/>
      <sheetName val="A.1.1.1 (THP)"/>
      <sheetName val="A.X.1.X"/>
      <sheetName val="G.X.1.X"/>
      <sheetName val="A.1.1.X"/>
      <sheetName val="G"/>
      <sheetName val="A.1.2.2"/>
      <sheetName val="B.X.2.X"/>
      <sheetName val="B.1.X.9"/>
      <sheetName val="B.1.X.9 (2)"/>
      <sheetName val="B.1.X.6"/>
      <sheetName val="B.1.X.6 (2)"/>
      <sheetName val="A.1.1.Xt"/>
      <sheetName val="ST123"/>
      <sheetName val="A.1.1.Xt (2)"/>
      <sheetName val="ODV+MI"/>
      <sheetName val="A.X.PP"/>
      <sheetName val="B.p.X"/>
      <sheetName val="kzam1+odv"/>
      <sheetName val="regiony"/>
      <sheetName val="B.1.X.6 (pocty)"/>
      <sheetName val="pocty"/>
      <sheetName val="stareeeeeeee"/>
      <sheetName val="A.1.2.1"/>
      <sheetName val="G.1.X.X"/>
      <sheetName val="G.X.2.X"/>
      <sheetName val="st1cr"/>
    </sheetNames>
    <sheetDataSet>
      <sheetData sheetId="0">
        <row r="2">
          <cell r="C2" t="str">
            <v>20022</v>
          </cell>
          <cell r="E2" t="str">
            <v>2. štvrťrok 2002</v>
          </cell>
          <cell r="K2" t="str">
            <v>štvrťrok</v>
          </cell>
        </row>
        <row r="3">
          <cell r="K3" t="str">
            <v>časť</v>
          </cell>
        </row>
        <row r="4">
          <cell r="K4" t="str">
            <v>Priemerný hodinový zárobok</v>
          </cell>
        </row>
        <row r="5">
          <cell r="K5" t="str">
            <v>Priemerný mesačný zárobok</v>
          </cell>
        </row>
        <row r="6">
          <cell r="K6" t="str">
            <v>Sk/hod.</v>
          </cell>
        </row>
        <row r="7">
          <cell r="K7" t="str">
            <v>Sk/mes.</v>
          </cell>
        </row>
        <row r="8">
          <cell r="K8" t="str">
            <v>Počet</v>
          </cell>
        </row>
        <row r="9">
          <cell r="K9" t="str">
            <v>Podiel</v>
          </cell>
        </row>
        <row r="10">
          <cell r="K10" t="str">
            <v>zamestnancov v mzdových intervaloch</v>
          </cell>
        </row>
        <row r="11">
          <cell r="K11" t="str">
            <v>Graf</v>
          </cell>
        </row>
        <row r="12">
          <cell r="K12" t="str">
            <v>podľa</v>
          </cell>
        </row>
        <row r="13">
          <cell r="K13" t="str">
            <v>priemerných hodinových zárobkov</v>
          </cell>
        </row>
        <row r="14">
          <cell r="K14" t="str">
            <v>priemerných mesačných zárobkov</v>
          </cell>
        </row>
      </sheetData>
      <sheetData sheetId="1">
        <row r="10">
          <cell r="A10" t="str">
            <v>Priemerný hodinový zárobok</v>
          </cell>
        </row>
        <row r="11">
          <cell r="A11" t="str">
            <v>Priemerný mesačný zárobok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workbookViewId="0" topLeftCell="A1">
      <selection activeCell="A2" sqref="A2:M2"/>
    </sheetView>
  </sheetViews>
  <sheetFormatPr defaultColWidth="9.00390625" defaultRowHeight="12.75"/>
  <cols>
    <col min="1" max="1" width="36.00390625" style="2" customWidth="1"/>
    <col min="2" max="2" width="8.25390625" style="3" customWidth="1"/>
    <col min="3" max="3" width="8.00390625" style="4" customWidth="1"/>
    <col min="4" max="4" width="8.25390625" style="4" customWidth="1"/>
    <col min="5" max="5" width="8.00390625" style="4" customWidth="1"/>
    <col min="6" max="6" width="9.25390625" style="4" customWidth="1"/>
    <col min="7" max="7" width="8.25390625" style="4" customWidth="1"/>
    <col min="8" max="8" width="8.25390625" style="3" customWidth="1"/>
    <col min="9" max="9" width="8.00390625" style="4" customWidth="1"/>
    <col min="10" max="10" width="8.25390625" style="1" customWidth="1"/>
    <col min="11" max="11" width="8.00390625" style="1" customWidth="1"/>
    <col min="12" max="12" width="9.25390625" style="1" customWidth="1"/>
    <col min="13" max="13" width="8.25390625" style="1" customWidth="1"/>
    <col min="14" max="16384" width="9.125" style="1" customWidth="1"/>
  </cols>
  <sheetData>
    <row r="1" spans="9:13" ht="12.75">
      <c r="I1" s="10"/>
      <c r="L1" s="458" t="s">
        <v>407</v>
      </c>
      <c r="M1" s="458"/>
    </row>
    <row r="2" spans="1:13" ht="12.75">
      <c r="A2" s="459" t="s">
        <v>120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13" ht="13.5" thickBot="1">
      <c r="A3" s="461" t="s">
        <v>102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</row>
    <row r="4" spans="1:13" ht="12.75">
      <c r="A4" s="58"/>
      <c r="B4" s="454" t="s">
        <v>101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5"/>
    </row>
    <row r="5" spans="1:13" ht="12.75">
      <c r="A5" s="37"/>
      <c r="B5" s="460" t="s">
        <v>116</v>
      </c>
      <c r="C5" s="456"/>
      <c r="D5" s="456"/>
      <c r="E5" s="456"/>
      <c r="F5" s="456"/>
      <c r="G5" s="457"/>
      <c r="H5" s="456" t="s">
        <v>117</v>
      </c>
      <c r="I5" s="456"/>
      <c r="J5" s="456"/>
      <c r="K5" s="456"/>
      <c r="L5" s="456"/>
      <c r="M5" s="457"/>
    </row>
    <row r="6" spans="1:13" ht="12.75">
      <c r="A6" s="38" t="s">
        <v>103</v>
      </c>
      <c r="B6" s="449" t="s">
        <v>109</v>
      </c>
      <c r="C6" s="450"/>
      <c r="D6" s="453" t="s">
        <v>110</v>
      </c>
      <c r="E6" s="450"/>
      <c r="F6" s="451" t="s">
        <v>111</v>
      </c>
      <c r="G6" s="452"/>
      <c r="H6" s="449" t="s">
        <v>109</v>
      </c>
      <c r="I6" s="450"/>
      <c r="J6" s="449" t="s">
        <v>110</v>
      </c>
      <c r="K6" s="450"/>
      <c r="L6" s="451" t="s">
        <v>111</v>
      </c>
      <c r="M6" s="452"/>
    </row>
    <row r="7" spans="1:13" ht="12.75">
      <c r="A7" s="39" t="s">
        <v>104</v>
      </c>
      <c r="B7" s="12" t="s">
        <v>1</v>
      </c>
      <c r="C7" s="13" t="s">
        <v>112</v>
      </c>
      <c r="D7" s="12" t="s">
        <v>1</v>
      </c>
      <c r="E7" s="13" t="s">
        <v>112</v>
      </c>
      <c r="F7" s="17" t="s">
        <v>1</v>
      </c>
      <c r="G7" s="19" t="s">
        <v>112</v>
      </c>
      <c r="H7" s="12" t="s">
        <v>1</v>
      </c>
      <c r="I7" s="13" t="s">
        <v>112</v>
      </c>
      <c r="J7" s="12" t="s">
        <v>1</v>
      </c>
      <c r="K7" s="13" t="s">
        <v>112</v>
      </c>
      <c r="L7" s="17" t="s">
        <v>1</v>
      </c>
      <c r="M7" s="19" t="s">
        <v>112</v>
      </c>
    </row>
    <row r="8" spans="1:13" ht="12.75">
      <c r="A8" s="39"/>
      <c r="B8" s="14" t="s">
        <v>114</v>
      </c>
      <c r="C8" s="15" t="s">
        <v>113</v>
      </c>
      <c r="D8" s="14" t="s">
        <v>114</v>
      </c>
      <c r="E8" s="15" t="s">
        <v>113</v>
      </c>
      <c r="F8" s="18" t="s">
        <v>114</v>
      </c>
      <c r="G8" s="20" t="s">
        <v>113</v>
      </c>
      <c r="H8" s="14" t="s">
        <v>114</v>
      </c>
      <c r="I8" s="15" t="s">
        <v>113</v>
      </c>
      <c r="J8" s="14" t="s">
        <v>114</v>
      </c>
      <c r="K8" s="15" t="s">
        <v>113</v>
      </c>
      <c r="L8" s="18" t="s">
        <v>114</v>
      </c>
      <c r="M8" s="20" t="s">
        <v>113</v>
      </c>
    </row>
    <row r="9" spans="1:13" ht="12.75">
      <c r="A9" s="39"/>
      <c r="B9" s="14" t="s">
        <v>115</v>
      </c>
      <c r="C9" s="15" t="s">
        <v>2</v>
      </c>
      <c r="D9" s="14" t="s">
        <v>115</v>
      </c>
      <c r="E9" s="15" t="s">
        <v>2</v>
      </c>
      <c r="F9" s="18" t="s">
        <v>115</v>
      </c>
      <c r="G9" s="20" t="s">
        <v>2</v>
      </c>
      <c r="H9" s="14" t="s">
        <v>115</v>
      </c>
      <c r="I9" s="15" t="s">
        <v>2</v>
      </c>
      <c r="J9" s="14" t="s">
        <v>115</v>
      </c>
      <c r="K9" s="15" t="s">
        <v>2</v>
      </c>
      <c r="L9" s="18" t="s">
        <v>115</v>
      </c>
      <c r="M9" s="20" t="s">
        <v>2</v>
      </c>
    </row>
    <row r="10" spans="1:13" s="33" customFormat="1" ht="13.5" thickBot="1">
      <c r="A10" s="41"/>
      <c r="B10" s="42" t="s">
        <v>3</v>
      </c>
      <c r="C10" s="43" t="s">
        <v>4</v>
      </c>
      <c r="D10" s="42" t="s">
        <v>3</v>
      </c>
      <c r="E10" s="43" t="s">
        <v>4</v>
      </c>
      <c r="F10" s="44" t="s">
        <v>3</v>
      </c>
      <c r="G10" s="45" t="s">
        <v>4</v>
      </c>
      <c r="H10" s="42" t="s">
        <v>3</v>
      </c>
      <c r="I10" s="43" t="s">
        <v>4</v>
      </c>
      <c r="J10" s="42" t="s">
        <v>3</v>
      </c>
      <c r="K10" s="43" t="s">
        <v>4</v>
      </c>
      <c r="L10" s="44" t="s">
        <v>3</v>
      </c>
      <c r="M10" s="45" t="s">
        <v>4</v>
      </c>
    </row>
    <row r="11" spans="1:13" ht="12.75" hidden="1">
      <c r="A11" s="40" t="s">
        <v>0</v>
      </c>
      <c r="B11" s="5"/>
      <c r="C11" s="7"/>
      <c r="D11" s="9"/>
      <c r="E11" s="9"/>
      <c r="F11" s="9"/>
      <c r="G11" s="6"/>
      <c r="H11" s="8"/>
      <c r="I11" s="11"/>
      <c r="J11" s="9"/>
      <c r="K11" s="9"/>
      <c r="L11" s="9"/>
      <c r="M11" s="6"/>
    </row>
    <row r="12" spans="1:13" ht="12.75">
      <c r="A12" s="59" t="s">
        <v>5</v>
      </c>
      <c r="B12" s="29">
        <v>880390</v>
      </c>
      <c r="C12" s="49">
        <v>98.2</v>
      </c>
      <c r="D12" s="30">
        <v>886326</v>
      </c>
      <c r="E12" s="52">
        <v>97.9</v>
      </c>
      <c r="F12" s="29">
        <v>883358</v>
      </c>
      <c r="G12" s="46">
        <v>98.1</v>
      </c>
      <c r="H12" s="29">
        <v>13833</v>
      </c>
      <c r="I12" s="49">
        <v>109.1</v>
      </c>
      <c r="J12" s="30">
        <v>15061</v>
      </c>
      <c r="K12" s="52">
        <v>107.8</v>
      </c>
      <c r="L12" s="29">
        <v>14449</v>
      </c>
      <c r="M12" s="46">
        <v>108.4</v>
      </c>
    </row>
    <row r="13" spans="1:13" ht="12.75">
      <c r="A13" s="59" t="s">
        <v>6</v>
      </c>
      <c r="B13" s="29"/>
      <c r="C13" s="49"/>
      <c r="D13" s="30"/>
      <c r="E13" s="52"/>
      <c r="F13" s="29"/>
      <c r="G13" s="46"/>
      <c r="H13" s="29"/>
      <c r="I13" s="49"/>
      <c r="J13" s="30"/>
      <c r="K13" s="52"/>
      <c r="L13" s="29"/>
      <c r="M13" s="46"/>
    </row>
    <row r="14" spans="1:13" ht="12.75">
      <c r="A14" s="60" t="s">
        <v>7</v>
      </c>
      <c r="B14" s="24"/>
      <c r="C14" s="50"/>
      <c r="D14" s="27"/>
      <c r="E14" s="53"/>
      <c r="F14" s="24"/>
      <c r="G14" s="47"/>
      <c r="H14" s="24"/>
      <c r="I14" s="50"/>
      <c r="J14" s="27"/>
      <c r="K14" s="53"/>
      <c r="L14" s="24"/>
      <c r="M14" s="47"/>
    </row>
    <row r="15" spans="1:13" ht="12.75">
      <c r="A15" s="60" t="s">
        <v>8</v>
      </c>
      <c r="B15" s="24">
        <v>78987</v>
      </c>
      <c r="C15" s="50">
        <v>92.3</v>
      </c>
      <c r="D15" s="27">
        <v>85773</v>
      </c>
      <c r="E15" s="53">
        <v>91</v>
      </c>
      <c r="F15" s="29">
        <v>82380</v>
      </c>
      <c r="G15" s="46">
        <v>91.6</v>
      </c>
      <c r="H15" s="24">
        <v>9749</v>
      </c>
      <c r="I15" s="50">
        <v>108.7</v>
      </c>
      <c r="J15" s="27">
        <v>10454</v>
      </c>
      <c r="K15" s="53">
        <v>108.2</v>
      </c>
      <c r="L15" s="29">
        <v>10116</v>
      </c>
      <c r="M15" s="46">
        <v>108.4</v>
      </c>
    </row>
    <row r="16" spans="1:13" ht="12.75">
      <c r="A16" s="60" t="s">
        <v>9</v>
      </c>
      <c r="B16" s="24"/>
      <c r="C16" s="50"/>
      <c r="D16" s="27"/>
      <c r="E16" s="53"/>
      <c r="F16" s="29"/>
      <c r="G16" s="46"/>
      <c r="H16" s="24"/>
      <c r="I16" s="50"/>
      <c r="J16" s="27"/>
      <c r="K16" s="53"/>
      <c r="L16" s="29"/>
      <c r="M16" s="46"/>
    </row>
    <row r="17" spans="1:13" ht="12.75">
      <c r="A17" s="60" t="s">
        <v>7</v>
      </c>
      <c r="B17" s="24"/>
      <c r="C17" s="50"/>
      <c r="D17" s="27"/>
      <c r="E17" s="53"/>
      <c r="F17" s="29"/>
      <c r="G17" s="46"/>
      <c r="H17" s="24"/>
      <c r="I17" s="50"/>
      <c r="J17" s="27"/>
      <c r="K17" s="53"/>
      <c r="L17" s="29"/>
      <c r="M17" s="46"/>
    </row>
    <row r="18" spans="1:13" ht="12.75">
      <c r="A18" s="60" t="s">
        <v>127</v>
      </c>
      <c r="B18" s="24">
        <v>78920</v>
      </c>
      <c r="C18" s="50">
        <v>92.3</v>
      </c>
      <c r="D18" s="27">
        <v>85722</v>
      </c>
      <c r="E18" s="53">
        <v>91</v>
      </c>
      <c r="F18" s="29">
        <v>82321</v>
      </c>
      <c r="G18" s="46">
        <v>91.6</v>
      </c>
      <c r="H18" s="24">
        <v>9744</v>
      </c>
      <c r="I18" s="50">
        <v>108.6</v>
      </c>
      <c r="J18" s="27">
        <v>10450</v>
      </c>
      <c r="K18" s="53">
        <v>108.2</v>
      </c>
      <c r="L18" s="29">
        <v>10112</v>
      </c>
      <c r="M18" s="46">
        <v>108.3</v>
      </c>
    </row>
    <row r="19" spans="1:13" ht="12.75">
      <c r="A19" s="60" t="s">
        <v>11</v>
      </c>
      <c r="B19" s="24">
        <v>65309</v>
      </c>
      <c r="C19" s="50">
        <v>92.1</v>
      </c>
      <c r="D19" s="27">
        <v>68401</v>
      </c>
      <c r="E19" s="53">
        <v>92.1</v>
      </c>
      <c r="F19" s="29">
        <v>66855</v>
      </c>
      <c r="G19" s="46">
        <v>92.1</v>
      </c>
      <c r="H19" s="24">
        <v>9192</v>
      </c>
      <c r="I19" s="50">
        <v>108.7</v>
      </c>
      <c r="J19" s="27">
        <v>10073</v>
      </c>
      <c r="K19" s="53">
        <v>107.1</v>
      </c>
      <c r="L19" s="29">
        <v>9643</v>
      </c>
      <c r="M19" s="46">
        <v>107.9</v>
      </c>
    </row>
    <row r="20" spans="1:13" ht="12.75">
      <c r="A20" s="60" t="s">
        <v>12</v>
      </c>
      <c r="B20" s="24">
        <v>13611</v>
      </c>
      <c r="C20" s="50">
        <v>93.3</v>
      </c>
      <c r="D20" s="27">
        <v>17321</v>
      </c>
      <c r="E20" s="53">
        <v>87.1</v>
      </c>
      <c r="F20" s="29">
        <v>15466</v>
      </c>
      <c r="G20" s="46">
        <v>89.7</v>
      </c>
      <c r="H20" s="24">
        <v>12393</v>
      </c>
      <c r="I20" s="50">
        <v>107.9</v>
      </c>
      <c r="J20" s="27">
        <v>11938</v>
      </c>
      <c r="K20" s="53">
        <v>112.3</v>
      </c>
      <c r="L20" s="29">
        <v>12138</v>
      </c>
      <c r="M20" s="46">
        <v>110.4</v>
      </c>
    </row>
    <row r="21" spans="1:13" ht="12.75">
      <c r="A21" s="60" t="s">
        <v>13</v>
      </c>
      <c r="B21" s="24" t="s">
        <v>107</v>
      </c>
      <c r="C21" s="50" t="s">
        <v>107</v>
      </c>
      <c r="D21" s="24" t="s">
        <v>107</v>
      </c>
      <c r="E21" s="56" t="s">
        <v>107</v>
      </c>
      <c r="F21" s="24" t="s">
        <v>107</v>
      </c>
      <c r="G21" s="57" t="s">
        <v>107</v>
      </c>
      <c r="H21" s="24" t="s">
        <v>107</v>
      </c>
      <c r="I21" s="56" t="s">
        <v>107</v>
      </c>
      <c r="J21" s="24" t="s">
        <v>107</v>
      </c>
      <c r="K21" s="56" t="s">
        <v>107</v>
      </c>
      <c r="L21" s="24" t="s">
        <v>107</v>
      </c>
      <c r="M21" s="57" t="s">
        <v>107</v>
      </c>
    </row>
    <row r="22" spans="1:13" ht="12.75">
      <c r="A22" s="60" t="s">
        <v>7</v>
      </c>
      <c r="B22" s="24"/>
      <c r="C22" s="50"/>
      <c r="D22" s="27"/>
      <c r="E22" s="53"/>
      <c r="F22" s="29"/>
      <c r="G22" s="46"/>
      <c r="H22" s="24"/>
      <c r="I22" s="50"/>
      <c r="J22" s="27"/>
      <c r="K22" s="53"/>
      <c r="L22" s="29"/>
      <c r="M22" s="46"/>
    </row>
    <row r="23" spans="1:13" ht="12.75">
      <c r="A23" s="60" t="s">
        <v>14</v>
      </c>
      <c r="B23" s="24">
        <v>439568</v>
      </c>
      <c r="C23" s="50">
        <v>98.8</v>
      </c>
      <c r="D23" s="27">
        <v>437536</v>
      </c>
      <c r="E23" s="53">
        <v>98.5</v>
      </c>
      <c r="F23" s="29">
        <v>438552</v>
      </c>
      <c r="G23" s="46">
        <v>98.7</v>
      </c>
      <c r="H23" s="24">
        <v>13729</v>
      </c>
      <c r="I23" s="50">
        <v>108.8</v>
      </c>
      <c r="J23" s="27">
        <v>15018</v>
      </c>
      <c r="K23" s="53">
        <v>108</v>
      </c>
      <c r="L23" s="29">
        <v>14372</v>
      </c>
      <c r="M23" s="46">
        <v>108.4</v>
      </c>
    </row>
    <row r="24" spans="1:13" ht="12.75">
      <c r="A24" s="60" t="s">
        <v>15</v>
      </c>
      <c r="B24" s="24">
        <v>12667</v>
      </c>
      <c r="C24" s="50">
        <v>93.6</v>
      </c>
      <c r="D24" s="27">
        <v>11998</v>
      </c>
      <c r="E24" s="53">
        <v>89.6</v>
      </c>
      <c r="F24" s="29">
        <v>12333</v>
      </c>
      <c r="G24" s="46">
        <v>91.7</v>
      </c>
      <c r="H24" s="24">
        <v>14553</v>
      </c>
      <c r="I24" s="50">
        <v>109.7</v>
      </c>
      <c r="J24" s="27">
        <v>15553</v>
      </c>
      <c r="K24" s="53">
        <v>108.5</v>
      </c>
      <c r="L24" s="29">
        <v>15039</v>
      </c>
      <c r="M24" s="46">
        <v>109</v>
      </c>
    </row>
    <row r="25" spans="1:13" ht="12.75">
      <c r="A25" s="60" t="s">
        <v>16</v>
      </c>
      <c r="B25" s="24">
        <v>8956</v>
      </c>
      <c r="C25" s="50">
        <v>95.6</v>
      </c>
      <c r="D25" s="27">
        <v>8772</v>
      </c>
      <c r="E25" s="53">
        <v>94.9</v>
      </c>
      <c r="F25" s="29">
        <v>8864</v>
      </c>
      <c r="G25" s="46">
        <v>95.2</v>
      </c>
      <c r="H25" s="24">
        <v>15111</v>
      </c>
      <c r="I25" s="50">
        <v>108.3</v>
      </c>
      <c r="J25" s="27">
        <v>15753</v>
      </c>
      <c r="K25" s="53">
        <v>108.9</v>
      </c>
      <c r="L25" s="29">
        <v>15429</v>
      </c>
      <c r="M25" s="46">
        <v>108.6</v>
      </c>
    </row>
    <row r="26" spans="1:13" ht="12.75">
      <c r="A26" s="60" t="s">
        <v>17</v>
      </c>
      <c r="B26" s="24">
        <v>7478</v>
      </c>
      <c r="C26" s="50">
        <v>94.8</v>
      </c>
      <c r="D26" s="27">
        <v>7322</v>
      </c>
      <c r="E26" s="53">
        <v>94.6</v>
      </c>
      <c r="F26" s="29">
        <v>7400</v>
      </c>
      <c r="G26" s="46">
        <v>94.7</v>
      </c>
      <c r="H26" s="24">
        <v>14318</v>
      </c>
      <c r="I26" s="50">
        <v>107.7</v>
      </c>
      <c r="J26" s="27">
        <v>15025</v>
      </c>
      <c r="K26" s="53">
        <v>110.5</v>
      </c>
      <c r="L26" s="29">
        <v>14668</v>
      </c>
      <c r="M26" s="46">
        <v>109.1</v>
      </c>
    </row>
    <row r="27" spans="1:13" ht="12.75">
      <c r="A27" s="60" t="s">
        <v>18</v>
      </c>
      <c r="B27" s="24">
        <v>1478</v>
      </c>
      <c r="C27" s="50">
        <v>99.7</v>
      </c>
      <c r="D27" s="27">
        <v>1450</v>
      </c>
      <c r="E27" s="53">
        <v>96.2</v>
      </c>
      <c r="F27" s="29">
        <v>1464</v>
      </c>
      <c r="G27" s="46">
        <v>97.9</v>
      </c>
      <c r="H27" s="24">
        <v>19118</v>
      </c>
      <c r="I27" s="50">
        <v>109.6</v>
      </c>
      <c r="J27" s="27">
        <v>19433</v>
      </c>
      <c r="K27" s="53">
        <v>102.7</v>
      </c>
      <c r="L27" s="29">
        <v>19274</v>
      </c>
      <c r="M27" s="46">
        <v>106</v>
      </c>
    </row>
    <row r="28" spans="1:13" ht="12.75">
      <c r="A28" s="60" t="s">
        <v>19</v>
      </c>
      <c r="B28" s="24">
        <v>3711</v>
      </c>
      <c r="C28" s="50">
        <v>89.3</v>
      </c>
      <c r="D28" s="27">
        <v>3226</v>
      </c>
      <c r="E28" s="53">
        <v>77.9</v>
      </c>
      <c r="F28" s="29">
        <v>3469</v>
      </c>
      <c r="G28" s="46">
        <v>83.6</v>
      </c>
      <c r="H28" s="24">
        <v>13209</v>
      </c>
      <c r="I28" s="50">
        <v>112.8</v>
      </c>
      <c r="J28" s="27">
        <v>15006</v>
      </c>
      <c r="K28" s="53">
        <v>107</v>
      </c>
      <c r="L28" s="29">
        <v>14045</v>
      </c>
      <c r="M28" s="46">
        <v>109.1</v>
      </c>
    </row>
    <row r="29" spans="1:13" ht="12.75">
      <c r="A29" s="60" t="s">
        <v>20</v>
      </c>
      <c r="B29" s="24" t="s">
        <v>107</v>
      </c>
      <c r="C29" s="50" t="s">
        <v>107</v>
      </c>
      <c r="D29" s="24" t="s">
        <v>107</v>
      </c>
      <c r="E29" s="56" t="s">
        <v>107</v>
      </c>
      <c r="F29" s="24" t="s">
        <v>107</v>
      </c>
      <c r="G29" s="57" t="s">
        <v>107</v>
      </c>
      <c r="H29" s="24" t="s">
        <v>107</v>
      </c>
      <c r="I29" s="56" t="s">
        <v>107</v>
      </c>
      <c r="J29" s="24" t="s">
        <v>107</v>
      </c>
      <c r="K29" s="56" t="s">
        <v>107</v>
      </c>
      <c r="L29" s="24" t="s">
        <v>107</v>
      </c>
      <c r="M29" s="57" t="s">
        <v>107</v>
      </c>
    </row>
    <row r="30" spans="1:13" ht="12.75">
      <c r="A30" s="60" t="s">
        <v>21</v>
      </c>
      <c r="B30" s="24">
        <v>2435</v>
      </c>
      <c r="C30" s="50">
        <v>96.9</v>
      </c>
      <c r="D30" s="27">
        <v>2335</v>
      </c>
      <c r="E30" s="53">
        <v>89.9</v>
      </c>
      <c r="F30" s="29">
        <v>2385</v>
      </c>
      <c r="G30" s="46">
        <v>93.4</v>
      </c>
      <c r="H30" s="24">
        <v>13208</v>
      </c>
      <c r="I30" s="50">
        <v>106.5</v>
      </c>
      <c r="J30" s="27">
        <v>14760</v>
      </c>
      <c r="K30" s="53">
        <v>98.2</v>
      </c>
      <c r="L30" s="29">
        <v>13967</v>
      </c>
      <c r="M30" s="46">
        <v>101.7</v>
      </c>
    </row>
    <row r="31" spans="1:13" ht="12.75">
      <c r="A31" s="60" t="s">
        <v>7</v>
      </c>
      <c r="B31" s="24"/>
      <c r="C31" s="50"/>
      <c r="D31" s="27"/>
      <c r="E31" s="53"/>
      <c r="F31" s="29"/>
      <c r="G31" s="46"/>
      <c r="H31" s="24"/>
      <c r="I31" s="50"/>
      <c r="J31" s="27"/>
      <c r="K31" s="53"/>
      <c r="L31" s="29"/>
      <c r="M31" s="46"/>
    </row>
    <row r="32" spans="1:13" ht="12.75">
      <c r="A32" s="60" t="s">
        <v>22</v>
      </c>
      <c r="B32" s="24">
        <v>380333</v>
      </c>
      <c r="C32" s="50">
        <v>98.6</v>
      </c>
      <c r="D32" s="27">
        <v>379179</v>
      </c>
      <c r="E32" s="53">
        <v>98.5</v>
      </c>
      <c r="F32" s="29">
        <v>379756</v>
      </c>
      <c r="G32" s="46">
        <v>98.6</v>
      </c>
      <c r="H32" s="24">
        <v>13349</v>
      </c>
      <c r="I32" s="50">
        <v>108.9</v>
      </c>
      <c r="J32" s="27">
        <v>14438</v>
      </c>
      <c r="K32" s="53">
        <v>107.8</v>
      </c>
      <c r="L32" s="29">
        <v>13893</v>
      </c>
      <c r="M32" s="46">
        <v>108.3</v>
      </c>
    </row>
    <row r="33" spans="1:13" ht="12.75">
      <c r="A33" s="60" t="s">
        <v>23</v>
      </c>
      <c r="B33" s="24">
        <v>43715</v>
      </c>
      <c r="C33" s="50">
        <v>95.4</v>
      </c>
      <c r="D33" s="27">
        <v>42955</v>
      </c>
      <c r="E33" s="53">
        <v>93.7</v>
      </c>
      <c r="F33" s="29">
        <v>43335</v>
      </c>
      <c r="G33" s="46">
        <v>94.6</v>
      </c>
      <c r="H33" s="24">
        <v>12888</v>
      </c>
      <c r="I33" s="50">
        <v>109.9</v>
      </c>
      <c r="J33" s="27">
        <v>13444</v>
      </c>
      <c r="K33" s="53">
        <v>107.8</v>
      </c>
      <c r="L33" s="29">
        <v>13164</v>
      </c>
      <c r="M33" s="46">
        <v>108.8</v>
      </c>
    </row>
    <row r="34" spans="1:13" ht="12.75">
      <c r="A34" s="60" t="s">
        <v>24</v>
      </c>
      <c r="B34" s="24"/>
      <c r="C34" s="50"/>
      <c r="D34" s="27"/>
      <c r="E34" s="53"/>
      <c r="F34" s="29"/>
      <c r="G34" s="46"/>
      <c r="H34" s="24"/>
      <c r="I34" s="50"/>
      <c r="J34" s="27"/>
      <c r="K34" s="53"/>
      <c r="L34" s="29"/>
      <c r="M34" s="46"/>
    </row>
    <row r="35" spans="1:13" ht="12.75">
      <c r="A35" s="60" t="s">
        <v>25</v>
      </c>
      <c r="B35" s="24">
        <v>42863</v>
      </c>
      <c r="C35" s="50">
        <v>95.6</v>
      </c>
      <c r="D35" s="27">
        <v>42110</v>
      </c>
      <c r="E35" s="53">
        <v>93.7</v>
      </c>
      <c r="F35" s="29">
        <v>42487</v>
      </c>
      <c r="G35" s="46">
        <v>94.7</v>
      </c>
      <c r="H35" s="24">
        <v>12676</v>
      </c>
      <c r="I35" s="50">
        <v>109.5</v>
      </c>
      <c r="J35" s="27">
        <v>13301</v>
      </c>
      <c r="K35" s="53">
        <v>108.5</v>
      </c>
      <c r="L35" s="29">
        <v>12986</v>
      </c>
      <c r="M35" s="46">
        <v>109</v>
      </c>
    </row>
    <row r="36" spans="1:13" ht="12.75">
      <c r="A36" s="60" t="s">
        <v>26</v>
      </c>
      <c r="B36" s="24" t="s">
        <v>107</v>
      </c>
      <c r="C36" s="50" t="s">
        <v>107</v>
      </c>
      <c r="D36" s="24" t="s">
        <v>107</v>
      </c>
      <c r="E36" s="56" t="s">
        <v>107</v>
      </c>
      <c r="F36" s="24" t="s">
        <v>107</v>
      </c>
      <c r="G36" s="57" t="s">
        <v>107</v>
      </c>
      <c r="H36" s="24" t="s">
        <v>107</v>
      </c>
      <c r="I36" s="56" t="s">
        <v>107</v>
      </c>
      <c r="J36" s="24" t="s">
        <v>107</v>
      </c>
      <c r="K36" s="56" t="s">
        <v>107</v>
      </c>
      <c r="L36" s="24" t="s">
        <v>107</v>
      </c>
      <c r="M36" s="57" t="s">
        <v>107</v>
      </c>
    </row>
    <row r="37" spans="1:13" ht="12.75">
      <c r="A37" s="60" t="s">
        <v>27</v>
      </c>
      <c r="B37" s="24">
        <v>47495</v>
      </c>
      <c r="C37" s="50">
        <v>101.6</v>
      </c>
      <c r="D37" s="27">
        <v>47394</v>
      </c>
      <c r="E37" s="53">
        <v>100.3</v>
      </c>
      <c r="F37" s="29">
        <v>47445</v>
      </c>
      <c r="G37" s="46">
        <v>100.9</v>
      </c>
      <c r="H37" s="24">
        <v>8514</v>
      </c>
      <c r="I37" s="50">
        <v>104.6</v>
      </c>
      <c r="J37" s="27">
        <v>8871</v>
      </c>
      <c r="K37" s="53">
        <v>103.8</v>
      </c>
      <c r="L37" s="29">
        <v>8692</v>
      </c>
      <c r="M37" s="46">
        <v>104.2</v>
      </c>
    </row>
    <row r="38" spans="1:13" ht="12.75">
      <c r="A38" s="60" t="s">
        <v>28</v>
      </c>
      <c r="B38" s="24">
        <v>18843</v>
      </c>
      <c r="C38" s="50">
        <v>111.4</v>
      </c>
      <c r="D38" s="27">
        <v>18724</v>
      </c>
      <c r="E38" s="53">
        <v>109.6</v>
      </c>
      <c r="F38" s="29">
        <v>18784</v>
      </c>
      <c r="G38" s="46">
        <v>110.5</v>
      </c>
      <c r="H38" s="24">
        <v>9014</v>
      </c>
      <c r="I38" s="50">
        <v>106.4</v>
      </c>
      <c r="J38" s="27">
        <v>9615</v>
      </c>
      <c r="K38" s="53">
        <v>103.4</v>
      </c>
      <c r="L38" s="29">
        <v>9313</v>
      </c>
      <c r="M38" s="46">
        <v>104.8</v>
      </c>
    </row>
    <row r="39" spans="1:16" s="21" customFormat="1" ht="13.5" thickBot="1">
      <c r="A39" s="61" t="s">
        <v>29</v>
      </c>
      <c r="B39" s="31">
        <v>28652</v>
      </c>
      <c r="C39" s="51">
        <v>96.1</v>
      </c>
      <c r="D39" s="32">
        <v>28670</v>
      </c>
      <c r="E39" s="54">
        <v>95</v>
      </c>
      <c r="F39" s="36">
        <v>28661</v>
      </c>
      <c r="G39" s="48">
        <v>95.5</v>
      </c>
      <c r="H39" s="31">
        <v>8185</v>
      </c>
      <c r="I39" s="51">
        <v>103</v>
      </c>
      <c r="J39" s="32">
        <v>8386</v>
      </c>
      <c r="K39" s="54">
        <v>103.4</v>
      </c>
      <c r="L39" s="36">
        <v>8286</v>
      </c>
      <c r="M39" s="48">
        <v>103.2</v>
      </c>
      <c r="O39" s="75"/>
      <c r="P39" s="76"/>
    </row>
    <row r="40" spans="1:16" ht="13.5" thickBot="1">
      <c r="A40" s="26"/>
      <c r="B40" s="24"/>
      <c r="C40" s="25"/>
      <c r="D40" s="27"/>
      <c r="E40" s="28"/>
      <c r="F40" s="24"/>
      <c r="G40" s="25"/>
      <c r="H40" s="24"/>
      <c r="I40" s="25"/>
      <c r="J40" s="27"/>
      <c r="K40" s="28"/>
      <c r="L40" s="24"/>
      <c r="M40" s="25" t="s">
        <v>105</v>
      </c>
      <c r="O40" s="22"/>
      <c r="P40" s="23"/>
    </row>
    <row r="41" spans="1:16" ht="12.75">
      <c r="A41" s="58"/>
      <c r="B41" s="454" t="s">
        <v>101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5"/>
      <c r="O41" s="22"/>
      <c r="P41" s="23"/>
    </row>
    <row r="42" spans="1:16" ht="12.75">
      <c r="A42" s="37"/>
      <c r="B42" s="55" t="s">
        <v>116</v>
      </c>
      <c r="C42" s="16"/>
      <c r="D42" s="16"/>
      <c r="E42" s="16"/>
      <c r="F42" s="16"/>
      <c r="G42" s="65"/>
      <c r="H42" s="456" t="s">
        <v>117</v>
      </c>
      <c r="I42" s="456"/>
      <c r="J42" s="456"/>
      <c r="K42" s="456"/>
      <c r="L42" s="456"/>
      <c r="M42" s="457"/>
      <c r="O42" s="22"/>
      <c r="P42" s="23"/>
    </row>
    <row r="43" spans="1:16" ht="12.75">
      <c r="A43" s="38" t="s">
        <v>103</v>
      </c>
      <c r="B43" s="449" t="s">
        <v>109</v>
      </c>
      <c r="C43" s="450"/>
      <c r="D43" s="453" t="s">
        <v>110</v>
      </c>
      <c r="E43" s="450"/>
      <c r="F43" s="451" t="s">
        <v>111</v>
      </c>
      <c r="G43" s="452"/>
      <c r="H43" s="449" t="s">
        <v>109</v>
      </c>
      <c r="I43" s="450"/>
      <c r="J43" s="449" t="s">
        <v>110</v>
      </c>
      <c r="K43" s="450"/>
      <c r="L43" s="451" t="s">
        <v>111</v>
      </c>
      <c r="M43" s="452"/>
      <c r="O43" s="22"/>
      <c r="P43" s="23"/>
    </row>
    <row r="44" spans="1:16" ht="12.75">
      <c r="A44" s="39" t="s">
        <v>104</v>
      </c>
      <c r="B44" s="12" t="s">
        <v>1</v>
      </c>
      <c r="C44" s="13" t="s">
        <v>112</v>
      </c>
      <c r="D44" s="12" t="s">
        <v>1</v>
      </c>
      <c r="E44" s="13" t="s">
        <v>112</v>
      </c>
      <c r="F44" s="17" t="s">
        <v>1</v>
      </c>
      <c r="G44" s="19" t="s">
        <v>112</v>
      </c>
      <c r="H44" s="12" t="s">
        <v>1</v>
      </c>
      <c r="I44" s="13" t="s">
        <v>112</v>
      </c>
      <c r="J44" s="12" t="s">
        <v>1</v>
      </c>
      <c r="K44" s="13" t="s">
        <v>112</v>
      </c>
      <c r="L44" s="17" t="s">
        <v>1</v>
      </c>
      <c r="M44" s="19" t="s">
        <v>112</v>
      </c>
      <c r="O44" s="22"/>
      <c r="P44" s="23"/>
    </row>
    <row r="45" spans="1:16" ht="12.75">
      <c r="A45" s="39"/>
      <c r="B45" s="14" t="s">
        <v>114</v>
      </c>
      <c r="C45" s="15" t="s">
        <v>113</v>
      </c>
      <c r="D45" s="14" t="s">
        <v>114</v>
      </c>
      <c r="E45" s="15" t="s">
        <v>113</v>
      </c>
      <c r="F45" s="18" t="s">
        <v>114</v>
      </c>
      <c r="G45" s="20" t="s">
        <v>113</v>
      </c>
      <c r="H45" s="14" t="s">
        <v>114</v>
      </c>
      <c r="I45" s="15" t="s">
        <v>113</v>
      </c>
      <c r="J45" s="14" t="s">
        <v>114</v>
      </c>
      <c r="K45" s="15" t="s">
        <v>113</v>
      </c>
      <c r="L45" s="18" t="s">
        <v>114</v>
      </c>
      <c r="M45" s="20" t="s">
        <v>113</v>
      </c>
      <c r="O45" s="22"/>
      <c r="P45" s="23"/>
    </row>
    <row r="46" spans="1:16" ht="12.75">
      <c r="A46" s="39"/>
      <c r="B46" s="14" t="s">
        <v>115</v>
      </c>
      <c r="C46" s="15" t="s">
        <v>2</v>
      </c>
      <c r="D46" s="14" t="s">
        <v>115</v>
      </c>
      <c r="E46" s="15" t="s">
        <v>2</v>
      </c>
      <c r="F46" s="18" t="s">
        <v>115</v>
      </c>
      <c r="G46" s="20" t="s">
        <v>2</v>
      </c>
      <c r="H46" s="14" t="s">
        <v>115</v>
      </c>
      <c r="I46" s="15" t="s">
        <v>2</v>
      </c>
      <c r="J46" s="14" t="s">
        <v>115</v>
      </c>
      <c r="K46" s="15" t="s">
        <v>2</v>
      </c>
      <c r="L46" s="18" t="s">
        <v>115</v>
      </c>
      <c r="M46" s="20" t="s">
        <v>2</v>
      </c>
      <c r="O46" s="22"/>
      <c r="P46" s="23"/>
    </row>
    <row r="47" spans="1:16" s="33" customFormat="1" ht="13.5" thickBot="1">
      <c r="A47" s="41"/>
      <c r="B47" s="42" t="s">
        <v>3</v>
      </c>
      <c r="C47" s="43" t="s">
        <v>4</v>
      </c>
      <c r="D47" s="42" t="s">
        <v>3</v>
      </c>
      <c r="E47" s="43" t="s">
        <v>4</v>
      </c>
      <c r="F47" s="44" t="s">
        <v>3</v>
      </c>
      <c r="G47" s="45" t="s">
        <v>4</v>
      </c>
      <c r="H47" s="42" t="s">
        <v>3</v>
      </c>
      <c r="I47" s="43" t="s">
        <v>4</v>
      </c>
      <c r="J47" s="42" t="s">
        <v>3</v>
      </c>
      <c r="K47" s="43" t="s">
        <v>4</v>
      </c>
      <c r="L47" s="44" t="s">
        <v>3</v>
      </c>
      <c r="M47" s="45" t="s">
        <v>4</v>
      </c>
      <c r="O47" s="34"/>
      <c r="P47" s="35"/>
    </row>
    <row r="48" spans="1:13" ht="12.75">
      <c r="A48" s="60" t="s">
        <v>30</v>
      </c>
      <c r="B48" s="24">
        <v>16252</v>
      </c>
      <c r="C48" s="62">
        <v>101.6</v>
      </c>
      <c r="D48" s="27">
        <v>16328</v>
      </c>
      <c r="E48" s="63">
        <v>104.5</v>
      </c>
      <c r="F48" s="29">
        <v>16290</v>
      </c>
      <c r="G48" s="72">
        <v>103</v>
      </c>
      <c r="H48" s="24">
        <v>9304</v>
      </c>
      <c r="I48" s="62">
        <v>108.6</v>
      </c>
      <c r="J48" s="27">
        <v>9464</v>
      </c>
      <c r="K48" s="63">
        <v>105.2</v>
      </c>
      <c r="L48" s="29">
        <v>9384</v>
      </c>
      <c r="M48" s="72">
        <v>106.9</v>
      </c>
    </row>
    <row r="49" spans="1:13" ht="12.75">
      <c r="A49" s="60" t="s">
        <v>31</v>
      </c>
      <c r="B49" s="24">
        <v>10438</v>
      </c>
      <c r="C49" s="50">
        <v>98.6</v>
      </c>
      <c r="D49" s="27">
        <v>10483</v>
      </c>
      <c r="E49" s="53">
        <v>97.8</v>
      </c>
      <c r="F49" s="29">
        <v>10461</v>
      </c>
      <c r="G49" s="46">
        <v>98.2</v>
      </c>
      <c r="H49" s="24">
        <v>9970</v>
      </c>
      <c r="I49" s="50">
        <v>103.7</v>
      </c>
      <c r="J49" s="27">
        <v>10340</v>
      </c>
      <c r="K49" s="53">
        <v>104.5</v>
      </c>
      <c r="L49" s="29">
        <v>10156</v>
      </c>
      <c r="M49" s="46">
        <v>104.1</v>
      </c>
    </row>
    <row r="50" spans="1:13" ht="12.75">
      <c r="A50" s="60" t="s">
        <v>32</v>
      </c>
      <c r="B50" s="24">
        <v>16865</v>
      </c>
      <c r="C50" s="50">
        <v>93.7</v>
      </c>
      <c r="D50" s="27">
        <v>16609</v>
      </c>
      <c r="E50" s="53">
        <v>93.6</v>
      </c>
      <c r="F50" s="29">
        <v>16737</v>
      </c>
      <c r="G50" s="46">
        <v>93.6</v>
      </c>
      <c r="H50" s="24">
        <v>15846</v>
      </c>
      <c r="I50" s="50">
        <v>113.1</v>
      </c>
      <c r="J50" s="27">
        <v>18018</v>
      </c>
      <c r="K50" s="53">
        <v>115.3</v>
      </c>
      <c r="L50" s="29">
        <v>16923</v>
      </c>
      <c r="M50" s="46">
        <v>114.2</v>
      </c>
    </row>
    <row r="51" spans="1:13" ht="12.75">
      <c r="A51" s="60" t="s">
        <v>33</v>
      </c>
      <c r="B51" s="24"/>
      <c r="C51" s="50"/>
      <c r="D51" s="27"/>
      <c r="E51" s="53"/>
      <c r="F51" s="29"/>
      <c r="G51" s="46"/>
      <c r="H51" s="24"/>
      <c r="I51" s="50"/>
      <c r="J51" s="27"/>
      <c r="K51" s="53"/>
      <c r="L51" s="29"/>
      <c r="M51" s="46"/>
    </row>
    <row r="52" spans="1:13" ht="12.75">
      <c r="A52" s="60" t="s">
        <v>34</v>
      </c>
      <c r="B52" s="24">
        <v>9184</v>
      </c>
      <c r="C52" s="50">
        <v>91.1</v>
      </c>
      <c r="D52" s="27">
        <v>8999</v>
      </c>
      <c r="E52" s="53">
        <v>90.3</v>
      </c>
      <c r="F52" s="29">
        <v>9092</v>
      </c>
      <c r="G52" s="46">
        <v>90.7</v>
      </c>
      <c r="H52" s="24">
        <v>15070</v>
      </c>
      <c r="I52" s="50">
        <v>117.2</v>
      </c>
      <c r="J52" s="27">
        <v>18051</v>
      </c>
      <c r="K52" s="53">
        <v>120.2</v>
      </c>
      <c r="L52" s="29">
        <v>16545</v>
      </c>
      <c r="M52" s="46">
        <v>118.8</v>
      </c>
    </row>
    <row r="53" spans="1:13" ht="12.75">
      <c r="A53" s="60" t="s">
        <v>35</v>
      </c>
      <c r="B53" s="24">
        <v>7681</v>
      </c>
      <c r="C53" s="50">
        <v>96.9</v>
      </c>
      <c r="D53" s="27">
        <v>7610</v>
      </c>
      <c r="E53" s="53">
        <v>97.8</v>
      </c>
      <c r="F53" s="29">
        <v>7646</v>
      </c>
      <c r="G53" s="46">
        <v>97.4</v>
      </c>
      <c r="H53" s="24">
        <v>16773</v>
      </c>
      <c r="I53" s="50">
        <v>108.4</v>
      </c>
      <c r="J53" s="27">
        <v>17978</v>
      </c>
      <c r="K53" s="53">
        <v>109.5</v>
      </c>
      <c r="L53" s="29">
        <v>17373</v>
      </c>
      <c r="M53" s="46">
        <v>109</v>
      </c>
    </row>
    <row r="54" spans="1:13" ht="12.75">
      <c r="A54" s="60" t="s">
        <v>36</v>
      </c>
      <c r="B54" s="24">
        <v>4832</v>
      </c>
      <c r="C54" s="50">
        <v>105.2</v>
      </c>
      <c r="D54" s="27">
        <v>4785</v>
      </c>
      <c r="E54" s="53">
        <v>104.5</v>
      </c>
      <c r="F54" s="29">
        <v>4809</v>
      </c>
      <c r="G54" s="46">
        <v>104.8</v>
      </c>
      <c r="H54" s="24">
        <v>26184</v>
      </c>
      <c r="I54" s="50">
        <v>119.8</v>
      </c>
      <c r="J54" s="27">
        <v>26753</v>
      </c>
      <c r="K54" s="53">
        <v>130.9</v>
      </c>
      <c r="L54" s="29">
        <v>26467</v>
      </c>
      <c r="M54" s="46">
        <v>125.2</v>
      </c>
    </row>
    <row r="55" spans="1:13" ht="12.75">
      <c r="A55" s="60" t="s">
        <v>37</v>
      </c>
      <c r="B55" s="24"/>
      <c r="C55" s="50"/>
      <c r="D55" s="27"/>
      <c r="E55" s="53"/>
      <c r="F55" s="29"/>
      <c r="G55" s="46"/>
      <c r="H55" s="24"/>
      <c r="I55" s="50"/>
      <c r="J55" s="27"/>
      <c r="K55" s="53"/>
      <c r="L55" s="29"/>
      <c r="M55" s="46"/>
    </row>
    <row r="56" spans="1:13" ht="12.75">
      <c r="A56" s="60" t="s">
        <v>38</v>
      </c>
      <c r="B56" s="24">
        <v>18223</v>
      </c>
      <c r="C56" s="50">
        <v>93.2</v>
      </c>
      <c r="D56" s="27">
        <v>18047</v>
      </c>
      <c r="E56" s="53">
        <v>94.1</v>
      </c>
      <c r="F56" s="29">
        <v>18135</v>
      </c>
      <c r="G56" s="46">
        <v>93.6</v>
      </c>
      <c r="H56" s="24">
        <v>16647</v>
      </c>
      <c r="I56" s="50">
        <v>113.2</v>
      </c>
      <c r="J56" s="27">
        <v>17545</v>
      </c>
      <c r="K56" s="53">
        <v>108.9</v>
      </c>
      <c r="L56" s="29">
        <v>17094</v>
      </c>
      <c r="M56" s="46">
        <v>111</v>
      </c>
    </row>
    <row r="57" spans="1:13" ht="12.75">
      <c r="A57" s="60" t="s">
        <v>39</v>
      </c>
      <c r="B57" s="24"/>
      <c r="C57" s="50"/>
      <c r="D57" s="27"/>
      <c r="E57" s="53"/>
      <c r="F57" s="29"/>
      <c r="G57" s="46"/>
      <c r="H57" s="24"/>
      <c r="I57" s="50"/>
      <c r="J57" s="27"/>
      <c r="K57" s="53"/>
      <c r="L57" s="29"/>
      <c r="M57" s="46"/>
    </row>
    <row r="58" spans="1:13" ht="12.75">
      <c r="A58" s="60" t="s">
        <v>40</v>
      </c>
      <c r="B58" s="24">
        <v>13653</v>
      </c>
      <c r="C58" s="50">
        <v>102.5</v>
      </c>
      <c r="D58" s="27">
        <v>13735</v>
      </c>
      <c r="E58" s="53">
        <v>102.3</v>
      </c>
      <c r="F58" s="29">
        <v>13694</v>
      </c>
      <c r="G58" s="46">
        <v>102.4</v>
      </c>
      <c r="H58" s="24">
        <v>15691</v>
      </c>
      <c r="I58" s="50">
        <v>107.2</v>
      </c>
      <c r="J58" s="27">
        <v>17694</v>
      </c>
      <c r="K58" s="53">
        <v>112.5</v>
      </c>
      <c r="L58" s="29">
        <v>16695</v>
      </c>
      <c r="M58" s="46">
        <v>110</v>
      </c>
    </row>
    <row r="59" spans="1:13" ht="12.75">
      <c r="A59" s="60" t="s">
        <v>41</v>
      </c>
      <c r="B59" s="24">
        <v>22005</v>
      </c>
      <c r="C59" s="50">
        <v>99.8</v>
      </c>
      <c r="D59" s="27">
        <v>22446</v>
      </c>
      <c r="E59" s="53">
        <v>100.1</v>
      </c>
      <c r="F59" s="29">
        <v>22226</v>
      </c>
      <c r="G59" s="46">
        <v>100</v>
      </c>
      <c r="H59" s="24">
        <v>13963</v>
      </c>
      <c r="I59" s="50">
        <v>109</v>
      </c>
      <c r="J59" s="27">
        <v>15648</v>
      </c>
      <c r="K59" s="53">
        <v>106.5</v>
      </c>
      <c r="L59" s="29">
        <v>14814</v>
      </c>
      <c r="M59" s="46">
        <v>107.7</v>
      </c>
    </row>
    <row r="60" spans="1:13" ht="12.75">
      <c r="A60" s="60" t="s">
        <v>42</v>
      </c>
      <c r="B60" s="24"/>
      <c r="C60" s="50"/>
      <c r="D60" s="27"/>
      <c r="E60" s="53"/>
      <c r="F60" s="29"/>
      <c r="G60" s="46"/>
      <c r="H60" s="24"/>
      <c r="I60" s="50"/>
      <c r="J60" s="27"/>
      <c r="K60" s="53"/>
      <c r="L60" s="29"/>
      <c r="M60" s="46"/>
    </row>
    <row r="61" spans="1:13" ht="12.75">
      <c r="A61" s="60" t="s">
        <v>43</v>
      </c>
      <c r="B61" s="24">
        <v>57338</v>
      </c>
      <c r="C61" s="50">
        <v>99.8</v>
      </c>
      <c r="D61" s="27">
        <v>56788</v>
      </c>
      <c r="E61" s="53">
        <v>99.1</v>
      </c>
      <c r="F61" s="29">
        <v>57063</v>
      </c>
      <c r="G61" s="46">
        <v>99.4</v>
      </c>
      <c r="H61" s="24">
        <v>15373</v>
      </c>
      <c r="I61" s="50">
        <v>109</v>
      </c>
      <c r="J61" s="27">
        <v>17848</v>
      </c>
      <c r="K61" s="53">
        <v>108.7</v>
      </c>
      <c r="L61" s="29">
        <v>16604</v>
      </c>
      <c r="M61" s="46">
        <v>108.8</v>
      </c>
    </row>
    <row r="62" spans="1:13" ht="12.75">
      <c r="A62" s="60" t="s">
        <v>44</v>
      </c>
      <c r="B62" s="24">
        <v>30722</v>
      </c>
      <c r="C62" s="50">
        <v>100.8</v>
      </c>
      <c r="D62" s="27">
        <v>31178</v>
      </c>
      <c r="E62" s="53">
        <v>103.6</v>
      </c>
      <c r="F62" s="29">
        <v>30950</v>
      </c>
      <c r="G62" s="46">
        <v>102.2</v>
      </c>
      <c r="H62" s="24">
        <v>17518</v>
      </c>
      <c r="I62" s="50">
        <v>110.7</v>
      </c>
      <c r="J62" s="27">
        <v>21474</v>
      </c>
      <c r="K62" s="53">
        <v>109.7</v>
      </c>
      <c r="L62" s="29">
        <v>19511</v>
      </c>
      <c r="M62" s="46">
        <v>110.3</v>
      </c>
    </row>
    <row r="63" spans="1:13" ht="12.75">
      <c r="A63" s="60" t="s">
        <v>121</v>
      </c>
      <c r="B63" s="24">
        <v>26616</v>
      </c>
      <c r="C63" s="50">
        <v>98.6</v>
      </c>
      <c r="D63" s="27">
        <v>25610</v>
      </c>
      <c r="E63" s="53">
        <v>94.1</v>
      </c>
      <c r="F63" s="29">
        <v>26113</v>
      </c>
      <c r="G63" s="46">
        <v>96.3</v>
      </c>
      <c r="H63" s="24">
        <v>12896</v>
      </c>
      <c r="I63" s="50">
        <v>106.1</v>
      </c>
      <c r="J63" s="27">
        <v>13434</v>
      </c>
      <c r="K63" s="53">
        <v>104</v>
      </c>
      <c r="L63" s="29">
        <v>13160</v>
      </c>
      <c r="M63" s="46">
        <v>105</v>
      </c>
    </row>
    <row r="64" spans="1:13" ht="12.75">
      <c r="A64" s="60" t="s">
        <v>122</v>
      </c>
      <c r="B64" s="24"/>
      <c r="C64" s="50"/>
      <c r="D64" s="27"/>
      <c r="E64" s="53"/>
      <c r="F64" s="29"/>
      <c r="G64" s="46"/>
      <c r="H64" s="24"/>
      <c r="I64" s="50"/>
      <c r="J64" s="27"/>
      <c r="K64" s="53"/>
      <c r="L64" s="29"/>
      <c r="M64" s="46"/>
    </row>
    <row r="65" spans="1:13" ht="12.75">
      <c r="A65" s="60" t="s">
        <v>45</v>
      </c>
      <c r="B65" s="24">
        <v>42882</v>
      </c>
      <c r="C65" s="50">
        <v>87.6</v>
      </c>
      <c r="D65" s="27">
        <v>42130</v>
      </c>
      <c r="E65" s="53">
        <v>88.4</v>
      </c>
      <c r="F65" s="29">
        <v>42506</v>
      </c>
      <c r="G65" s="46">
        <v>88</v>
      </c>
      <c r="H65" s="24">
        <v>13276</v>
      </c>
      <c r="I65" s="50">
        <v>110</v>
      </c>
      <c r="J65" s="27">
        <v>13942</v>
      </c>
      <c r="K65" s="53">
        <v>106.8</v>
      </c>
      <c r="L65" s="29">
        <v>13606</v>
      </c>
      <c r="M65" s="46">
        <v>108.4</v>
      </c>
    </row>
    <row r="66" spans="1:13" ht="12.75">
      <c r="A66" s="60" t="s">
        <v>46</v>
      </c>
      <c r="B66" s="24">
        <v>47169</v>
      </c>
      <c r="C66" s="50">
        <v>103.8</v>
      </c>
      <c r="D66" s="27">
        <v>48259</v>
      </c>
      <c r="E66" s="53">
        <v>107.3</v>
      </c>
      <c r="F66" s="29">
        <v>47714</v>
      </c>
      <c r="G66" s="46">
        <v>105.6</v>
      </c>
      <c r="H66" s="24">
        <v>12497</v>
      </c>
      <c r="I66" s="50">
        <v>106.7</v>
      </c>
      <c r="J66" s="27">
        <v>12742</v>
      </c>
      <c r="K66" s="53">
        <v>103.1</v>
      </c>
      <c r="L66" s="29">
        <v>12621</v>
      </c>
      <c r="M66" s="46">
        <v>104.9</v>
      </c>
    </row>
    <row r="67" spans="1:13" s="21" customFormat="1" ht="12.75">
      <c r="A67" s="60" t="s">
        <v>47</v>
      </c>
      <c r="B67" s="24">
        <v>1496</v>
      </c>
      <c r="C67" s="50">
        <v>105.7</v>
      </c>
      <c r="D67" s="27">
        <v>1550</v>
      </c>
      <c r="E67" s="53">
        <v>104.8</v>
      </c>
      <c r="F67" s="29">
        <v>1523</v>
      </c>
      <c r="G67" s="46">
        <v>105.3</v>
      </c>
      <c r="H67" s="24">
        <v>13401</v>
      </c>
      <c r="I67" s="50">
        <v>105.2</v>
      </c>
      <c r="J67" s="27">
        <v>13877</v>
      </c>
      <c r="K67" s="53">
        <v>104</v>
      </c>
      <c r="L67" s="29">
        <v>13644</v>
      </c>
      <c r="M67" s="46">
        <v>104.6</v>
      </c>
    </row>
    <row r="68" spans="1:13" ht="12.75">
      <c r="A68" s="60" t="s">
        <v>48</v>
      </c>
      <c r="B68" s="24">
        <v>32161</v>
      </c>
      <c r="C68" s="50">
        <v>110.8</v>
      </c>
      <c r="D68" s="27">
        <v>32862</v>
      </c>
      <c r="E68" s="53">
        <v>112.7</v>
      </c>
      <c r="F68" s="29">
        <v>32512</v>
      </c>
      <c r="G68" s="46">
        <v>111.7</v>
      </c>
      <c r="H68" s="24">
        <v>11557</v>
      </c>
      <c r="I68" s="50">
        <v>105.2</v>
      </c>
      <c r="J68" s="27">
        <v>11900</v>
      </c>
      <c r="K68" s="53">
        <v>102.8</v>
      </c>
      <c r="L68" s="29">
        <v>11730</v>
      </c>
      <c r="M68" s="46">
        <v>103.9</v>
      </c>
    </row>
    <row r="69" spans="1:13" ht="12.75">
      <c r="A69" s="60" t="s">
        <v>49</v>
      </c>
      <c r="B69" s="24">
        <v>8317</v>
      </c>
      <c r="C69" s="50">
        <v>85.3</v>
      </c>
      <c r="D69" s="27">
        <v>8614</v>
      </c>
      <c r="E69" s="53">
        <v>91.7</v>
      </c>
      <c r="F69" s="29">
        <v>8466</v>
      </c>
      <c r="G69" s="46">
        <v>88.4</v>
      </c>
      <c r="H69" s="24">
        <v>14113</v>
      </c>
      <c r="I69" s="50">
        <v>117.1</v>
      </c>
      <c r="J69" s="27">
        <v>13913</v>
      </c>
      <c r="K69" s="53">
        <v>106.3</v>
      </c>
      <c r="L69" s="29">
        <v>14011</v>
      </c>
      <c r="M69" s="46">
        <v>111.6</v>
      </c>
    </row>
    <row r="70" spans="1:13" ht="12.75">
      <c r="A70" s="60" t="s">
        <v>50</v>
      </c>
      <c r="B70" s="24"/>
      <c r="C70" s="50"/>
      <c r="D70" s="27"/>
      <c r="E70" s="53"/>
      <c r="F70" s="29"/>
      <c r="G70" s="46"/>
      <c r="H70" s="24"/>
      <c r="I70" s="50"/>
      <c r="J70" s="27"/>
      <c r="K70" s="53"/>
      <c r="L70" s="29"/>
      <c r="M70" s="46"/>
    </row>
    <row r="71" spans="1:13" ht="12.75">
      <c r="A71" s="60" t="s">
        <v>51</v>
      </c>
      <c r="B71" s="24">
        <v>5195</v>
      </c>
      <c r="C71" s="50">
        <v>98.7</v>
      </c>
      <c r="D71" s="27">
        <v>5233</v>
      </c>
      <c r="E71" s="53">
        <v>106.5</v>
      </c>
      <c r="F71" s="29">
        <v>5214</v>
      </c>
      <c r="G71" s="46">
        <v>102.5</v>
      </c>
      <c r="H71" s="24">
        <v>15468</v>
      </c>
      <c r="I71" s="50">
        <v>104.9</v>
      </c>
      <c r="J71" s="27">
        <v>15769</v>
      </c>
      <c r="K71" s="53">
        <v>102.7</v>
      </c>
      <c r="L71" s="29">
        <v>15619</v>
      </c>
      <c r="M71" s="46">
        <v>103.9</v>
      </c>
    </row>
    <row r="72" spans="1:13" ht="12.75">
      <c r="A72" s="60" t="s">
        <v>52</v>
      </c>
      <c r="B72" s="24"/>
      <c r="C72" s="50"/>
      <c r="D72" s="27"/>
      <c r="E72" s="53"/>
      <c r="F72" s="29"/>
      <c r="G72" s="46"/>
      <c r="H72" s="24"/>
      <c r="I72" s="50"/>
      <c r="J72" s="27"/>
      <c r="K72" s="53"/>
      <c r="L72" s="29"/>
      <c r="M72" s="46"/>
    </row>
    <row r="73" spans="1:13" ht="12.75">
      <c r="A73" s="60" t="s">
        <v>53</v>
      </c>
      <c r="B73" s="24">
        <v>26041</v>
      </c>
      <c r="C73" s="50">
        <v>108.9</v>
      </c>
      <c r="D73" s="27">
        <v>25868</v>
      </c>
      <c r="E73" s="53">
        <v>103.5</v>
      </c>
      <c r="F73" s="29">
        <v>25955</v>
      </c>
      <c r="G73" s="46">
        <v>106.1</v>
      </c>
      <c r="H73" s="24">
        <v>16826</v>
      </c>
      <c r="I73" s="50">
        <v>105.4</v>
      </c>
      <c r="J73" s="27">
        <v>19070</v>
      </c>
      <c r="K73" s="53">
        <v>107.1</v>
      </c>
      <c r="L73" s="29">
        <v>17944</v>
      </c>
      <c r="M73" s="46">
        <v>106.1</v>
      </c>
    </row>
    <row r="74" spans="1:13" ht="12.75">
      <c r="A74" s="60" t="s">
        <v>54</v>
      </c>
      <c r="B74" s="24">
        <v>16718</v>
      </c>
      <c r="C74" s="50">
        <v>112.1</v>
      </c>
      <c r="D74" s="27">
        <v>16898</v>
      </c>
      <c r="E74" s="53">
        <v>106.9</v>
      </c>
      <c r="F74" s="29">
        <v>16808</v>
      </c>
      <c r="G74" s="46">
        <v>109.4</v>
      </c>
      <c r="H74" s="24">
        <v>18904</v>
      </c>
      <c r="I74" s="50">
        <v>108.2</v>
      </c>
      <c r="J74" s="27">
        <v>21412</v>
      </c>
      <c r="K74" s="53">
        <v>107.2</v>
      </c>
      <c r="L74" s="29">
        <v>20165</v>
      </c>
      <c r="M74" s="46">
        <v>107.5</v>
      </c>
    </row>
    <row r="75" spans="1:13" ht="12.75">
      <c r="A75" s="60" t="s">
        <v>55</v>
      </c>
      <c r="B75" s="24"/>
      <c r="C75" s="50"/>
      <c r="D75" s="27"/>
      <c r="E75" s="53"/>
      <c r="F75" s="29"/>
      <c r="G75" s="46"/>
      <c r="H75" s="24"/>
      <c r="I75" s="50"/>
      <c r="J75" s="27"/>
      <c r="K75" s="53"/>
      <c r="L75" s="29"/>
      <c r="M75" s="46"/>
    </row>
    <row r="76" spans="1:13" ht="12.75">
      <c r="A76" s="60" t="s">
        <v>56</v>
      </c>
      <c r="B76" s="24">
        <v>9323</v>
      </c>
      <c r="C76" s="50">
        <v>103.6</v>
      </c>
      <c r="D76" s="27">
        <v>8970</v>
      </c>
      <c r="E76" s="53">
        <v>97.6</v>
      </c>
      <c r="F76" s="29">
        <v>9147</v>
      </c>
      <c r="G76" s="46">
        <v>100.6</v>
      </c>
      <c r="H76" s="24">
        <v>13099</v>
      </c>
      <c r="I76" s="50">
        <v>97.2</v>
      </c>
      <c r="J76" s="27">
        <v>14657</v>
      </c>
      <c r="K76" s="53">
        <v>104.1</v>
      </c>
      <c r="L76" s="29">
        <v>13863</v>
      </c>
      <c r="M76" s="46">
        <v>100.6</v>
      </c>
    </row>
    <row r="77" spans="1:13" s="21" customFormat="1" ht="13.5" thickBot="1">
      <c r="A77" s="61"/>
      <c r="B77" s="31"/>
      <c r="C77" s="51"/>
      <c r="D77" s="32"/>
      <c r="E77" s="54"/>
      <c r="F77" s="36"/>
      <c r="G77" s="48"/>
      <c r="H77" s="31"/>
      <c r="I77" s="51"/>
      <c r="J77" s="32"/>
      <c r="K77" s="54"/>
      <c r="L77" s="36"/>
      <c r="M77" s="48"/>
    </row>
    <row r="78" spans="1:13" s="21" customFormat="1" ht="13.5" thickBot="1">
      <c r="A78" s="78"/>
      <c r="B78" s="66"/>
      <c r="C78" s="67"/>
      <c r="D78" s="68"/>
      <c r="E78" s="69"/>
      <c r="F78" s="66"/>
      <c r="G78" s="67"/>
      <c r="H78" s="66"/>
      <c r="I78" s="67"/>
      <c r="J78" s="68"/>
      <c r="K78" s="69"/>
      <c r="L78" s="66"/>
      <c r="M78" s="25" t="s">
        <v>106</v>
      </c>
    </row>
    <row r="79" spans="1:13" s="21" customFormat="1" ht="12.75">
      <c r="A79" s="58"/>
      <c r="B79" s="454" t="s">
        <v>101</v>
      </c>
      <c r="C79" s="454"/>
      <c r="D79" s="454"/>
      <c r="E79" s="454"/>
      <c r="F79" s="454"/>
      <c r="G79" s="454"/>
      <c r="H79" s="454"/>
      <c r="I79" s="454"/>
      <c r="J79" s="454"/>
      <c r="K79" s="454"/>
      <c r="L79" s="454"/>
      <c r="M79" s="455"/>
    </row>
    <row r="80" spans="1:13" s="21" customFormat="1" ht="12.75">
      <c r="A80" s="37"/>
      <c r="B80" s="55" t="s">
        <v>116</v>
      </c>
      <c r="C80" s="16"/>
      <c r="D80" s="16"/>
      <c r="E80" s="16"/>
      <c r="F80" s="16"/>
      <c r="G80" s="65"/>
      <c r="H80" s="456" t="s">
        <v>117</v>
      </c>
      <c r="I80" s="456"/>
      <c r="J80" s="456"/>
      <c r="K80" s="456"/>
      <c r="L80" s="456"/>
      <c r="M80" s="457"/>
    </row>
    <row r="81" spans="1:13" s="21" customFormat="1" ht="12.75">
      <c r="A81" s="38" t="s">
        <v>103</v>
      </c>
      <c r="B81" s="449" t="s">
        <v>109</v>
      </c>
      <c r="C81" s="450"/>
      <c r="D81" s="453" t="s">
        <v>110</v>
      </c>
      <c r="E81" s="450"/>
      <c r="F81" s="451" t="s">
        <v>111</v>
      </c>
      <c r="G81" s="452"/>
      <c r="H81" s="449" t="s">
        <v>109</v>
      </c>
      <c r="I81" s="450"/>
      <c r="J81" s="449" t="s">
        <v>110</v>
      </c>
      <c r="K81" s="450"/>
      <c r="L81" s="451" t="s">
        <v>111</v>
      </c>
      <c r="M81" s="452"/>
    </row>
    <row r="82" spans="1:13" s="21" customFormat="1" ht="12.75">
      <c r="A82" s="39" t="s">
        <v>104</v>
      </c>
      <c r="B82" s="12" t="s">
        <v>1</v>
      </c>
      <c r="C82" s="13" t="s">
        <v>112</v>
      </c>
      <c r="D82" s="12" t="s">
        <v>1</v>
      </c>
      <c r="E82" s="13" t="s">
        <v>112</v>
      </c>
      <c r="F82" s="17" t="s">
        <v>1</v>
      </c>
      <c r="G82" s="19" t="s">
        <v>112</v>
      </c>
      <c r="H82" s="12" t="s">
        <v>1</v>
      </c>
      <c r="I82" s="13" t="s">
        <v>112</v>
      </c>
      <c r="J82" s="12" t="s">
        <v>1</v>
      </c>
      <c r="K82" s="13" t="s">
        <v>112</v>
      </c>
      <c r="L82" s="17" t="s">
        <v>1</v>
      </c>
      <c r="M82" s="19" t="s">
        <v>112</v>
      </c>
    </row>
    <row r="83" spans="1:13" s="21" customFormat="1" ht="12.75">
      <c r="A83" s="39"/>
      <c r="B83" s="14" t="s">
        <v>114</v>
      </c>
      <c r="C83" s="15" t="s">
        <v>113</v>
      </c>
      <c r="D83" s="14" t="s">
        <v>114</v>
      </c>
      <c r="E83" s="15" t="s">
        <v>113</v>
      </c>
      <c r="F83" s="18" t="s">
        <v>114</v>
      </c>
      <c r="G83" s="20" t="s">
        <v>113</v>
      </c>
      <c r="H83" s="14" t="s">
        <v>114</v>
      </c>
      <c r="I83" s="15" t="s">
        <v>113</v>
      </c>
      <c r="J83" s="14" t="s">
        <v>114</v>
      </c>
      <c r="K83" s="15" t="s">
        <v>113</v>
      </c>
      <c r="L83" s="18" t="s">
        <v>114</v>
      </c>
      <c r="M83" s="20" t="s">
        <v>113</v>
      </c>
    </row>
    <row r="84" spans="1:13" s="21" customFormat="1" ht="12.75">
      <c r="A84" s="39"/>
      <c r="B84" s="14" t="s">
        <v>115</v>
      </c>
      <c r="C84" s="15" t="s">
        <v>2</v>
      </c>
      <c r="D84" s="14" t="s">
        <v>115</v>
      </c>
      <c r="E84" s="15" t="s">
        <v>2</v>
      </c>
      <c r="F84" s="18" t="s">
        <v>115</v>
      </c>
      <c r="G84" s="20" t="s">
        <v>2</v>
      </c>
      <c r="H84" s="14" t="s">
        <v>115</v>
      </c>
      <c r="I84" s="15" t="s">
        <v>2</v>
      </c>
      <c r="J84" s="14" t="s">
        <v>115</v>
      </c>
      <c r="K84" s="15" t="s">
        <v>2</v>
      </c>
      <c r="L84" s="18" t="s">
        <v>115</v>
      </c>
      <c r="M84" s="20" t="s">
        <v>2</v>
      </c>
    </row>
    <row r="85" spans="1:13" s="21" customFormat="1" ht="13.5" thickBot="1">
      <c r="A85" s="41"/>
      <c r="B85" s="42" t="s">
        <v>3</v>
      </c>
      <c r="C85" s="43" t="s">
        <v>4</v>
      </c>
      <c r="D85" s="42" t="s">
        <v>3</v>
      </c>
      <c r="E85" s="43" t="s">
        <v>4</v>
      </c>
      <c r="F85" s="44" t="s">
        <v>3</v>
      </c>
      <c r="G85" s="45" t="s">
        <v>4</v>
      </c>
      <c r="H85" s="42" t="s">
        <v>3</v>
      </c>
      <c r="I85" s="43" t="s">
        <v>4</v>
      </c>
      <c r="J85" s="42" t="s">
        <v>3</v>
      </c>
      <c r="K85" s="43" t="s">
        <v>4</v>
      </c>
      <c r="L85" s="44" t="s">
        <v>3</v>
      </c>
      <c r="M85" s="45" t="s">
        <v>4</v>
      </c>
    </row>
    <row r="86" spans="1:13" ht="12.75">
      <c r="A86" s="71" t="s">
        <v>57</v>
      </c>
      <c r="B86" s="24">
        <v>13425</v>
      </c>
      <c r="C86" s="62">
        <v>102</v>
      </c>
      <c r="D86" s="27">
        <v>13352</v>
      </c>
      <c r="E86" s="63">
        <v>101.4</v>
      </c>
      <c r="F86" s="29">
        <v>13389</v>
      </c>
      <c r="G86" s="72">
        <v>101.7</v>
      </c>
      <c r="H86" s="24">
        <v>11693</v>
      </c>
      <c r="I86" s="62">
        <v>110.1</v>
      </c>
      <c r="J86" s="27">
        <v>12463</v>
      </c>
      <c r="K86" s="63">
        <v>108.7</v>
      </c>
      <c r="L86" s="29">
        <v>12077</v>
      </c>
      <c r="M86" s="72">
        <v>109.4</v>
      </c>
    </row>
    <row r="87" spans="1:13" ht="12.75">
      <c r="A87" s="60" t="s">
        <v>58</v>
      </c>
      <c r="B87" s="24">
        <v>13015</v>
      </c>
      <c r="C87" s="50">
        <v>102.7</v>
      </c>
      <c r="D87" s="27">
        <v>12940</v>
      </c>
      <c r="E87" s="53">
        <v>101.4</v>
      </c>
      <c r="F87" s="29">
        <v>12978</v>
      </c>
      <c r="G87" s="46">
        <v>102</v>
      </c>
      <c r="H87" s="24">
        <v>11450</v>
      </c>
      <c r="I87" s="50">
        <v>110.9</v>
      </c>
      <c r="J87" s="27">
        <v>12097</v>
      </c>
      <c r="K87" s="53">
        <v>109.1</v>
      </c>
      <c r="L87" s="29">
        <v>11773</v>
      </c>
      <c r="M87" s="46">
        <v>109.9</v>
      </c>
    </row>
    <row r="88" spans="1:13" ht="12.75">
      <c r="A88" s="60" t="s">
        <v>59</v>
      </c>
      <c r="B88" s="24">
        <v>410</v>
      </c>
      <c r="C88" s="50">
        <v>82.8</v>
      </c>
      <c r="D88" s="27">
        <v>412</v>
      </c>
      <c r="E88" s="53">
        <v>103</v>
      </c>
      <c r="F88" s="29">
        <v>411</v>
      </c>
      <c r="G88" s="46">
        <v>91.8</v>
      </c>
      <c r="H88" s="24">
        <v>19399</v>
      </c>
      <c r="I88" s="50">
        <v>107.2</v>
      </c>
      <c r="J88" s="27">
        <v>23962</v>
      </c>
      <c r="K88" s="53">
        <v>103.1</v>
      </c>
      <c r="L88" s="29">
        <v>21686</v>
      </c>
      <c r="M88" s="46">
        <v>106.3</v>
      </c>
    </row>
    <row r="89" spans="1:13" ht="12.75">
      <c r="A89" s="60" t="s">
        <v>60</v>
      </c>
      <c r="B89" s="24">
        <v>46568</v>
      </c>
      <c r="C89" s="50">
        <v>101.8</v>
      </c>
      <c r="D89" s="27">
        <v>46359</v>
      </c>
      <c r="E89" s="53">
        <v>101.4</v>
      </c>
      <c r="F89" s="29">
        <v>46464</v>
      </c>
      <c r="G89" s="46">
        <v>101.6</v>
      </c>
      <c r="H89" s="24">
        <v>16607</v>
      </c>
      <c r="I89" s="50">
        <v>107.7</v>
      </c>
      <c r="J89" s="27">
        <v>19622</v>
      </c>
      <c r="K89" s="53">
        <v>108.4</v>
      </c>
      <c r="L89" s="29">
        <v>18111</v>
      </c>
      <c r="M89" s="46">
        <v>108.1</v>
      </c>
    </row>
    <row r="90" spans="1:13" ht="12.75">
      <c r="A90" s="60" t="s">
        <v>61</v>
      </c>
      <c r="B90" s="24">
        <v>32118</v>
      </c>
      <c r="C90" s="50">
        <v>102.2</v>
      </c>
      <c r="D90" s="27">
        <v>31897</v>
      </c>
      <c r="E90" s="53">
        <v>102</v>
      </c>
      <c r="F90" s="29">
        <v>32008</v>
      </c>
      <c r="G90" s="46">
        <v>102.1</v>
      </c>
      <c r="H90" s="24">
        <v>18804</v>
      </c>
      <c r="I90" s="50">
        <v>107.1</v>
      </c>
      <c r="J90" s="27">
        <v>21999</v>
      </c>
      <c r="K90" s="53">
        <v>108.2</v>
      </c>
      <c r="L90" s="29">
        <v>20396</v>
      </c>
      <c r="M90" s="46">
        <v>107.7</v>
      </c>
    </row>
    <row r="91" spans="1:13" ht="12.75">
      <c r="A91" s="60" t="s">
        <v>62</v>
      </c>
      <c r="B91" s="24">
        <v>14450</v>
      </c>
      <c r="C91" s="50">
        <v>100.7</v>
      </c>
      <c r="D91" s="27">
        <v>14462</v>
      </c>
      <c r="E91" s="53">
        <v>100</v>
      </c>
      <c r="F91" s="29">
        <v>14456</v>
      </c>
      <c r="G91" s="46">
        <v>100.4</v>
      </c>
      <c r="H91" s="24">
        <v>11724</v>
      </c>
      <c r="I91" s="50">
        <v>109.3</v>
      </c>
      <c r="J91" s="27">
        <v>14378</v>
      </c>
      <c r="K91" s="53">
        <v>108.1</v>
      </c>
      <c r="L91" s="29">
        <v>13051</v>
      </c>
      <c r="M91" s="46">
        <v>108.6</v>
      </c>
    </row>
    <row r="92" spans="1:13" ht="12.75">
      <c r="A92" s="60" t="s">
        <v>7</v>
      </c>
      <c r="B92" s="24"/>
      <c r="C92" s="50"/>
      <c r="D92" s="27"/>
      <c r="E92" s="53"/>
      <c r="F92" s="29"/>
      <c r="G92" s="46"/>
      <c r="H92" s="24"/>
      <c r="I92" s="50"/>
      <c r="J92" s="27"/>
      <c r="K92" s="53"/>
      <c r="L92" s="29"/>
      <c r="M92" s="46"/>
    </row>
    <row r="93" spans="1:13" ht="12.75">
      <c r="A93" s="60" t="s">
        <v>63</v>
      </c>
      <c r="B93" s="24">
        <v>47424</v>
      </c>
      <c r="C93" s="50">
        <v>93.3</v>
      </c>
      <c r="D93" s="27">
        <v>50734</v>
      </c>
      <c r="E93" s="53">
        <v>97.3</v>
      </c>
      <c r="F93" s="29">
        <v>49079</v>
      </c>
      <c r="G93" s="46">
        <v>95.3</v>
      </c>
      <c r="H93" s="24">
        <v>12187</v>
      </c>
      <c r="I93" s="50">
        <v>106.2</v>
      </c>
      <c r="J93" s="27">
        <v>13491</v>
      </c>
      <c r="K93" s="53">
        <v>105.9</v>
      </c>
      <c r="L93" s="29">
        <v>12861</v>
      </c>
      <c r="M93" s="46">
        <v>106.2</v>
      </c>
    </row>
    <row r="94" spans="1:13" ht="12.75">
      <c r="A94" s="60" t="s">
        <v>7</v>
      </c>
      <c r="B94" s="24"/>
      <c r="C94" s="50"/>
      <c r="D94" s="27"/>
      <c r="E94" s="53"/>
      <c r="F94" s="29"/>
      <c r="G94" s="46"/>
      <c r="H94" s="24"/>
      <c r="I94" s="50"/>
      <c r="J94" s="27"/>
      <c r="K94" s="53"/>
      <c r="L94" s="29"/>
      <c r="M94" s="46"/>
    </row>
    <row r="95" spans="1:13" ht="12.75">
      <c r="A95" s="60" t="s">
        <v>64</v>
      </c>
      <c r="B95" s="24">
        <v>81649</v>
      </c>
      <c r="C95" s="50">
        <v>106</v>
      </c>
      <c r="D95" s="27">
        <v>82947</v>
      </c>
      <c r="E95" s="53">
        <v>109.1</v>
      </c>
      <c r="F95" s="29">
        <v>82298</v>
      </c>
      <c r="G95" s="46">
        <v>107.5</v>
      </c>
      <c r="H95" s="24">
        <v>13960</v>
      </c>
      <c r="I95" s="50">
        <v>107.9</v>
      </c>
      <c r="J95" s="27">
        <v>14508</v>
      </c>
      <c r="K95" s="53">
        <v>103.9</v>
      </c>
      <c r="L95" s="29">
        <v>14236</v>
      </c>
      <c r="M95" s="46">
        <v>105.9</v>
      </c>
    </row>
    <row r="96" spans="1:13" ht="12.75">
      <c r="A96" s="60" t="s">
        <v>123</v>
      </c>
      <c r="B96" s="24"/>
      <c r="C96" s="50"/>
      <c r="D96" s="27"/>
      <c r="E96" s="53"/>
      <c r="F96" s="29"/>
      <c r="G96" s="46"/>
      <c r="H96" s="24"/>
      <c r="I96" s="50"/>
      <c r="J96" s="27"/>
      <c r="K96" s="53"/>
      <c r="L96" s="29"/>
      <c r="M96" s="46"/>
    </row>
    <row r="97" spans="1:13" ht="12.75">
      <c r="A97" s="60" t="s">
        <v>65</v>
      </c>
      <c r="B97" s="24">
        <v>7815</v>
      </c>
      <c r="C97" s="50">
        <v>93.7</v>
      </c>
      <c r="D97" s="27">
        <v>7642</v>
      </c>
      <c r="E97" s="53">
        <v>92.2</v>
      </c>
      <c r="F97" s="29">
        <v>7729</v>
      </c>
      <c r="G97" s="46">
        <v>93</v>
      </c>
      <c r="H97" s="24">
        <v>17275</v>
      </c>
      <c r="I97" s="50">
        <v>107.3</v>
      </c>
      <c r="J97" s="27">
        <v>18372</v>
      </c>
      <c r="K97" s="53">
        <v>103</v>
      </c>
      <c r="L97" s="29">
        <v>17817</v>
      </c>
      <c r="M97" s="46">
        <v>105</v>
      </c>
    </row>
    <row r="98" spans="1:13" ht="12.75">
      <c r="A98" s="60" t="s">
        <v>66</v>
      </c>
      <c r="B98" s="24"/>
      <c r="C98" s="50"/>
      <c r="D98" s="27"/>
      <c r="E98" s="53"/>
      <c r="F98" s="29"/>
      <c r="G98" s="46"/>
      <c r="H98" s="24"/>
      <c r="I98" s="50"/>
      <c r="J98" s="27"/>
      <c r="K98" s="53"/>
      <c r="L98" s="29"/>
      <c r="M98" s="46"/>
    </row>
    <row r="99" spans="1:13" ht="12.75">
      <c r="A99" s="60" t="s">
        <v>67</v>
      </c>
      <c r="B99" s="24">
        <v>32478</v>
      </c>
      <c r="C99" s="50">
        <v>105.2</v>
      </c>
      <c r="D99" s="27">
        <v>32359</v>
      </c>
      <c r="E99" s="53">
        <v>106.5</v>
      </c>
      <c r="F99" s="29">
        <v>32419</v>
      </c>
      <c r="G99" s="46">
        <v>105.8</v>
      </c>
      <c r="H99" s="24">
        <v>17420</v>
      </c>
      <c r="I99" s="50">
        <v>108.3</v>
      </c>
      <c r="J99" s="27">
        <v>18292</v>
      </c>
      <c r="K99" s="53">
        <v>104.8</v>
      </c>
      <c r="L99" s="29">
        <v>17855</v>
      </c>
      <c r="M99" s="46">
        <v>106.5</v>
      </c>
    </row>
    <row r="100" spans="1:13" ht="12.75">
      <c r="A100" s="60" t="s">
        <v>68</v>
      </c>
      <c r="B100" s="24"/>
      <c r="C100" s="50"/>
      <c r="D100" s="27"/>
      <c r="E100" s="53"/>
      <c r="F100" s="29"/>
      <c r="G100" s="46"/>
      <c r="H100" s="24"/>
      <c r="I100" s="50"/>
      <c r="J100" s="27"/>
      <c r="K100" s="53"/>
      <c r="L100" s="29"/>
      <c r="M100" s="46"/>
    </row>
    <row r="101" spans="1:13" ht="12.75">
      <c r="A101" s="60" t="s">
        <v>69</v>
      </c>
      <c r="B101" s="24">
        <v>41356</v>
      </c>
      <c r="C101" s="50">
        <v>109.4</v>
      </c>
      <c r="D101" s="27">
        <v>42946</v>
      </c>
      <c r="E101" s="53">
        <v>114.9</v>
      </c>
      <c r="F101" s="29">
        <v>42151</v>
      </c>
      <c r="G101" s="46">
        <v>112.1</v>
      </c>
      <c r="H101" s="24">
        <v>10618</v>
      </c>
      <c r="I101" s="50">
        <v>109.9</v>
      </c>
      <c r="J101" s="27">
        <v>10969</v>
      </c>
      <c r="K101" s="53">
        <v>107</v>
      </c>
      <c r="L101" s="29">
        <v>10797</v>
      </c>
      <c r="M101" s="46">
        <v>108.5</v>
      </c>
    </row>
    <row r="102" spans="1:13" ht="12.75">
      <c r="A102" s="60" t="s">
        <v>70</v>
      </c>
      <c r="B102" s="24"/>
      <c r="C102" s="50"/>
      <c r="D102" s="27"/>
      <c r="E102" s="53"/>
      <c r="F102" s="29"/>
      <c r="G102" s="46"/>
      <c r="H102" s="24"/>
      <c r="I102" s="50"/>
      <c r="J102" s="27"/>
      <c r="K102" s="53"/>
      <c r="L102" s="29"/>
      <c r="M102" s="46"/>
    </row>
    <row r="103" spans="1:13" ht="12.75">
      <c r="A103" s="60" t="s">
        <v>7</v>
      </c>
      <c r="B103" s="24"/>
      <c r="C103" s="50"/>
      <c r="D103" s="27"/>
      <c r="E103" s="53"/>
      <c r="F103" s="29"/>
      <c r="G103" s="46"/>
      <c r="H103" s="24"/>
      <c r="I103" s="50"/>
      <c r="J103" s="27"/>
      <c r="K103" s="53"/>
      <c r="L103" s="29"/>
      <c r="M103" s="46"/>
    </row>
    <row r="104" spans="1:13" ht="12.75">
      <c r="A104" s="60" t="s">
        <v>71</v>
      </c>
      <c r="B104" s="24">
        <v>11751</v>
      </c>
      <c r="C104" s="50">
        <v>101</v>
      </c>
      <c r="D104" s="27">
        <v>11703</v>
      </c>
      <c r="E104" s="53">
        <v>99.5</v>
      </c>
      <c r="F104" s="29">
        <v>11727</v>
      </c>
      <c r="G104" s="46">
        <v>100.3</v>
      </c>
      <c r="H104" s="24">
        <v>10330</v>
      </c>
      <c r="I104" s="50">
        <v>106.9</v>
      </c>
      <c r="J104" s="27">
        <v>10987</v>
      </c>
      <c r="K104" s="53">
        <v>107.3</v>
      </c>
      <c r="L104" s="29">
        <v>10658</v>
      </c>
      <c r="M104" s="46">
        <v>107.1</v>
      </c>
    </row>
    <row r="105" spans="1:13" ht="12.75">
      <c r="A105" s="60" t="s">
        <v>7</v>
      </c>
      <c r="B105" s="24"/>
      <c r="C105" s="50"/>
      <c r="D105" s="27"/>
      <c r="E105" s="53"/>
      <c r="F105" s="29"/>
      <c r="G105" s="46"/>
      <c r="H105" s="24"/>
      <c r="I105" s="50"/>
      <c r="J105" s="27"/>
      <c r="K105" s="53"/>
      <c r="L105" s="29"/>
      <c r="M105" s="46"/>
    </row>
    <row r="106" spans="1:13" ht="12.75">
      <c r="A106" s="60" t="s">
        <v>72</v>
      </c>
      <c r="B106" s="24">
        <v>108465</v>
      </c>
      <c r="C106" s="50">
        <v>97.7</v>
      </c>
      <c r="D106" s="27">
        <v>106759</v>
      </c>
      <c r="E106" s="53">
        <v>97.1</v>
      </c>
      <c r="F106" s="29">
        <v>107612</v>
      </c>
      <c r="G106" s="46">
        <v>97.4</v>
      </c>
      <c r="H106" s="24">
        <v>14508</v>
      </c>
      <c r="I106" s="50">
        <v>107.8</v>
      </c>
      <c r="J106" s="27">
        <v>15709</v>
      </c>
      <c r="K106" s="53">
        <v>107.6</v>
      </c>
      <c r="L106" s="29">
        <v>15103</v>
      </c>
      <c r="M106" s="46">
        <v>107.7</v>
      </c>
    </row>
    <row r="107" spans="1:13" ht="12.75">
      <c r="A107" s="60" t="s">
        <v>73</v>
      </c>
      <c r="B107" s="24">
        <v>76154</v>
      </c>
      <c r="C107" s="50">
        <v>99.2</v>
      </c>
      <c r="D107" s="27">
        <v>75686</v>
      </c>
      <c r="E107" s="53">
        <v>99.2</v>
      </c>
      <c r="F107" s="29">
        <v>75920</v>
      </c>
      <c r="G107" s="46">
        <v>99.2</v>
      </c>
      <c r="H107" s="24">
        <v>14435</v>
      </c>
      <c r="I107" s="50">
        <v>108.3</v>
      </c>
      <c r="J107" s="27">
        <v>14971</v>
      </c>
      <c r="K107" s="53">
        <v>106.1</v>
      </c>
      <c r="L107" s="29">
        <v>14702</v>
      </c>
      <c r="M107" s="46">
        <v>107.2</v>
      </c>
    </row>
    <row r="108" spans="1:13" ht="12.75">
      <c r="A108" s="60" t="s">
        <v>74</v>
      </c>
      <c r="B108" s="24">
        <v>68876</v>
      </c>
      <c r="C108" s="50">
        <v>98.4</v>
      </c>
      <c r="D108" s="27">
        <v>68442</v>
      </c>
      <c r="E108" s="53">
        <v>98.5</v>
      </c>
      <c r="F108" s="29">
        <v>68659</v>
      </c>
      <c r="G108" s="46">
        <v>98.4</v>
      </c>
      <c r="H108" s="24">
        <v>14050</v>
      </c>
      <c r="I108" s="50">
        <v>108.7</v>
      </c>
      <c r="J108" s="27">
        <v>14467</v>
      </c>
      <c r="K108" s="53">
        <v>106.3</v>
      </c>
      <c r="L108" s="29">
        <v>14258</v>
      </c>
      <c r="M108" s="46">
        <v>107.5</v>
      </c>
    </row>
    <row r="109" spans="1:13" ht="12.75">
      <c r="A109" s="60" t="s">
        <v>75</v>
      </c>
      <c r="B109" s="24" t="s">
        <v>107</v>
      </c>
      <c r="C109" s="50" t="s">
        <v>107</v>
      </c>
      <c r="D109" s="27" t="s">
        <v>107</v>
      </c>
      <c r="E109" s="53" t="s">
        <v>107</v>
      </c>
      <c r="F109" s="29" t="s">
        <v>107</v>
      </c>
      <c r="G109" s="46" t="s">
        <v>107</v>
      </c>
      <c r="H109" s="24" t="s">
        <v>107</v>
      </c>
      <c r="I109" s="50" t="s">
        <v>107</v>
      </c>
      <c r="J109" s="27" t="s">
        <v>107</v>
      </c>
      <c r="K109" s="53" t="s">
        <v>107</v>
      </c>
      <c r="L109" s="29" t="s">
        <v>107</v>
      </c>
      <c r="M109" s="46" t="s">
        <v>107</v>
      </c>
    </row>
    <row r="110" spans="1:13" ht="12.75">
      <c r="A110" s="60" t="s">
        <v>76</v>
      </c>
      <c r="B110" s="24">
        <v>283</v>
      </c>
      <c r="C110" s="50">
        <v>119.9</v>
      </c>
      <c r="D110" s="27">
        <v>248</v>
      </c>
      <c r="E110" s="53">
        <v>106.4</v>
      </c>
      <c r="F110" s="29">
        <v>266</v>
      </c>
      <c r="G110" s="46">
        <v>113.2</v>
      </c>
      <c r="H110" s="24">
        <v>25550</v>
      </c>
      <c r="I110" s="50">
        <v>120.3</v>
      </c>
      <c r="J110" s="27">
        <v>26832</v>
      </c>
      <c r="K110" s="53">
        <v>121.9</v>
      </c>
      <c r="L110" s="29">
        <v>26149</v>
      </c>
      <c r="M110" s="46">
        <v>120.9</v>
      </c>
    </row>
    <row r="111" spans="1:13" ht="12.75">
      <c r="A111" s="60" t="s">
        <v>77</v>
      </c>
      <c r="B111" s="24">
        <v>5318</v>
      </c>
      <c r="C111" s="50">
        <v>115.3</v>
      </c>
      <c r="D111" s="27">
        <v>5368</v>
      </c>
      <c r="E111" s="53">
        <v>113.2</v>
      </c>
      <c r="F111" s="29">
        <v>5343</v>
      </c>
      <c r="G111" s="46">
        <v>114.2</v>
      </c>
      <c r="H111" s="24">
        <v>19389</v>
      </c>
      <c r="I111" s="50">
        <v>101.9</v>
      </c>
      <c r="J111" s="27">
        <v>20959</v>
      </c>
      <c r="K111" s="53">
        <v>99</v>
      </c>
      <c r="L111" s="29">
        <v>20178</v>
      </c>
      <c r="M111" s="46">
        <v>100.3</v>
      </c>
    </row>
    <row r="112" spans="1:13" ht="12.75">
      <c r="A112" s="60" t="s">
        <v>78</v>
      </c>
      <c r="B112" s="24">
        <v>533</v>
      </c>
      <c r="C112" s="50">
        <v>86.1</v>
      </c>
      <c r="D112" s="27">
        <v>545</v>
      </c>
      <c r="E112" s="53">
        <v>85.4</v>
      </c>
      <c r="F112" s="29">
        <v>539</v>
      </c>
      <c r="G112" s="46">
        <v>85.8</v>
      </c>
      <c r="H112" s="24">
        <v>14083</v>
      </c>
      <c r="I112" s="50">
        <v>108.1</v>
      </c>
      <c r="J112" s="27">
        <v>14439</v>
      </c>
      <c r="K112" s="53">
        <v>106.1</v>
      </c>
      <c r="L112" s="29">
        <v>14263</v>
      </c>
      <c r="M112" s="46">
        <v>107</v>
      </c>
    </row>
    <row r="113" spans="1:13" ht="12.75">
      <c r="A113" s="60" t="s">
        <v>79</v>
      </c>
      <c r="B113" s="24">
        <v>32311</v>
      </c>
      <c r="C113" s="50">
        <v>94.5</v>
      </c>
      <c r="D113" s="27">
        <v>31073</v>
      </c>
      <c r="E113" s="53">
        <v>92.3</v>
      </c>
      <c r="F113" s="29">
        <v>31692</v>
      </c>
      <c r="G113" s="46">
        <v>93.4</v>
      </c>
      <c r="H113" s="24">
        <v>14679</v>
      </c>
      <c r="I113" s="50">
        <v>106.8</v>
      </c>
      <c r="J113" s="27">
        <v>17506</v>
      </c>
      <c r="K113" s="53">
        <v>111.5</v>
      </c>
      <c r="L113" s="29">
        <v>16065</v>
      </c>
      <c r="M113" s="46">
        <v>109.2</v>
      </c>
    </row>
    <row r="114" spans="1:13" ht="12.75">
      <c r="A114" s="60" t="s">
        <v>7</v>
      </c>
      <c r="B114" s="24"/>
      <c r="C114" s="50"/>
      <c r="D114" s="27"/>
      <c r="E114" s="53"/>
      <c r="F114" s="24"/>
      <c r="G114" s="47"/>
      <c r="H114" s="24"/>
      <c r="I114" s="50"/>
      <c r="J114" s="27"/>
      <c r="K114" s="53"/>
      <c r="L114" s="29"/>
      <c r="M114" s="46"/>
    </row>
    <row r="115" spans="1:13" s="21" customFormat="1" ht="13.5" thickBot="1">
      <c r="A115" s="61"/>
      <c r="B115" s="31"/>
      <c r="C115" s="51"/>
      <c r="D115" s="32"/>
      <c r="E115" s="54"/>
      <c r="F115" s="31"/>
      <c r="G115" s="64"/>
      <c r="H115" s="31"/>
      <c r="I115" s="51"/>
      <c r="J115" s="32"/>
      <c r="K115" s="54"/>
      <c r="L115" s="36"/>
      <c r="M115" s="48"/>
    </row>
    <row r="116" spans="1:13" s="21" customFormat="1" ht="13.5" thickBot="1">
      <c r="A116" s="79"/>
      <c r="B116" s="66"/>
      <c r="C116" s="67"/>
      <c r="D116" s="68"/>
      <c r="E116" s="69"/>
      <c r="F116" s="66"/>
      <c r="G116" s="67"/>
      <c r="H116" s="66"/>
      <c r="I116" s="67"/>
      <c r="J116" s="68"/>
      <c r="K116" s="69"/>
      <c r="L116" s="66"/>
      <c r="M116" s="25" t="s">
        <v>118</v>
      </c>
    </row>
    <row r="117" spans="1:13" s="21" customFormat="1" ht="12.75">
      <c r="A117" s="58"/>
      <c r="B117" s="454" t="s">
        <v>101</v>
      </c>
      <c r="C117" s="454"/>
      <c r="D117" s="454"/>
      <c r="E117" s="454"/>
      <c r="F117" s="454"/>
      <c r="G117" s="454"/>
      <c r="H117" s="454"/>
      <c r="I117" s="454"/>
      <c r="J117" s="454"/>
      <c r="K117" s="454"/>
      <c r="L117" s="454"/>
      <c r="M117" s="455"/>
    </row>
    <row r="118" spans="1:13" s="21" customFormat="1" ht="12.75">
      <c r="A118" s="37"/>
      <c r="B118" s="55" t="s">
        <v>116</v>
      </c>
      <c r="C118" s="16"/>
      <c r="D118" s="16"/>
      <c r="E118" s="16"/>
      <c r="F118" s="16"/>
      <c r="G118" s="65"/>
      <c r="H118" s="456" t="s">
        <v>117</v>
      </c>
      <c r="I118" s="456"/>
      <c r="J118" s="456"/>
      <c r="K118" s="456"/>
      <c r="L118" s="456"/>
      <c r="M118" s="457"/>
    </row>
    <row r="119" spans="1:13" s="21" customFormat="1" ht="12.75">
      <c r="A119" s="38" t="s">
        <v>103</v>
      </c>
      <c r="B119" s="449" t="s">
        <v>109</v>
      </c>
      <c r="C119" s="450"/>
      <c r="D119" s="453" t="s">
        <v>110</v>
      </c>
      <c r="E119" s="450"/>
      <c r="F119" s="451" t="s">
        <v>111</v>
      </c>
      <c r="G119" s="452"/>
      <c r="H119" s="449" t="s">
        <v>109</v>
      </c>
      <c r="I119" s="450"/>
      <c r="J119" s="449" t="s">
        <v>110</v>
      </c>
      <c r="K119" s="450"/>
      <c r="L119" s="451" t="s">
        <v>111</v>
      </c>
      <c r="M119" s="452"/>
    </row>
    <row r="120" spans="1:13" s="21" customFormat="1" ht="12.75">
      <c r="A120" s="39" t="s">
        <v>104</v>
      </c>
      <c r="B120" s="12" t="s">
        <v>1</v>
      </c>
      <c r="C120" s="13" t="s">
        <v>112</v>
      </c>
      <c r="D120" s="12" t="s">
        <v>1</v>
      </c>
      <c r="E120" s="13" t="s">
        <v>112</v>
      </c>
      <c r="F120" s="17" t="s">
        <v>1</v>
      </c>
      <c r="G120" s="19" t="s">
        <v>112</v>
      </c>
      <c r="H120" s="12" t="s">
        <v>1</v>
      </c>
      <c r="I120" s="13" t="s">
        <v>112</v>
      </c>
      <c r="J120" s="12" t="s">
        <v>1</v>
      </c>
      <c r="K120" s="13" t="s">
        <v>112</v>
      </c>
      <c r="L120" s="17" t="s">
        <v>1</v>
      </c>
      <c r="M120" s="19" t="s">
        <v>112</v>
      </c>
    </row>
    <row r="121" spans="1:13" s="21" customFormat="1" ht="12.75">
      <c r="A121" s="39"/>
      <c r="B121" s="14" t="s">
        <v>114</v>
      </c>
      <c r="C121" s="15" t="s">
        <v>113</v>
      </c>
      <c r="D121" s="14" t="s">
        <v>114</v>
      </c>
      <c r="E121" s="15" t="s">
        <v>113</v>
      </c>
      <c r="F121" s="18" t="s">
        <v>114</v>
      </c>
      <c r="G121" s="20" t="s">
        <v>113</v>
      </c>
      <c r="H121" s="14" t="s">
        <v>114</v>
      </c>
      <c r="I121" s="15" t="s">
        <v>113</v>
      </c>
      <c r="J121" s="14" t="s">
        <v>114</v>
      </c>
      <c r="K121" s="15" t="s">
        <v>113</v>
      </c>
      <c r="L121" s="18" t="s">
        <v>114</v>
      </c>
      <c r="M121" s="20" t="s">
        <v>113</v>
      </c>
    </row>
    <row r="122" spans="1:13" s="21" customFormat="1" ht="12.75">
      <c r="A122" s="39"/>
      <c r="B122" s="14" t="s">
        <v>115</v>
      </c>
      <c r="C122" s="15" t="s">
        <v>2</v>
      </c>
      <c r="D122" s="14" t="s">
        <v>115</v>
      </c>
      <c r="E122" s="15" t="s">
        <v>2</v>
      </c>
      <c r="F122" s="18" t="s">
        <v>115</v>
      </c>
      <c r="G122" s="20" t="s">
        <v>2</v>
      </c>
      <c r="H122" s="14" t="s">
        <v>115</v>
      </c>
      <c r="I122" s="15" t="s">
        <v>2</v>
      </c>
      <c r="J122" s="14" t="s">
        <v>115</v>
      </c>
      <c r="K122" s="15" t="s">
        <v>2</v>
      </c>
      <c r="L122" s="18" t="s">
        <v>115</v>
      </c>
      <c r="M122" s="20" t="s">
        <v>2</v>
      </c>
    </row>
    <row r="123" spans="1:13" s="21" customFormat="1" ht="13.5" thickBot="1">
      <c r="A123" s="41"/>
      <c r="B123" s="42" t="s">
        <v>3</v>
      </c>
      <c r="C123" s="43" t="s">
        <v>4</v>
      </c>
      <c r="D123" s="42" t="s">
        <v>3</v>
      </c>
      <c r="E123" s="43" t="s">
        <v>4</v>
      </c>
      <c r="F123" s="44" t="s">
        <v>3</v>
      </c>
      <c r="G123" s="45" t="s">
        <v>4</v>
      </c>
      <c r="H123" s="42" t="s">
        <v>3</v>
      </c>
      <c r="I123" s="43" t="s">
        <v>4</v>
      </c>
      <c r="J123" s="42" t="s">
        <v>3</v>
      </c>
      <c r="K123" s="43" t="s">
        <v>4</v>
      </c>
      <c r="L123" s="44" t="s">
        <v>3</v>
      </c>
      <c r="M123" s="45" t="s">
        <v>4</v>
      </c>
    </row>
    <row r="124" spans="1:13" ht="12.75">
      <c r="A124" s="71" t="s">
        <v>80</v>
      </c>
      <c r="B124" s="24">
        <v>33286</v>
      </c>
      <c r="C124" s="62">
        <v>95.9</v>
      </c>
      <c r="D124" s="27">
        <v>32382</v>
      </c>
      <c r="E124" s="53">
        <v>93.5</v>
      </c>
      <c r="F124" s="29">
        <v>32834</v>
      </c>
      <c r="G124" s="72">
        <v>94.7</v>
      </c>
      <c r="H124" s="24">
        <v>24501</v>
      </c>
      <c r="I124" s="62">
        <v>113.3</v>
      </c>
      <c r="J124" s="27">
        <v>30571</v>
      </c>
      <c r="K124" s="63">
        <v>109.8</v>
      </c>
      <c r="L124" s="29">
        <v>27495</v>
      </c>
      <c r="M124" s="72">
        <v>111.2</v>
      </c>
    </row>
    <row r="125" spans="1:13" ht="12.75">
      <c r="A125" s="60" t="s">
        <v>81</v>
      </c>
      <c r="B125" s="24">
        <v>23932</v>
      </c>
      <c r="C125" s="50">
        <v>95.3</v>
      </c>
      <c r="D125" s="27">
        <v>23351</v>
      </c>
      <c r="E125" s="53">
        <v>93.8</v>
      </c>
      <c r="F125" s="29">
        <v>23642</v>
      </c>
      <c r="G125" s="46">
        <v>94.6</v>
      </c>
      <c r="H125" s="24">
        <v>24525</v>
      </c>
      <c r="I125" s="50">
        <v>111.4</v>
      </c>
      <c r="J125" s="27">
        <v>31266</v>
      </c>
      <c r="K125" s="53">
        <v>107.4</v>
      </c>
      <c r="L125" s="29">
        <v>27854</v>
      </c>
      <c r="M125" s="46">
        <v>109</v>
      </c>
    </row>
    <row r="126" spans="1:13" ht="12.75">
      <c r="A126" s="60" t="s">
        <v>82</v>
      </c>
      <c r="B126" s="24">
        <v>8251</v>
      </c>
      <c r="C126" s="50">
        <v>101.1</v>
      </c>
      <c r="D126" s="27">
        <v>7942</v>
      </c>
      <c r="E126" s="53">
        <v>96.3</v>
      </c>
      <c r="F126" s="29">
        <v>8097</v>
      </c>
      <c r="G126" s="46">
        <v>98.7</v>
      </c>
      <c r="H126" s="24">
        <v>24668</v>
      </c>
      <c r="I126" s="50">
        <v>122.1</v>
      </c>
      <c r="J126" s="27">
        <v>29035</v>
      </c>
      <c r="K126" s="53">
        <v>117.4</v>
      </c>
      <c r="L126" s="29">
        <v>26810</v>
      </c>
      <c r="M126" s="46">
        <v>119.3</v>
      </c>
    </row>
    <row r="127" spans="1:13" ht="12.75">
      <c r="A127" s="60" t="s">
        <v>83</v>
      </c>
      <c r="B127" s="24">
        <v>1103</v>
      </c>
      <c r="C127" s="50">
        <v>76.8</v>
      </c>
      <c r="D127" s="27">
        <v>1089</v>
      </c>
      <c r="E127" s="53">
        <v>71.9</v>
      </c>
      <c r="F127" s="29">
        <v>1096</v>
      </c>
      <c r="G127" s="46">
        <v>74.3</v>
      </c>
      <c r="H127" s="24">
        <v>22749</v>
      </c>
      <c r="I127" s="50">
        <v>99.5</v>
      </c>
      <c r="J127" s="27">
        <v>26880</v>
      </c>
      <c r="K127" s="53">
        <v>112.2</v>
      </c>
      <c r="L127" s="29">
        <v>24801</v>
      </c>
      <c r="M127" s="46">
        <v>105.9</v>
      </c>
    </row>
    <row r="128" spans="1:13" ht="12.75">
      <c r="A128" s="60" t="s">
        <v>84</v>
      </c>
      <c r="B128" s="24">
        <v>50320</v>
      </c>
      <c r="C128" s="50">
        <v>96.8</v>
      </c>
      <c r="D128" s="27">
        <v>49477</v>
      </c>
      <c r="E128" s="53">
        <v>94.9</v>
      </c>
      <c r="F128" s="29">
        <v>49899</v>
      </c>
      <c r="G128" s="46">
        <v>95.8</v>
      </c>
      <c r="H128" s="24">
        <v>15829</v>
      </c>
      <c r="I128" s="50">
        <v>113.7</v>
      </c>
      <c r="J128" s="27">
        <v>16731</v>
      </c>
      <c r="K128" s="53">
        <v>110.9</v>
      </c>
      <c r="L128" s="29">
        <v>16277</v>
      </c>
      <c r="M128" s="46">
        <v>112.2</v>
      </c>
    </row>
    <row r="129" spans="1:13" ht="12.75">
      <c r="A129" s="60" t="s">
        <v>85</v>
      </c>
      <c r="B129" s="24"/>
      <c r="C129" s="50"/>
      <c r="D129" s="27"/>
      <c r="E129" s="53"/>
      <c r="F129" s="29"/>
      <c r="G129" s="46"/>
      <c r="H129" s="24"/>
      <c r="I129" s="50"/>
      <c r="J129" s="27"/>
      <c r="K129" s="53"/>
      <c r="L129" s="29"/>
      <c r="M129" s="46"/>
    </row>
    <row r="130" spans="1:13" ht="12.75">
      <c r="A130" s="60" t="s">
        <v>86</v>
      </c>
      <c r="B130" s="24">
        <v>8388</v>
      </c>
      <c r="C130" s="50">
        <v>84</v>
      </c>
      <c r="D130" s="27">
        <v>7723</v>
      </c>
      <c r="E130" s="53">
        <v>78.2</v>
      </c>
      <c r="F130" s="29">
        <v>8056</v>
      </c>
      <c r="G130" s="46">
        <v>81.1</v>
      </c>
      <c r="H130" s="24">
        <v>12577</v>
      </c>
      <c r="I130" s="50">
        <v>115.3</v>
      </c>
      <c r="J130" s="27">
        <v>13774</v>
      </c>
      <c r="K130" s="53">
        <v>116.7</v>
      </c>
      <c r="L130" s="29">
        <v>13151</v>
      </c>
      <c r="M130" s="46">
        <v>115.8</v>
      </c>
    </row>
    <row r="131" spans="1:13" ht="12.75">
      <c r="A131" s="60" t="s">
        <v>87</v>
      </c>
      <c r="B131" s="24">
        <v>472</v>
      </c>
      <c r="C131" s="50">
        <v>27.5</v>
      </c>
      <c r="D131" s="27">
        <v>377</v>
      </c>
      <c r="E131" s="53">
        <v>25.9</v>
      </c>
      <c r="F131" s="29">
        <v>425</v>
      </c>
      <c r="G131" s="46">
        <v>26.8</v>
      </c>
      <c r="H131" s="24">
        <v>18614</v>
      </c>
      <c r="I131" s="50">
        <v>233.5</v>
      </c>
      <c r="J131" s="27">
        <v>23127</v>
      </c>
      <c r="K131" s="53">
        <v>245.4</v>
      </c>
      <c r="L131" s="29">
        <v>20618</v>
      </c>
      <c r="M131" s="46">
        <v>238.7</v>
      </c>
    </row>
    <row r="132" spans="1:13" ht="12.75">
      <c r="A132" s="60" t="s">
        <v>88</v>
      </c>
      <c r="B132" s="24"/>
      <c r="C132" s="50"/>
      <c r="D132" s="27"/>
      <c r="E132" s="53"/>
      <c r="F132" s="29"/>
      <c r="G132" s="46"/>
      <c r="H132" s="24"/>
      <c r="I132" s="50"/>
      <c r="J132" s="27"/>
      <c r="K132" s="53"/>
      <c r="L132" s="29"/>
      <c r="M132" s="46"/>
    </row>
    <row r="133" spans="1:13" ht="12.75">
      <c r="A133" s="60" t="s">
        <v>89</v>
      </c>
      <c r="B133" s="24">
        <v>5327</v>
      </c>
      <c r="C133" s="50">
        <v>111.3</v>
      </c>
      <c r="D133" s="27">
        <v>5536</v>
      </c>
      <c r="E133" s="53">
        <v>113.5</v>
      </c>
      <c r="F133" s="29">
        <v>5432</v>
      </c>
      <c r="G133" s="46">
        <v>112.4</v>
      </c>
      <c r="H133" s="24">
        <v>30326</v>
      </c>
      <c r="I133" s="50">
        <v>106.3</v>
      </c>
      <c r="J133" s="27">
        <v>33085</v>
      </c>
      <c r="K133" s="53">
        <v>108.5</v>
      </c>
      <c r="L133" s="29">
        <v>31732</v>
      </c>
      <c r="M133" s="46">
        <v>107.5</v>
      </c>
    </row>
    <row r="134" spans="1:13" ht="12.75">
      <c r="A134" s="60" t="s">
        <v>90</v>
      </c>
      <c r="B134" s="24">
        <v>5014</v>
      </c>
      <c r="C134" s="50">
        <v>88.4</v>
      </c>
      <c r="D134" s="27">
        <v>4976</v>
      </c>
      <c r="E134" s="53">
        <v>88.3</v>
      </c>
      <c r="F134" s="29">
        <v>4995</v>
      </c>
      <c r="G134" s="46">
        <v>88.3</v>
      </c>
      <c r="H134" s="24">
        <v>15130</v>
      </c>
      <c r="I134" s="50">
        <v>107.8</v>
      </c>
      <c r="J134" s="27">
        <v>16811</v>
      </c>
      <c r="K134" s="53">
        <v>112.8</v>
      </c>
      <c r="L134" s="29">
        <v>15967</v>
      </c>
      <c r="M134" s="46">
        <v>110.3</v>
      </c>
    </row>
    <row r="135" spans="1:13" ht="12.75">
      <c r="A135" s="60" t="s">
        <v>91</v>
      </c>
      <c r="B135" s="24">
        <v>31119</v>
      </c>
      <c r="C135" s="50">
        <v>104.3</v>
      </c>
      <c r="D135" s="27">
        <v>30865</v>
      </c>
      <c r="E135" s="53">
        <v>101.9</v>
      </c>
      <c r="F135" s="29">
        <v>30992</v>
      </c>
      <c r="G135" s="46">
        <v>103.1</v>
      </c>
      <c r="H135" s="24">
        <v>14295</v>
      </c>
      <c r="I135" s="50">
        <v>110.8</v>
      </c>
      <c r="J135" s="27">
        <v>14447</v>
      </c>
      <c r="K135" s="53">
        <v>103.3</v>
      </c>
      <c r="L135" s="29">
        <v>14371</v>
      </c>
      <c r="M135" s="46">
        <v>106.9</v>
      </c>
    </row>
    <row r="136" spans="1:13" ht="12.75">
      <c r="A136" s="60" t="s">
        <v>7</v>
      </c>
      <c r="B136" s="24"/>
      <c r="C136" s="50"/>
      <c r="D136" s="27"/>
      <c r="E136" s="53"/>
      <c r="F136" s="29"/>
      <c r="G136" s="46"/>
      <c r="H136" s="24"/>
      <c r="I136" s="50"/>
      <c r="J136" s="27"/>
      <c r="K136" s="53"/>
      <c r="L136" s="29"/>
      <c r="M136" s="46"/>
    </row>
    <row r="137" spans="1:13" ht="12.75">
      <c r="A137" s="60" t="s">
        <v>124</v>
      </c>
      <c r="B137" s="24">
        <v>1877</v>
      </c>
      <c r="C137" s="50">
        <v>89.2</v>
      </c>
      <c r="D137" s="27">
        <v>1871</v>
      </c>
      <c r="E137" s="53">
        <v>95.2</v>
      </c>
      <c r="F137" s="29">
        <v>1874</v>
      </c>
      <c r="G137" s="46">
        <v>92.1</v>
      </c>
      <c r="H137" s="24">
        <v>10991</v>
      </c>
      <c r="I137" s="50">
        <v>108.9</v>
      </c>
      <c r="J137" s="27">
        <v>12372</v>
      </c>
      <c r="K137" s="53">
        <v>115.5</v>
      </c>
      <c r="L137" s="29">
        <v>11681</v>
      </c>
      <c r="M137" s="46">
        <v>112.4</v>
      </c>
    </row>
    <row r="138" spans="1:13" ht="12.75">
      <c r="A138" s="60" t="s">
        <v>125</v>
      </c>
      <c r="B138" s="24">
        <v>1257</v>
      </c>
      <c r="C138" s="50">
        <v>83.7</v>
      </c>
      <c r="D138" s="27">
        <v>1281</v>
      </c>
      <c r="E138" s="53">
        <v>94.6</v>
      </c>
      <c r="F138" s="29">
        <v>1269</v>
      </c>
      <c r="G138" s="46">
        <v>88.9</v>
      </c>
      <c r="H138" s="24">
        <v>9793</v>
      </c>
      <c r="I138" s="50">
        <v>106.8</v>
      </c>
      <c r="J138" s="27">
        <v>11202</v>
      </c>
      <c r="K138" s="53">
        <v>116.5</v>
      </c>
      <c r="L138" s="29">
        <v>10504</v>
      </c>
      <c r="M138" s="46">
        <v>112</v>
      </c>
    </row>
    <row r="139" spans="1:13" ht="12.75">
      <c r="A139" s="60" t="s">
        <v>126</v>
      </c>
      <c r="B139" s="24">
        <v>620</v>
      </c>
      <c r="C139" s="50">
        <v>102.8</v>
      </c>
      <c r="D139" s="27">
        <v>590</v>
      </c>
      <c r="E139" s="53">
        <v>96.4</v>
      </c>
      <c r="F139" s="29">
        <v>605</v>
      </c>
      <c r="G139" s="46">
        <v>99.6</v>
      </c>
      <c r="H139" s="24">
        <v>13420</v>
      </c>
      <c r="I139" s="50">
        <v>108.3</v>
      </c>
      <c r="J139" s="27">
        <v>14912</v>
      </c>
      <c r="K139" s="53">
        <v>113.4</v>
      </c>
      <c r="L139" s="29">
        <v>14148</v>
      </c>
      <c r="M139" s="46">
        <v>110.8</v>
      </c>
    </row>
    <row r="140" spans="1:13" ht="12.75">
      <c r="A140" s="60" t="s">
        <v>7</v>
      </c>
      <c r="B140" s="24"/>
      <c r="C140" s="50"/>
      <c r="D140" s="27"/>
      <c r="E140" s="53"/>
      <c r="F140" s="29"/>
      <c r="G140" s="46"/>
      <c r="H140" s="24"/>
      <c r="I140" s="50"/>
      <c r="J140" s="27"/>
      <c r="K140" s="53"/>
      <c r="L140" s="29"/>
      <c r="M140" s="46"/>
    </row>
    <row r="141" spans="1:13" ht="12.75">
      <c r="A141" s="60" t="s">
        <v>92</v>
      </c>
      <c r="B141" s="24">
        <v>9640</v>
      </c>
      <c r="C141" s="50">
        <v>98.8</v>
      </c>
      <c r="D141" s="27">
        <v>9695</v>
      </c>
      <c r="E141" s="53">
        <v>97.9</v>
      </c>
      <c r="F141" s="29">
        <v>9668</v>
      </c>
      <c r="G141" s="46">
        <v>98.3</v>
      </c>
      <c r="H141" s="24">
        <v>11275</v>
      </c>
      <c r="I141" s="50">
        <v>110.4</v>
      </c>
      <c r="J141" s="27">
        <v>12724</v>
      </c>
      <c r="K141" s="53">
        <v>108</v>
      </c>
      <c r="L141" s="29">
        <v>12002</v>
      </c>
      <c r="M141" s="46">
        <v>109.1</v>
      </c>
    </row>
    <row r="142" spans="1:13" ht="12.75">
      <c r="A142" s="60" t="s">
        <v>93</v>
      </c>
      <c r="B142" s="24">
        <v>9363</v>
      </c>
      <c r="C142" s="50">
        <v>98.9</v>
      </c>
      <c r="D142" s="27">
        <v>9413</v>
      </c>
      <c r="E142" s="53">
        <v>98</v>
      </c>
      <c r="F142" s="29">
        <v>9388</v>
      </c>
      <c r="G142" s="46">
        <v>98.4</v>
      </c>
      <c r="H142" s="24">
        <v>11243</v>
      </c>
      <c r="I142" s="50">
        <v>110.7</v>
      </c>
      <c r="J142" s="27">
        <v>12649</v>
      </c>
      <c r="K142" s="53">
        <v>107.7</v>
      </c>
      <c r="L142" s="29">
        <v>11948</v>
      </c>
      <c r="M142" s="46">
        <v>109</v>
      </c>
    </row>
    <row r="143" spans="1:13" ht="12.75">
      <c r="A143" s="60" t="s">
        <v>94</v>
      </c>
      <c r="B143" s="24">
        <v>249</v>
      </c>
      <c r="C143" s="50">
        <v>94.3</v>
      </c>
      <c r="D143" s="27">
        <v>254</v>
      </c>
      <c r="E143" s="53">
        <v>95.5</v>
      </c>
      <c r="F143" s="29">
        <v>252</v>
      </c>
      <c r="G143" s="46">
        <v>94.9</v>
      </c>
      <c r="H143" s="24">
        <v>12921</v>
      </c>
      <c r="I143" s="50">
        <v>105.6</v>
      </c>
      <c r="J143" s="27">
        <v>15969</v>
      </c>
      <c r="K143" s="53">
        <v>119.2</v>
      </c>
      <c r="L143" s="29">
        <v>14460</v>
      </c>
      <c r="M143" s="46">
        <v>112.8</v>
      </c>
    </row>
    <row r="144" spans="1:13" ht="12.75">
      <c r="A144" s="60" t="s">
        <v>95</v>
      </c>
      <c r="B144" s="24" t="s">
        <v>107</v>
      </c>
      <c r="C144" s="50" t="s">
        <v>107</v>
      </c>
      <c r="D144" s="24" t="s">
        <v>107</v>
      </c>
      <c r="E144" s="56" t="s">
        <v>107</v>
      </c>
      <c r="F144" s="29" t="s">
        <v>107</v>
      </c>
      <c r="G144" s="74" t="s">
        <v>107</v>
      </c>
      <c r="H144" s="24" t="s">
        <v>107</v>
      </c>
      <c r="I144" s="56" t="s">
        <v>107</v>
      </c>
      <c r="J144" s="24" t="s">
        <v>107</v>
      </c>
      <c r="K144" s="56" t="s">
        <v>107</v>
      </c>
      <c r="L144" s="29" t="s">
        <v>107</v>
      </c>
      <c r="M144" s="74" t="s">
        <v>107</v>
      </c>
    </row>
    <row r="145" spans="1:13" ht="12.75">
      <c r="A145" s="60" t="s">
        <v>7</v>
      </c>
      <c r="B145" s="24"/>
      <c r="C145" s="50"/>
      <c r="D145" s="27"/>
      <c r="E145" s="53"/>
      <c r="F145" s="29"/>
      <c r="G145" s="46"/>
      <c r="H145" s="24"/>
      <c r="I145" s="50"/>
      <c r="J145" s="27"/>
      <c r="K145" s="53"/>
      <c r="L145" s="29"/>
      <c r="M145" s="46"/>
    </row>
    <row r="146" spans="1:13" ht="12.75">
      <c r="A146" s="60" t="s">
        <v>96</v>
      </c>
      <c r="B146" s="24">
        <v>17423</v>
      </c>
      <c r="C146" s="50">
        <v>101</v>
      </c>
      <c r="D146" s="27">
        <v>17449</v>
      </c>
      <c r="E146" s="53">
        <v>96.9</v>
      </c>
      <c r="F146" s="29">
        <v>17436</v>
      </c>
      <c r="G146" s="46">
        <v>98.9</v>
      </c>
      <c r="H146" s="24">
        <v>12602</v>
      </c>
      <c r="I146" s="50">
        <v>102.9</v>
      </c>
      <c r="J146" s="27">
        <v>12832</v>
      </c>
      <c r="K146" s="53">
        <v>107.3</v>
      </c>
      <c r="L146" s="29">
        <v>12717</v>
      </c>
      <c r="M146" s="46">
        <v>105.1</v>
      </c>
    </row>
    <row r="147" spans="1:13" ht="12.75">
      <c r="A147" s="60" t="s">
        <v>97</v>
      </c>
      <c r="B147" s="24">
        <v>7130</v>
      </c>
      <c r="C147" s="50">
        <v>98</v>
      </c>
      <c r="D147" s="27">
        <v>7683</v>
      </c>
      <c r="E147" s="53">
        <v>97.3</v>
      </c>
      <c r="F147" s="29">
        <v>7407</v>
      </c>
      <c r="G147" s="46">
        <v>97.6</v>
      </c>
      <c r="H147" s="24">
        <v>10271</v>
      </c>
      <c r="I147" s="50">
        <v>109.9</v>
      </c>
      <c r="J147" s="27">
        <v>10841</v>
      </c>
      <c r="K147" s="53">
        <v>111.7</v>
      </c>
      <c r="L147" s="29">
        <v>10566</v>
      </c>
      <c r="M147" s="46">
        <v>110.8</v>
      </c>
    </row>
    <row r="148" spans="1:13" ht="12.75">
      <c r="A148" s="60" t="s">
        <v>98</v>
      </c>
      <c r="B148" s="24"/>
      <c r="C148" s="50"/>
      <c r="D148" s="27"/>
      <c r="E148" s="53"/>
      <c r="F148" s="29"/>
      <c r="G148" s="46"/>
      <c r="H148" s="24"/>
      <c r="I148" s="50"/>
      <c r="J148" s="27"/>
      <c r="K148" s="53"/>
      <c r="L148" s="29"/>
      <c r="M148" s="46"/>
    </row>
    <row r="149" spans="1:13" ht="12.75">
      <c r="A149" s="60" t="s">
        <v>99</v>
      </c>
      <c r="B149" s="24">
        <v>8792</v>
      </c>
      <c r="C149" s="50">
        <v>102.4</v>
      </c>
      <c r="D149" s="27">
        <v>8250</v>
      </c>
      <c r="E149" s="53">
        <v>95.4</v>
      </c>
      <c r="F149" s="29">
        <v>8521</v>
      </c>
      <c r="G149" s="46">
        <v>98.9</v>
      </c>
      <c r="H149" s="24">
        <v>15033</v>
      </c>
      <c r="I149" s="50">
        <v>98</v>
      </c>
      <c r="J149" s="27">
        <v>15251</v>
      </c>
      <c r="K149" s="53">
        <v>105.1</v>
      </c>
      <c r="L149" s="29">
        <v>15139</v>
      </c>
      <c r="M149" s="46">
        <v>101.4</v>
      </c>
    </row>
    <row r="150" spans="1:13" s="21" customFormat="1" ht="13.5" thickBot="1">
      <c r="A150" s="61" t="s">
        <v>100</v>
      </c>
      <c r="B150" s="31">
        <v>1501</v>
      </c>
      <c r="C150" s="51">
        <v>107.9</v>
      </c>
      <c r="D150" s="32">
        <v>1516</v>
      </c>
      <c r="E150" s="54">
        <v>103.6</v>
      </c>
      <c r="F150" s="36">
        <v>1509</v>
      </c>
      <c r="G150" s="48">
        <v>105.7</v>
      </c>
      <c r="H150" s="31">
        <v>9437</v>
      </c>
      <c r="I150" s="51">
        <v>113.8</v>
      </c>
      <c r="J150" s="32">
        <v>9762</v>
      </c>
      <c r="K150" s="54">
        <v>107</v>
      </c>
      <c r="L150" s="36">
        <v>9600</v>
      </c>
      <c r="M150" s="48">
        <v>110.2</v>
      </c>
    </row>
    <row r="151" spans="1:2" ht="12.75">
      <c r="A151" s="73" t="s">
        <v>108</v>
      </c>
      <c r="B151" s="5"/>
    </row>
    <row r="152" spans="1:2" ht="12.75">
      <c r="A152" s="70" t="s">
        <v>119</v>
      </c>
      <c r="B152" s="1"/>
    </row>
  </sheetData>
  <mergeCells count="36">
    <mergeCell ref="D6:E6"/>
    <mergeCell ref="F6:G6"/>
    <mergeCell ref="A3:M3"/>
    <mergeCell ref="H80:M80"/>
    <mergeCell ref="B41:M41"/>
    <mergeCell ref="H42:M42"/>
    <mergeCell ref="B43:C43"/>
    <mergeCell ref="D43:E43"/>
    <mergeCell ref="F43:G43"/>
    <mergeCell ref="H43:I43"/>
    <mergeCell ref="L1:M1"/>
    <mergeCell ref="A2:M2"/>
    <mergeCell ref="B5:G5"/>
    <mergeCell ref="B79:M79"/>
    <mergeCell ref="J6:K6"/>
    <mergeCell ref="L6:M6"/>
    <mergeCell ref="H6:I6"/>
    <mergeCell ref="B4:M4"/>
    <mergeCell ref="H5:M5"/>
    <mergeCell ref="B6:C6"/>
    <mergeCell ref="J43:K43"/>
    <mergeCell ref="L43:M43"/>
    <mergeCell ref="B117:M117"/>
    <mergeCell ref="H118:M118"/>
    <mergeCell ref="J81:K81"/>
    <mergeCell ref="L81:M81"/>
    <mergeCell ref="B81:C81"/>
    <mergeCell ref="D81:E81"/>
    <mergeCell ref="F81:G81"/>
    <mergeCell ref="H81:I81"/>
    <mergeCell ref="J119:K119"/>
    <mergeCell ref="L119:M119"/>
    <mergeCell ref="B119:C119"/>
    <mergeCell ref="D119:E119"/>
    <mergeCell ref="F119:G119"/>
    <mergeCell ref="H119:I119"/>
  </mergeCells>
  <printOptions/>
  <pageMargins left="0" right="0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C1">
      <selection activeCell="A2" sqref="A2:M2"/>
    </sheetView>
  </sheetViews>
  <sheetFormatPr defaultColWidth="9.00390625" defaultRowHeight="12.75"/>
  <cols>
    <col min="1" max="1" width="46.25390625" style="2" customWidth="1"/>
    <col min="2" max="2" width="8.25390625" style="3" customWidth="1"/>
    <col min="3" max="3" width="8.00390625" style="4" customWidth="1"/>
    <col min="4" max="4" width="8.25390625" style="3" customWidth="1"/>
    <col min="5" max="5" width="8.00390625" style="4" customWidth="1"/>
    <col min="6" max="6" width="9.25390625" style="1" bestFit="1" customWidth="1"/>
    <col min="7" max="8" width="8.25390625" style="1" customWidth="1"/>
    <col min="9" max="9" width="8.00390625" style="1" customWidth="1"/>
    <col min="10" max="10" width="8.25390625" style="1" customWidth="1"/>
    <col min="11" max="11" width="8.00390625" style="1" customWidth="1"/>
    <col min="12" max="12" width="9.25390625" style="1" bestFit="1" customWidth="1"/>
    <col min="13" max="13" width="8.25390625" style="1" customWidth="1"/>
    <col min="14" max="16384" width="9.125" style="1" customWidth="1"/>
  </cols>
  <sheetData>
    <row r="1" spans="4:13" ht="12.75">
      <c r="D1" s="4"/>
      <c r="F1" s="4"/>
      <c r="G1" s="4"/>
      <c r="H1" s="3"/>
      <c r="I1" s="10"/>
      <c r="L1" s="458" t="s">
        <v>408</v>
      </c>
      <c r="M1" s="458"/>
    </row>
    <row r="2" spans="1:13" ht="12.75">
      <c r="A2" s="459" t="s">
        <v>120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13" ht="13.5" thickBot="1">
      <c r="A3" s="461" t="s">
        <v>134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</row>
    <row r="4" spans="1:13" ht="12.75">
      <c r="A4" s="80"/>
      <c r="B4" s="454" t="s">
        <v>101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5"/>
    </row>
    <row r="5" spans="1:13" ht="12.75">
      <c r="A5" s="81"/>
      <c r="B5" s="460" t="s">
        <v>116</v>
      </c>
      <c r="C5" s="456"/>
      <c r="D5" s="456"/>
      <c r="E5" s="456"/>
      <c r="F5" s="456"/>
      <c r="G5" s="457"/>
      <c r="H5" s="456" t="s">
        <v>117</v>
      </c>
      <c r="I5" s="456"/>
      <c r="J5" s="456"/>
      <c r="K5" s="456"/>
      <c r="L5" s="456"/>
      <c r="M5" s="457"/>
    </row>
    <row r="6" spans="1:13" ht="12.75">
      <c r="A6" s="82" t="s">
        <v>103</v>
      </c>
      <c r="B6" s="449" t="s">
        <v>109</v>
      </c>
      <c r="C6" s="450"/>
      <c r="D6" s="453" t="s">
        <v>110</v>
      </c>
      <c r="E6" s="450"/>
      <c r="F6" s="451" t="s">
        <v>111</v>
      </c>
      <c r="G6" s="452"/>
      <c r="H6" s="449" t="s">
        <v>109</v>
      </c>
      <c r="I6" s="450"/>
      <c r="J6" s="449" t="s">
        <v>110</v>
      </c>
      <c r="K6" s="450"/>
      <c r="L6" s="451" t="s">
        <v>111</v>
      </c>
      <c r="M6" s="452"/>
    </row>
    <row r="7" spans="1:13" ht="12.75">
      <c r="A7" s="83" t="s">
        <v>104</v>
      </c>
      <c r="B7" s="12" t="s">
        <v>1</v>
      </c>
      <c r="C7" s="13" t="s">
        <v>112</v>
      </c>
      <c r="D7" s="12" t="s">
        <v>1</v>
      </c>
      <c r="E7" s="13" t="s">
        <v>112</v>
      </c>
      <c r="F7" s="17" t="s">
        <v>1</v>
      </c>
      <c r="G7" s="19" t="s">
        <v>112</v>
      </c>
      <c r="H7" s="12" t="s">
        <v>1</v>
      </c>
      <c r="I7" s="13" t="s">
        <v>112</v>
      </c>
      <c r="J7" s="12" t="s">
        <v>1</v>
      </c>
      <c r="K7" s="13" t="s">
        <v>112</v>
      </c>
      <c r="L7" s="17" t="s">
        <v>1</v>
      </c>
      <c r="M7" s="19" t="s">
        <v>112</v>
      </c>
    </row>
    <row r="8" spans="1:13" ht="12.75">
      <c r="A8" s="83"/>
      <c r="B8" s="14" t="s">
        <v>114</v>
      </c>
      <c r="C8" s="15" t="s">
        <v>113</v>
      </c>
      <c r="D8" s="14" t="s">
        <v>114</v>
      </c>
      <c r="E8" s="15" t="s">
        <v>113</v>
      </c>
      <c r="F8" s="18" t="s">
        <v>114</v>
      </c>
      <c r="G8" s="20" t="s">
        <v>113</v>
      </c>
      <c r="H8" s="14" t="s">
        <v>114</v>
      </c>
      <c r="I8" s="15" t="s">
        <v>113</v>
      </c>
      <c r="J8" s="14" t="s">
        <v>114</v>
      </c>
      <c r="K8" s="15" t="s">
        <v>113</v>
      </c>
      <c r="L8" s="18" t="s">
        <v>114</v>
      </c>
      <c r="M8" s="20" t="s">
        <v>113</v>
      </c>
    </row>
    <row r="9" spans="1:13" ht="12.75">
      <c r="A9" s="83"/>
      <c r="B9" s="14" t="s">
        <v>115</v>
      </c>
      <c r="C9" s="15" t="s">
        <v>2</v>
      </c>
      <c r="D9" s="14" t="s">
        <v>115</v>
      </c>
      <c r="E9" s="15" t="s">
        <v>2</v>
      </c>
      <c r="F9" s="18" t="s">
        <v>115</v>
      </c>
      <c r="G9" s="20" t="s">
        <v>2</v>
      </c>
      <c r="H9" s="14" t="s">
        <v>115</v>
      </c>
      <c r="I9" s="15" t="s">
        <v>2</v>
      </c>
      <c r="J9" s="14" t="s">
        <v>115</v>
      </c>
      <c r="K9" s="15" t="s">
        <v>2</v>
      </c>
      <c r="L9" s="18" t="s">
        <v>115</v>
      </c>
      <c r="M9" s="20" t="s">
        <v>2</v>
      </c>
    </row>
    <row r="10" spans="1:13" ht="13.5" thickBot="1">
      <c r="A10" s="84"/>
      <c r="B10" s="42" t="s">
        <v>3</v>
      </c>
      <c r="C10" s="43" t="s">
        <v>4</v>
      </c>
      <c r="D10" s="42" t="s">
        <v>3</v>
      </c>
      <c r="E10" s="43" t="s">
        <v>4</v>
      </c>
      <c r="F10" s="44" t="s">
        <v>3</v>
      </c>
      <c r="G10" s="45" t="s">
        <v>4</v>
      </c>
      <c r="H10" s="42" t="s">
        <v>3</v>
      </c>
      <c r="I10" s="43" t="s">
        <v>4</v>
      </c>
      <c r="J10" s="42" t="s">
        <v>3</v>
      </c>
      <c r="K10" s="43" t="s">
        <v>4</v>
      </c>
      <c r="L10" s="44" t="s">
        <v>3</v>
      </c>
      <c r="M10" s="45" t="s">
        <v>4</v>
      </c>
    </row>
    <row r="11" spans="1:5" ht="12.75" hidden="1">
      <c r="A11" s="95" t="s">
        <v>0</v>
      </c>
      <c r="B11" s="5"/>
      <c r="C11" s="11"/>
      <c r="D11" s="5"/>
      <c r="E11" s="85"/>
    </row>
    <row r="12" spans="1:13" ht="12.75">
      <c r="A12" s="60" t="s">
        <v>5</v>
      </c>
      <c r="B12" s="24">
        <v>269410</v>
      </c>
      <c r="C12" s="50">
        <v>97.5</v>
      </c>
      <c r="D12" s="24">
        <v>277560</v>
      </c>
      <c r="E12" s="50">
        <v>96</v>
      </c>
      <c r="F12" s="29">
        <v>273485</v>
      </c>
      <c r="G12" s="46">
        <v>96.7</v>
      </c>
      <c r="H12" s="24">
        <v>10525</v>
      </c>
      <c r="I12" s="50">
        <v>110.1</v>
      </c>
      <c r="J12" s="24">
        <v>11728</v>
      </c>
      <c r="K12" s="50">
        <v>119.8</v>
      </c>
      <c r="L12" s="29">
        <v>11135</v>
      </c>
      <c r="M12" s="46">
        <v>115.1</v>
      </c>
    </row>
    <row r="13" spans="1:13" ht="12.75">
      <c r="A13" s="60" t="s">
        <v>6</v>
      </c>
      <c r="B13" s="24"/>
      <c r="C13" s="50"/>
      <c r="D13" s="24"/>
      <c r="E13" s="50"/>
      <c r="F13" s="29"/>
      <c r="G13" s="46"/>
      <c r="H13" s="24"/>
      <c r="I13" s="50"/>
      <c r="J13" s="24"/>
      <c r="K13" s="50"/>
      <c r="L13" s="29"/>
      <c r="M13" s="46"/>
    </row>
    <row r="14" spans="1:13" ht="9.75" customHeight="1">
      <c r="A14" s="60" t="s">
        <v>7</v>
      </c>
      <c r="B14" s="24"/>
      <c r="C14" s="50"/>
      <c r="D14" s="24"/>
      <c r="E14" s="50"/>
      <c r="F14" s="29"/>
      <c r="G14" s="46"/>
      <c r="H14" s="24"/>
      <c r="I14" s="50"/>
      <c r="J14" s="24"/>
      <c r="K14" s="50"/>
      <c r="L14" s="29"/>
      <c r="M14" s="46"/>
    </row>
    <row r="15" spans="1:13" ht="12.75">
      <c r="A15" s="60" t="s">
        <v>64</v>
      </c>
      <c r="B15" s="24" t="s">
        <v>107</v>
      </c>
      <c r="C15" s="50" t="s">
        <v>107</v>
      </c>
      <c r="D15" s="3" t="s">
        <v>107</v>
      </c>
      <c r="E15" s="96" t="s">
        <v>107</v>
      </c>
      <c r="F15" s="29" t="s">
        <v>107</v>
      </c>
      <c r="G15" s="46" t="s">
        <v>107</v>
      </c>
      <c r="H15" s="24" t="s">
        <v>107</v>
      </c>
      <c r="I15" s="50" t="s">
        <v>107</v>
      </c>
      <c r="J15" s="1" t="s">
        <v>107</v>
      </c>
      <c r="K15" s="97" t="s">
        <v>107</v>
      </c>
      <c r="L15" s="29" t="s">
        <v>107</v>
      </c>
      <c r="M15" s="46" t="s">
        <v>107</v>
      </c>
    </row>
    <row r="16" spans="1:13" ht="12.75">
      <c r="A16" s="60" t="s">
        <v>123</v>
      </c>
      <c r="B16" s="24"/>
      <c r="C16" s="50"/>
      <c r="E16" s="96"/>
      <c r="F16" s="29"/>
      <c r="G16" s="46"/>
      <c r="H16" s="24"/>
      <c r="I16" s="50"/>
      <c r="K16" s="97"/>
      <c r="L16" s="29"/>
      <c r="M16" s="46"/>
    </row>
    <row r="17" spans="1:13" ht="12.75">
      <c r="A17" s="60" t="s">
        <v>67</v>
      </c>
      <c r="B17" s="24" t="s">
        <v>107</v>
      </c>
      <c r="C17" s="50" t="s">
        <v>107</v>
      </c>
      <c r="D17" s="3" t="s">
        <v>107</v>
      </c>
      <c r="E17" s="96" t="s">
        <v>107</v>
      </c>
      <c r="F17" s="29" t="s">
        <v>107</v>
      </c>
      <c r="G17" s="46" t="s">
        <v>107</v>
      </c>
      <c r="H17" s="24" t="s">
        <v>107</v>
      </c>
      <c r="I17" s="50" t="s">
        <v>107</v>
      </c>
      <c r="J17" s="1" t="s">
        <v>107</v>
      </c>
      <c r="K17" s="97" t="s">
        <v>107</v>
      </c>
      <c r="L17" s="29" t="s">
        <v>107</v>
      </c>
      <c r="M17" s="46" t="s">
        <v>107</v>
      </c>
    </row>
    <row r="18" spans="1:13" ht="12.75">
      <c r="A18" s="60" t="s">
        <v>68</v>
      </c>
      <c r="B18" s="24"/>
      <c r="C18" s="50"/>
      <c r="E18" s="96"/>
      <c r="F18" s="29"/>
      <c r="G18" s="46"/>
      <c r="H18" s="24"/>
      <c r="I18" s="50"/>
      <c r="K18" s="97"/>
      <c r="L18" s="29"/>
      <c r="M18" s="46"/>
    </row>
    <row r="19" spans="1:13" ht="9.75" customHeight="1">
      <c r="A19" s="60"/>
      <c r="B19" s="24"/>
      <c r="C19" s="50"/>
      <c r="E19" s="96"/>
      <c r="F19" s="29"/>
      <c r="G19" s="46"/>
      <c r="H19" s="24"/>
      <c r="I19" s="50"/>
      <c r="K19" s="97"/>
      <c r="L19" s="29"/>
      <c r="M19" s="46"/>
    </row>
    <row r="20" spans="1:13" ht="12.75">
      <c r="A20" s="60" t="s">
        <v>71</v>
      </c>
      <c r="B20" s="24">
        <v>273</v>
      </c>
      <c r="C20" s="50">
        <v>100.4</v>
      </c>
      <c r="D20" s="24">
        <v>274</v>
      </c>
      <c r="E20" s="50">
        <v>100.4</v>
      </c>
      <c r="F20" s="29">
        <v>274</v>
      </c>
      <c r="G20" s="46">
        <v>100.4</v>
      </c>
      <c r="H20" s="24">
        <v>11085</v>
      </c>
      <c r="I20" s="50">
        <v>103</v>
      </c>
      <c r="J20" s="24">
        <v>12191</v>
      </c>
      <c r="K20" s="50">
        <v>109</v>
      </c>
      <c r="L20" s="29">
        <v>11639</v>
      </c>
      <c r="M20" s="46">
        <v>106</v>
      </c>
    </row>
    <row r="21" spans="1:13" ht="9.75" customHeight="1">
      <c r="A21" s="60" t="s">
        <v>7</v>
      </c>
      <c r="B21" s="24"/>
      <c r="C21" s="50"/>
      <c r="D21" s="24"/>
      <c r="E21" s="50"/>
      <c r="F21" s="29"/>
      <c r="G21" s="46"/>
      <c r="H21" s="24"/>
      <c r="I21" s="50"/>
      <c r="J21" s="24"/>
      <c r="K21" s="50"/>
      <c r="L21" s="29"/>
      <c r="M21" s="46"/>
    </row>
    <row r="22" spans="1:13" ht="12.75">
      <c r="A22" s="60" t="s">
        <v>72</v>
      </c>
      <c r="B22" s="24" t="s">
        <v>107</v>
      </c>
      <c r="C22" s="50" t="s">
        <v>107</v>
      </c>
      <c r="D22" s="3" t="s">
        <v>107</v>
      </c>
      <c r="E22" s="96" t="s">
        <v>107</v>
      </c>
      <c r="F22" s="29" t="s">
        <v>107</v>
      </c>
      <c r="G22" s="46" t="s">
        <v>107</v>
      </c>
      <c r="H22" s="24" t="s">
        <v>107</v>
      </c>
      <c r="I22" s="50" t="s">
        <v>107</v>
      </c>
      <c r="J22" s="1" t="s">
        <v>107</v>
      </c>
      <c r="K22" s="97" t="s">
        <v>107</v>
      </c>
      <c r="L22" s="29" t="s">
        <v>107</v>
      </c>
      <c r="M22" s="46" t="s">
        <v>107</v>
      </c>
    </row>
    <row r="23" spans="1:13" ht="12.75">
      <c r="A23" s="60" t="s">
        <v>73</v>
      </c>
      <c r="B23" s="24" t="s">
        <v>107</v>
      </c>
      <c r="C23" s="50" t="s">
        <v>107</v>
      </c>
      <c r="D23" s="3" t="s">
        <v>107</v>
      </c>
      <c r="E23" s="96" t="s">
        <v>107</v>
      </c>
      <c r="F23" s="29" t="s">
        <v>107</v>
      </c>
      <c r="G23" s="46" t="s">
        <v>107</v>
      </c>
      <c r="H23" s="24" t="s">
        <v>107</v>
      </c>
      <c r="I23" s="50" t="s">
        <v>107</v>
      </c>
      <c r="J23" s="1" t="s">
        <v>107</v>
      </c>
      <c r="K23" s="97" t="s">
        <v>107</v>
      </c>
      <c r="L23" s="29" t="s">
        <v>107</v>
      </c>
      <c r="M23" s="46" t="s">
        <v>107</v>
      </c>
    </row>
    <row r="24" spans="1:13" ht="12.75">
      <c r="A24" s="60" t="s">
        <v>77</v>
      </c>
      <c r="B24" s="24" t="s">
        <v>107</v>
      </c>
      <c r="C24" s="50" t="s">
        <v>107</v>
      </c>
      <c r="D24" s="3" t="s">
        <v>107</v>
      </c>
      <c r="E24" s="96" t="s">
        <v>107</v>
      </c>
      <c r="F24" s="29" t="s">
        <v>107</v>
      </c>
      <c r="G24" s="46" t="s">
        <v>107</v>
      </c>
      <c r="H24" s="24" t="s">
        <v>107</v>
      </c>
      <c r="I24" s="50" t="s">
        <v>107</v>
      </c>
      <c r="J24" s="1" t="s">
        <v>107</v>
      </c>
      <c r="K24" s="97" t="s">
        <v>107</v>
      </c>
      <c r="L24" s="29" t="s">
        <v>107</v>
      </c>
      <c r="M24" s="46" t="s">
        <v>107</v>
      </c>
    </row>
    <row r="25" spans="1:13" ht="12.75">
      <c r="A25" s="60"/>
      <c r="B25" s="24"/>
      <c r="C25" s="50"/>
      <c r="E25" s="96"/>
      <c r="F25" s="29"/>
      <c r="G25" s="46"/>
      <c r="H25" s="24"/>
      <c r="I25" s="50"/>
      <c r="K25" s="97"/>
      <c r="L25" s="29"/>
      <c r="M25" s="46"/>
    </row>
    <row r="26" spans="1:13" ht="12.75">
      <c r="A26" s="60" t="s">
        <v>84</v>
      </c>
      <c r="B26" s="24">
        <v>4815</v>
      </c>
      <c r="C26" s="50">
        <v>85.4</v>
      </c>
      <c r="D26" s="24">
        <v>4869</v>
      </c>
      <c r="E26" s="50">
        <v>88.5</v>
      </c>
      <c r="F26" s="29">
        <v>4842</v>
      </c>
      <c r="G26" s="46">
        <v>86.9</v>
      </c>
      <c r="H26" s="24">
        <v>10808</v>
      </c>
      <c r="I26" s="50">
        <v>105.2</v>
      </c>
      <c r="J26" s="24">
        <v>11927</v>
      </c>
      <c r="K26" s="50">
        <v>115.6</v>
      </c>
      <c r="L26" s="29">
        <v>11370</v>
      </c>
      <c r="M26" s="46">
        <v>110.4</v>
      </c>
    </row>
    <row r="27" spans="1:13" ht="12.75">
      <c r="A27" s="60" t="s">
        <v>85</v>
      </c>
      <c r="B27" s="24"/>
      <c r="C27" s="50"/>
      <c r="D27" s="24"/>
      <c r="E27" s="50"/>
      <c r="F27" s="29"/>
      <c r="G27" s="46"/>
      <c r="H27" s="24"/>
      <c r="I27" s="50"/>
      <c r="J27" s="24"/>
      <c r="K27" s="50"/>
      <c r="L27" s="29"/>
      <c r="M27" s="46"/>
    </row>
    <row r="28" spans="1:13" ht="12.75">
      <c r="A28" s="60" t="s">
        <v>87</v>
      </c>
      <c r="B28" s="24" t="s">
        <v>107</v>
      </c>
      <c r="C28" s="50" t="s">
        <v>107</v>
      </c>
      <c r="D28" s="3" t="s">
        <v>107</v>
      </c>
      <c r="E28" s="96" t="s">
        <v>107</v>
      </c>
      <c r="F28" s="29" t="s">
        <v>107</v>
      </c>
      <c r="G28" s="46" t="s">
        <v>107</v>
      </c>
      <c r="H28" s="24" t="s">
        <v>107</v>
      </c>
      <c r="I28" s="50" t="s">
        <v>107</v>
      </c>
      <c r="J28" s="1" t="s">
        <v>107</v>
      </c>
      <c r="K28" s="97" t="s">
        <v>107</v>
      </c>
      <c r="L28" s="29" t="s">
        <v>107</v>
      </c>
      <c r="M28" s="46" t="s">
        <v>107</v>
      </c>
    </row>
    <row r="29" spans="1:13" ht="12.75">
      <c r="A29" s="60" t="s">
        <v>88</v>
      </c>
      <c r="B29" s="24"/>
      <c r="C29" s="50"/>
      <c r="D29" s="24"/>
      <c r="E29" s="50"/>
      <c r="F29" s="29"/>
      <c r="G29" s="46"/>
      <c r="H29" s="24"/>
      <c r="I29" s="50"/>
      <c r="J29" s="24"/>
      <c r="K29" s="50"/>
      <c r="L29" s="29"/>
      <c r="M29" s="46"/>
    </row>
    <row r="30" spans="1:13" ht="12.75">
      <c r="A30" s="60" t="s">
        <v>89</v>
      </c>
      <c r="B30" s="24" t="s">
        <v>107</v>
      </c>
      <c r="C30" s="50" t="s">
        <v>107</v>
      </c>
      <c r="D30" s="3" t="s">
        <v>107</v>
      </c>
      <c r="E30" s="96" t="s">
        <v>107</v>
      </c>
      <c r="F30" s="29" t="s">
        <v>107</v>
      </c>
      <c r="G30" s="46" t="s">
        <v>107</v>
      </c>
      <c r="H30" s="24" t="s">
        <v>107</v>
      </c>
      <c r="I30" s="50" t="s">
        <v>107</v>
      </c>
      <c r="J30" s="1" t="s">
        <v>107</v>
      </c>
      <c r="K30" s="97" t="s">
        <v>107</v>
      </c>
      <c r="L30" s="29" t="s">
        <v>107</v>
      </c>
      <c r="M30" s="46" t="s">
        <v>107</v>
      </c>
    </row>
    <row r="31" spans="1:13" ht="12.75">
      <c r="A31" s="60" t="s">
        <v>90</v>
      </c>
      <c r="B31" s="24">
        <v>3454</v>
      </c>
      <c r="C31" s="50">
        <v>92.6</v>
      </c>
      <c r="D31" s="24">
        <v>3414</v>
      </c>
      <c r="E31" s="50">
        <v>97.1</v>
      </c>
      <c r="F31" s="29">
        <v>3434</v>
      </c>
      <c r="G31" s="46">
        <v>94.8</v>
      </c>
      <c r="H31" s="24">
        <v>10694</v>
      </c>
      <c r="I31" s="50">
        <v>105.7</v>
      </c>
      <c r="J31" s="24">
        <v>12237</v>
      </c>
      <c r="K31" s="50">
        <v>119.3</v>
      </c>
      <c r="L31" s="29">
        <v>11461</v>
      </c>
      <c r="M31" s="46">
        <v>112.5</v>
      </c>
    </row>
    <row r="32" spans="1:13" ht="12.75">
      <c r="A32" s="60" t="s">
        <v>91</v>
      </c>
      <c r="B32" s="24">
        <v>1236</v>
      </c>
      <c r="C32" s="50">
        <v>69.4</v>
      </c>
      <c r="D32" s="24">
        <v>1324</v>
      </c>
      <c r="E32" s="50">
        <v>71.7</v>
      </c>
      <c r="F32" s="29">
        <v>1280</v>
      </c>
      <c r="G32" s="46">
        <v>70.6</v>
      </c>
      <c r="H32" s="24">
        <v>10996</v>
      </c>
      <c r="I32" s="50">
        <v>104.1</v>
      </c>
      <c r="J32" s="24">
        <v>11133</v>
      </c>
      <c r="K32" s="50">
        <v>107.3</v>
      </c>
      <c r="L32" s="29">
        <v>11067</v>
      </c>
      <c r="M32" s="46">
        <v>105.7</v>
      </c>
    </row>
    <row r="33" spans="1:13" ht="12.75">
      <c r="A33" s="60" t="s">
        <v>7</v>
      </c>
      <c r="B33" s="24"/>
      <c r="C33" s="50"/>
      <c r="D33" s="24"/>
      <c r="E33" s="50"/>
      <c r="F33" s="29"/>
      <c r="G33" s="46"/>
      <c r="H33" s="24"/>
      <c r="I33" s="50"/>
      <c r="J33" s="24"/>
      <c r="K33" s="50"/>
      <c r="L33" s="29"/>
      <c r="M33" s="46"/>
    </row>
    <row r="34" spans="1:13" ht="12.75">
      <c r="A34" s="60" t="s">
        <v>129</v>
      </c>
      <c r="B34" s="24">
        <v>66027</v>
      </c>
      <c r="C34" s="50">
        <v>101.1</v>
      </c>
      <c r="D34" s="24">
        <v>68842</v>
      </c>
      <c r="E34" s="50">
        <v>104.9</v>
      </c>
      <c r="F34" s="29">
        <v>67435</v>
      </c>
      <c r="G34" s="46">
        <v>103</v>
      </c>
      <c r="H34" s="24">
        <v>14521</v>
      </c>
      <c r="I34" s="50">
        <v>107.1</v>
      </c>
      <c r="J34" s="24">
        <v>15927</v>
      </c>
      <c r="K34" s="50">
        <v>107.5</v>
      </c>
      <c r="L34" s="29">
        <v>15238</v>
      </c>
      <c r="M34" s="46">
        <v>107.4</v>
      </c>
    </row>
    <row r="35" spans="1:13" ht="12.75">
      <c r="A35" s="60" t="s">
        <v>130</v>
      </c>
      <c r="B35" s="24"/>
      <c r="C35" s="50"/>
      <c r="D35" s="24"/>
      <c r="E35" s="50"/>
      <c r="F35" s="29"/>
      <c r="G35" s="46"/>
      <c r="H35" s="24"/>
      <c r="I35" s="50"/>
      <c r="J35" s="24"/>
      <c r="K35" s="50"/>
      <c r="L35" s="29"/>
      <c r="M35" s="46"/>
    </row>
    <row r="36" spans="1:13" ht="12.75">
      <c r="A36" s="60" t="s">
        <v>131</v>
      </c>
      <c r="B36" s="24">
        <v>57665</v>
      </c>
      <c r="C36" s="50">
        <v>101.2</v>
      </c>
      <c r="D36" s="24">
        <v>57628</v>
      </c>
      <c r="E36" s="50">
        <v>100.6</v>
      </c>
      <c r="F36" s="29">
        <v>57647</v>
      </c>
      <c r="G36" s="46">
        <v>100.9</v>
      </c>
      <c r="H36" s="24">
        <v>13370</v>
      </c>
      <c r="I36" s="50">
        <v>107.3</v>
      </c>
      <c r="J36" s="24">
        <v>14712</v>
      </c>
      <c r="K36" s="50">
        <v>107.7</v>
      </c>
      <c r="L36" s="29">
        <v>14041</v>
      </c>
      <c r="M36" s="46">
        <v>107.5</v>
      </c>
    </row>
    <row r="37" spans="1:13" ht="12.75">
      <c r="A37" s="60" t="s">
        <v>135</v>
      </c>
      <c r="B37" s="24">
        <v>53844</v>
      </c>
      <c r="C37" s="50">
        <v>99.6</v>
      </c>
      <c r="D37" s="24">
        <v>53752</v>
      </c>
      <c r="E37" s="50">
        <v>98.9</v>
      </c>
      <c r="F37" s="29">
        <v>53798</v>
      </c>
      <c r="G37" s="46">
        <v>99.2</v>
      </c>
      <c r="H37" s="24">
        <v>13429</v>
      </c>
      <c r="I37" s="50">
        <v>107.6</v>
      </c>
      <c r="J37" s="24">
        <v>14781</v>
      </c>
      <c r="K37" s="50">
        <v>108.1</v>
      </c>
      <c r="L37" s="29">
        <v>14104</v>
      </c>
      <c r="M37" s="46">
        <v>107.8</v>
      </c>
    </row>
    <row r="38" spans="1:13" ht="13.5" thickBot="1">
      <c r="A38" s="61" t="s">
        <v>132</v>
      </c>
      <c r="B38" s="31">
        <v>8362</v>
      </c>
      <c r="C38" s="51">
        <v>100.3</v>
      </c>
      <c r="D38" s="31">
        <v>11214</v>
      </c>
      <c r="E38" s="51">
        <v>134.2</v>
      </c>
      <c r="F38" s="36">
        <v>9788</v>
      </c>
      <c r="G38" s="48">
        <v>117.2</v>
      </c>
      <c r="H38" s="31">
        <v>22460</v>
      </c>
      <c r="I38" s="51">
        <v>107</v>
      </c>
      <c r="J38" s="31">
        <v>22169</v>
      </c>
      <c r="K38" s="51">
        <v>97.2</v>
      </c>
      <c r="L38" s="36">
        <v>22294</v>
      </c>
      <c r="M38" s="48">
        <v>101.8</v>
      </c>
    </row>
    <row r="39" spans="1:13" ht="13.5" thickBot="1">
      <c r="A39" s="78"/>
      <c r="B39" s="24"/>
      <c r="C39" s="91"/>
      <c r="D39" s="24"/>
      <c r="E39" s="91"/>
      <c r="F39" s="29"/>
      <c r="G39" s="98"/>
      <c r="H39" s="24"/>
      <c r="I39" s="91"/>
      <c r="J39" s="24"/>
      <c r="K39" s="91"/>
      <c r="L39" s="29"/>
      <c r="M39" s="91" t="s">
        <v>105</v>
      </c>
    </row>
    <row r="40" spans="1:13" ht="12.75">
      <c r="A40" s="80"/>
      <c r="B40" s="454" t="s">
        <v>101</v>
      </c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5"/>
    </row>
    <row r="41" spans="1:13" ht="12.75">
      <c r="A41" s="81"/>
      <c r="B41" s="460" t="s">
        <v>116</v>
      </c>
      <c r="C41" s="456"/>
      <c r="D41" s="456"/>
      <c r="E41" s="456"/>
      <c r="F41" s="456"/>
      <c r="G41" s="457"/>
      <c r="H41" s="456" t="s">
        <v>117</v>
      </c>
      <c r="I41" s="456"/>
      <c r="J41" s="456"/>
      <c r="K41" s="456"/>
      <c r="L41" s="456"/>
      <c r="M41" s="457"/>
    </row>
    <row r="42" spans="1:13" ht="12.75">
      <c r="A42" s="82" t="s">
        <v>103</v>
      </c>
      <c r="B42" s="449" t="s">
        <v>109</v>
      </c>
      <c r="C42" s="450"/>
      <c r="D42" s="453" t="s">
        <v>110</v>
      </c>
      <c r="E42" s="450"/>
      <c r="F42" s="451" t="s">
        <v>111</v>
      </c>
      <c r="G42" s="452"/>
      <c r="H42" s="449" t="s">
        <v>109</v>
      </c>
      <c r="I42" s="450"/>
      <c r="J42" s="449" t="s">
        <v>110</v>
      </c>
      <c r="K42" s="450"/>
      <c r="L42" s="451" t="s">
        <v>111</v>
      </c>
      <c r="M42" s="452"/>
    </row>
    <row r="43" spans="1:13" ht="12.75">
      <c r="A43" s="83" t="s">
        <v>104</v>
      </c>
      <c r="B43" s="12" t="s">
        <v>1</v>
      </c>
      <c r="C43" s="13" t="s">
        <v>112</v>
      </c>
      <c r="D43" s="12" t="s">
        <v>1</v>
      </c>
      <c r="E43" s="13" t="s">
        <v>112</v>
      </c>
      <c r="F43" s="17" t="s">
        <v>1</v>
      </c>
      <c r="G43" s="19" t="s">
        <v>112</v>
      </c>
      <c r="H43" s="12" t="s">
        <v>1</v>
      </c>
      <c r="I43" s="13" t="s">
        <v>112</v>
      </c>
      <c r="J43" s="12" t="s">
        <v>1</v>
      </c>
      <c r="K43" s="13" t="s">
        <v>112</v>
      </c>
      <c r="L43" s="17" t="s">
        <v>1</v>
      </c>
      <c r="M43" s="19" t="s">
        <v>112</v>
      </c>
    </row>
    <row r="44" spans="1:13" ht="12.75">
      <c r="A44" s="83"/>
      <c r="B44" s="14" t="s">
        <v>114</v>
      </c>
      <c r="C44" s="15" t="s">
        <v>113</v>
      </c>
      <c r="D44" s="14" t="s">
        <v>114</v>
      </c>
      <c r="E44" s="15" t="s">
        <v>113</v>
      </c>
      <c r="F44" s="18" t="s">
        <v>114</v>
      </c>
      <c r="G44" s="20" t="s">
        <v>113</v>
      </c>
      <c r="H44" s="14" t="s">
        <v>114</v>
      </c>
      <c r="I44" s="15" t="s">
        <v>113</v>
      </c>
      <c r="J44" s="14" t="s">
        <v>114</v>
      </c>
      <c r="K44" s="15" t="s">
        <v>113</v>
      </c>
      <c r="L44" s="18" t="s">
        <v>114</v>
      </c>
      <c r="M44" s="20" t="s">
        <v>113</v>
      </c>
    </row>
    <row r="45" spans="1:13" ht="12.75">
      <c r="A45" s="83"/>
      <c r="B45" s="14" t="s">
        <v>115</v>
      </c>
      <c r="C45" s="15" t="s">
        <v>2</v>
      </c>
      <c r="D45" s="14" t="s">
        <v>115</v>
      </c>
      <c r="E45" s="15" t="s">
        <v>2</v>
      </c>
      <c r="F45" s="18" t="s">
        <v>115</v>
      </c>
      <c r="G45" s="20" t="s">
        <v>2</v>
      </c>
      <c r="H45" s="14" t="s">
        <v>115</v>
      </c>
      <c r="I45" s="15" t="s">
        <v>2</v>
      </c>
      <c r="J45" s="14" t="s">
        <v>115</v>
      </c>
      <c r="K45" s="15" t="s">
        <v>2</v>
      </c>
      <c r="L45" s="18" t="s">
        <v>115</v>
      </c>
      <c r="M45" s="20" t="s">
        <v>2</v>
      </c>
    </row>
    <row r="46" spans="1:13" ht="13.5" thickBot="1">
      <c r="A46" s="84"/>
      <c r="B46" s="42" t="s">
        <v>3</v>
      </c>
      <c r="C46" s="43" t="s">
        <v>4</v>
      </c>
      <c r="D46" s="42" t="s">
        <v>3</v>
      </c>
      <c r="E46" s="43" t="s">
        <v>4</v>
      </c>
      <c r="F46" s="44" t="s">
        <v>3</v>
      </c>
      <c r="G46" s="45" t="s">
        <v>4</v>
      </c>
      <c r="H46" s="42" t="s">
        <v>3</v>
      </c>
      <c r="I46" s="43" t="s">
        <v>4</v>
      </c>
      <c r="J46" s="42" t="s">
        <v>3</v>
      </c>
      <c r="K46" s="43" t="s">
        <v>4</v>
      </c>
      <c r="L46" s="44" t="s">
        <v>3</v>
      </c>
      <c r="M46" s="45" t="s">
        <v>4</v>
      </c>
    </row>
    <row r="47" spans="1:13" ht="12.75">
      <c r="A47" s="60" t="s">
        <v>124</v>
      </c>
      <c r="B47" s="24">
        <v>150484</v>
      </c>
      <c r="C47" s="50">
        <v>99.5</v>
      </c>
      <c r="D47" s="24">
        <v>150252</v>
      </c>
      <c r="E47" s="50">
        <v>100.2</v>
      </c>
      <c r="F47" s="29">
        <v>150368</v>
      </c>
      <c r="G47" s="46">
        <v>99.9</v>
      </c>
      <c r="H47" s="24">
        <v>9555</v>
      </c>
      <c r="I47" s="50">
        <v>108.7</v>
      </c>
      <c r="J47" s="24">
        <v>10993</v>
      </c>
      <c r="K47" s="50">
        <v>120.7</v>
      </c>
      <c r="L47" s="29">
        <v>10273</v>
      </c>
      <c r="M47" s="46">
        <v>114.8</v>
      </c>
    </row>
    <row r="48" spans="1:13" ht="12.75">
      <c r="A48" s="60" t="s">
        <v>133</v>
      </c>
      <c r="B48" s="24">
        <v>98253</v>
      </c>
      <c r="C48" s="50">
        <v>99.7</v>
      </c>
      <c r="D48" s="24">
        <v>97558</v>
      </c>
      <c r="E48" s="50">
        <v>100</v>
      </c>
      <c r="F48" s="29">
        <v>97906</v>
      </c>
      <c r="G48" s="46">
        <v>99.8</v>
      </c>
      <c r="H48" s="24">
        <v>9041</v>
      </c>
      <c r="I48" s="50">
        <v>109.2</v>
      </c>
      <c r="J48" s="24">
        <v>10432</v>
      </c>
      <c r="K48" s="50">
        <v>120.2</v>
      </c>
      <c r="L48" s="29">
        <v>9734</v>
      </c>
      <c r="M48" s="46">
        <v>114.8</v>
      </c>
    </row>
    <row r="49" spans="1:13" ht="12.75">
      <c r="A49" s="60" t="s">
        <v>125</v>
      </c>
      <c r="B49" s="24">
        <v>30667</v>
      </c>
      <c r="C49" s="50">
        <v>97.2</v>
      </c>
      <c r="D49" s="24">
        <v>31312</v>
      </c>
      <c r="E49" s="50">
        <v>99.9</v>
      </c>
      <c r="F49" s="29">
        <v>30990</v>
      </c>
      <c r="G49" s="46">
        <v>98.6</v>
      </c>
      <c r="H49" s="24">
        <v>9834</v>
      </c>
      <c r="I49" s="50">
        <v>107.3</v>
      </c>
      <c r="J49" s="24">
        <v>11458</v>
      </c>
      <c r="K49" s="50">
        <v>122.2</v>
      </c>
      <c r="L49" s="29">
        <v>10655</v>
      </c>
      <c r="M49" s="46">
        <v>114.9</v>
      </c>
    </row>
    <row r="50" spans="1:13" ht="12.75">
      <c r="A50" s="60" t="s">
        <v>136</v>
      </c>
      <c r="B50" s="24">
        <v>21210</v>
      </c>
      <c r="C50" s="50">
        <v>102.7</v>
      </c>
      <c r="D50" s="24">
        <v>21025</v>
      </c>
      <c r="E50" s="50">
        <v>101.7</v>
      </c>
      <c r="F50" s="29">
        <v>21118</v>
      </c>
      <c r="G50" s="46">
        <v>102.2</v>
      </c>
      <c r="H50" s="24">
        <v>11544</v>
      </c>
      <c r="I50" s="50">
        <v>109.2</v>
      </c>
      <c r="J50" s="24">
        <v>12715</v>
      </c>
      <c r="K50" s="50">
        <v>118.1</v>
      </c>
      <c r="L50" s="29">
        <v>12127</v>
      </c>
      <c r="M50" s="46">
        <v>113.7</v>
      </c>
    </row>
    <row r="51" spans="1:13" ht="12.75">
      <c r="A51" s="60" t="s">
        <v>126</v>
      </c>
      <c r="B51" s="24">
        <v>354</v>
      </c>
      <c r="C51" s="50">
        <v>80.5</v>
      </c>
      <c r="D51" s="24">
        <v>357</v>
      </c>
      <c r="E51" s="50">
        <v>92.2</v>
      </c>
      <c r="F51" s="29">
        <v>356</v>
      </c>
      <c r="G51" s="46">
        <v>86</v>
      </c>
      <c r="H51" s="24">
        <v>8710</v>
      </c>
      <c r="I51" s="50">
        <v>73.3</v>
      </c>
      <c r="J51" s="24">
        <v>22066</v>
      </c>
      <c r="K51" s="50">
        <v>262.7</v>
      </c>
      <c r="L51" s="29">
        <v>15416</v>
      </c>
      <c r="M51" s="46">
        <v>150.4</v>
      </c>
    </row>
    <row r="52" spans="1:13" ht="12.75">
      <c r="A52" s="60" t="s">
        <v>7</v>
      </c>
      <c r="B52" s="24"/>
      <c r="C52" s="50"/>
      <c r="D52" s="24"/>
      <c r="E52" s="50"/>
      <c r="F52" s="29"/>
      <c r="G52" s="46"/>
      <c r="H52" s="24"/>
      <c r="I52" s="50"/>
      <c r="J52" s="24"/>
      <c r="K52" s="50"/>
      <c r="L52" s="29"/>
      <c r="M52" s="46"/>
    </row>
    <row r="53" spans="1:13" ht="12.75">
      <c r="A53" s="60" t="s">
        <v>92</v>
      </c>
      <c r="B53" s="24">
        <v>32165</v>
      </c>
      <c r="C53" s="50">
        <v>100</v>
      </c>
      <c r="D53" s="24">
        <v>32593</v>
      </c>
      <c r="E53" s="50">
        <v>100.5</v>
      </c>
      <c r="F53" s="29">
        <v>32379</v>
      </c>
      <c r="G53" s="46">
        <v>100.3</v>
      </c>
      <c r="H53" s="24">
        <v>7199</v>
      </c>
      <c r="I53" s="50">
        <v>118.1</v>
      </c>
      <c r="J53" s="24">
        <v>8390</v>
      </c>
      <c r="K53" s="50">
        <v>134.6</v>
      </c>
      <c r="L53" s="29">
        <v>7798</v>
      </c>
      <c r="M53" s="46">
        <v>126.5</v>
      </c>
    </row>
    <row r="54" spans="1:13" ht="12.75">
      <c r="A54" s="60" t="s">
        <v>93</v>
      </c>
      <c r="B54" s="24">
        <v>3885</v>
      </c>
      <c r="C54" s="50">
        <v>97.9</v>
      </c>
      <c r="D54" s="24">
        <v>3868</v>
      </c>
      <c r="E54" s="50">
        <v>98.2</v>
      </c>
      <c r="F54" s="29">
        <v>3877</v>
      </c>
      <c r="G54" s="46">
        <v>98</v>
      </c>
      <c r="H54" s="24">
        <v>12836</v>
      </c>
      <c r="I54" s="50">
        <v>129.5</v>
      </c>
      <c r="J54" s="24">
        <v>13983</v>
      </c>
      <c r="K54" s="50">
        <v>137.6</v>
      </c>
      <c r="L54" s="29">
        <v>13408</v>
      </c>
      <c r="M54" s="46">
        <v>133.6</v>
      </c>
    </row>
    <row r="55" spans="1:13" ht="12.75">
      <c r="A55" s="60" t="s">
        <v>95</v>
      </c>
      <c r="B55" s="24">
        <v>28280</v>
      </c>
      <c r="C55" s="50">
        <v>100.3</v>
      </c>
      <c r="D55" s="24">
        <v>28725</v>
      </c>
      <c r="E55" s="50">
        <v>100.9</v>
      </c>
      <c r="F55" s="29">
        <v>28503</v>
      </c>
      <c r="G55" s="46">
        <v>100.6</v>
      </c>
      <c r="H55" s="24">
        <v>6424</v>
      </c>
      <c r="I55" s="50">
        <v>115.5</v>
      </c>
      <c r="J55" s="24">
        <v>7637</v>
      </c>
      <c r="K55" s="50">
        <v>134.3</v>
      </c>
      <c r="L55" s="29">
        <v>7035</v>
      </c>
      <c r="M55" s="46">
        <v>125.1</v>
      </c>
    </row>
    <row r="56" spans="1:13" ht="12.75">
      <c r="A56" s="60" t="s">
        <v>7</v>
      </c>
      <c r="B56" s="24"/>
      <c r="C56" s="50"/>
      <c r="D56" s="24"/>
      <c r="E56" s="50"/>
      <c r="F56" s="29"/>
      <c r="G56" s="46"/>
      <c r="H56" s="24"/>
      <c r="I56" s="50"/>
      <c r="J56" s="24"/>
      <c r="K56" s="50"/>
      <c r="L56" s="29"/>
      <c r="M56" s="46"/>
    </row>
    <row r="57" spans="1:13" ht="12.75">
      <c r="A57" s="60" t="s">
        <v>96</v>
      </c>
      <c r="B57" s="24">
        <v>10730</v>
      </c>
      <c r="C57" s="50">
        <v>64</v>
      </c>
      <c r="D57" s="24">
        <v>15869</v>
      </c>
      <c r="E57" s="50">
        <v>52.1</v>
      </c>
      <c r="F57" s="29">
        <v>13300</v>
      </c>
      <c r="G57" s="46">
        <v>56.3</v>
      </c>
      <c r="H57" s="24">
        <v>9506</v>
      </c>
      <c r="I57" s="50">
        <v>130.8</v>
      </c>
      <c r="J57" s="24">
        <v>7548</v>
      </c>
      <c r="K57" s="50">
        <v>125</v>
      </c>
      <c r="L57" s="29">
        <v>8338</v>
      </c>
      <c r="M57" s="46">
        <v>128.7</v>
      </c>
    </row>
    <row r="58" spans="1:13" ht="12.75">
      <c r="A58" s="60" t="s">
        <v>97</v>
      </c>
      <c r="B58" s="24">
        <v>9161</v>
      </c>
      <c r="C58" s="50">
        <v>60</v>
      </c>
      <c r="D58" s="24">
        <v>14390</v>
      </c>
      <c r="E58" s="50">
        <v>49.7</v>
      </c>
      <c r="F58" s="29">
        <v>11776</v>
      </c>
      <c r="G58" s="46">
        <v>53.2</v>
      </c>
      <c r="H58" s="24">
        <v>9560</v>
      </c>
      <c r="I58" s="50">
        <v>133.7</v>
      </c>
      <c r="J58" s="24">
        <v>7170</v>
      </c>
      <c r="K58" s="50">
        <v>121.7</v>
      </c>
      <c r="L58" s="29">
        <v>8099</v>
      </c>
      <c r="M58" s="46">
        <v>128.1</v>
      </c>
    </row>
    <row r="59" spans="1:13" ht="12.75">
      <c r="A59" s="60" t="s">
        <v>98</v>
      </c>
      <c r="B59" s="24"/>
      <c r="C59" s="50"/>
      <c r="D59" s="24"/>
      <c r="E59" s="50"/>
      <c r="F59" s="29"/>
      <c r="G59" s="46"/>
      <c r="H59" s="24"/>
      <c r="I59" s="50"/>
      <c r="J59" s="24"/>
      <c r="K59" s="50"/>
      <c r="L59" s="29"/>
      <c r="M59" s="46"/>
    </row>
    <row r="60" spans="1:13" ht="13.5" thickBot="1">
      <c r="A60" s="61" t="s">
        <v>99</v>
      </c>
      <c r="B60" s="31">
        <v>1569</v>
      </c>
      <c r="C60" s="51">
        <v>105.3</v>
      </c>
      <c r="D60" s="31">
        <v>1479</v>
      </c>
      <c r="E60" s="51">
        <v>99.7</v>
      </c>
      <c r="F60" s="36">
        <v>1524</v>
      </c>
      <c r="G60" s="48">
        <v>102.5</v>
      </c>
      <c r="H60" s="31">
        <v>9191</v>
      </c>
      <c r="I60" s="51">
        <v>108.2</v>
      </c>
      <c r="J60" s="31">
        <v>11227</v>
      </c>
      <c r="K60" s="51">
        <v>125.1</v>
      </c>
      <c r="L60" s="36">
        <v>10179</v>
      </c>
      <c r="M60" s="48">
        <v>116.5</v>
      </c>
    </row>
    <row r="61" spans="1:11" ht="12.75">
      <c r="A61" s="73" t="s">
        <v>108</v>
      </c>
      <c r="B61" s="5"/>
      <c r="C61" s="99"/>
      <c r="D61" s="100"/>
      <c r="E61" s="101"/>
      <c r="J61" s="102"/>
      <c r="K61" s="103"/>
    </row>
    <row r="62" ht="12.75">
      <c r="A62" s="70" t="s">
        <v>119</v>
      </c>
    </row>
  </sheetData>
  <mergeCells count="21">
    <mergeCell ref="B40:M40"/>
    <mergeCell ref="B41:G41"/>
    <mergeCell ref="H41:M41"/>
    <mergeCell ref="B42:C42"/>
    <mergeCell ref="D42:E42"/>
    <mergeCell ref="F42:G42"/>
    <mergeCell ref="H42:I42"/>
    <mergeCell ref="J42:K42"/>
    <mergeCell ref="L42:M42"/>
    <mergeCell ref="L1:M1"/>
    <mergeCell ref="A2:M2"/>
    <mergeCell ref="A3:M3"/>
    <mergeCell ref="B4:M4"/>
    <mergeCell ref="H5:M5"/>
    <mergeCell ref="B6:C6"/>
    <mergeCell ref="D6:E6"/>
    <mergeCell ref="F6:G6"/>
    <mergeCell ref="H6:I6"/>
    <mergeCell ref="J6:K6"/>
    <mergeCell ref="L6:M6"/>
    <mergeCell ref="B5:G5"/>
  </mergeCells>
  <printOptions/>
  <pageMargins left="0" right="0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B1">
      <selection activeCell="L1" sqref="L1:M1"/>
    </sheetView>
  </sheetViews>
  <sheetFormatPr defaultColWidth="9.00390625" defaultRowHeight="12.75"/>
  <cols>
    <col min="1" max="1" width="46.00390625" style="2" customWidth="1"/>
    <col min="2" max="2" width="8.25390625" style="3" customWidth="1"/>
    <col min="3" max="3" width="8.00390625" style="4" customWidth="1"/>
    <col min="4" max="4" width="8.25390625" style="3" customWidth="1"/>
    <col min="5" max="5" width="8.00390625" style="4" customWidth="1"/>
    <col min="6" max="6" width="9.25390625" style="1" bestFit="1" customWidth="1"/>
    <col min="7" max="8" width="8.25390625" style="1" customWidth="1"/>
    <col min="9" max="9" width="8.00390625" style="1" customWidth="1"/>
    <col min="10" max="10" width="8.25390625" style="1" customWidth="1"/>
    <col min="11" max="11" width="8.00390625" style="1" customWidth="1"/>
    <col min="12" max="12" width="9.25390625" style="1" bestFit="1" customWidth="1"/>
    <col min="13" max="13" width="8.25390625" style="1" customWidth="1"/>
    <col min="14" max="16384" width="9.125" style="1" customWidth="1"/>
  </cols>
  <sheetData>
    <row r="1" spans="4:13" ht="12.75">
      <c r="D1" s="4"/>
      <c r="F1" s="4"/>
      <c r="G1" s="4"/>
      <c r="H1" s="3"/>
      <c r="I1" s="10"/>
      <c r="L1" s="458" t="s">
        <v>409</v>
      </c>
      <c r="M1" s="458"/>
    </row>
    <row r="2" spans="1:13" ht="12.75">
      <c r="A2" s="459" t="s">
        <v>120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13" ht="13.5" thickBot="1">
      <c r="A3" s="461" t="s">
        <v>128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</row>
    <row r="4" spans="1:13" ht="12.75">
      <c r="A4" s="80"/>
      <c r="B4" s="454" t="s">
        <v>101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5"/>
    </row>
    <row r="5" spans="1:13" ht="12.75">
      <c r="A5" s="81"/>
      <c r="B5" s="460" t="s">
        <v>116</v>
      </c>
      <c r="C5" s="456"/>
      <c r="D5" s="456"/>
      <c r="E5" s="456"/>
      <c r="F5" s="456"/>
      <c r="G5" s="457"/>
      <c r="H5" s="456" t="s">
        <v>117</v>
      </c>
      <c r="I5" s="456"/>
      <c r="J5" s="456"/>
      <c r="K5" s="456"/>
      <c r="L5" s="456"/>
      <c r="M5" s="457"/>
    </row>
    <row r="6" spans="1:13" ht="12.75">
      <c r="A6" s="82" t="s">
        <v>103</v>
      </c>
      <c r="B6" s="449" t="s">
        <v>109</v>
      </c>
      <c r="C6" s="450"/>
      <c r="D6" s="453" t="s">
        <v>110</v>
      </c>
      <c r="E6" s="450"/>
      <c r="F6" s="451" t="s">
        <v>111</v>
      </c>
      <c r="G6" s="452"/>
      <c r="H6" s="449" t="s">
        <v>109</v>
      </c>
      <c r="I6" s="450"/>
      <c r="J6" s="449" t="s">
        <v>110</v>
      </c>
      <c r="K6" s="450"/>
      <c r="L6" s="451" t="s">
        <v>111</v>
      </c>
      <c r="M6" s="452"/>
    </row>
    <row r="7" spans="1:13" ht="12.75">
      <c r="A7" s="83" t="s">
        <v>104</v>
      </c>
      <c r="B7" s="12" t="s">
        <v>1</v>
      </c>
      <c r="C7" s="13" t="s">
        <v>112</v>
      </c>
      <c r="D7" s="12" t="s">
        <v>1</v>
      </c>
      <c r="E7" s="13" t="s">
        <v>112</v>
      </c>
      <c r="F7" s="17" t="s">
        <v>1</v>
      </c>
      <c r="G7" s="19" t="s">
        <v>112</v>
      </c>
      <c r="H7" s="12" t="s">
        <v>1</v>
      </c>
      <c r="I7" s="13" t="s">
        <v>112</v>
      </c>
      <c r="J7" s="12" t="s">
        <v>1</v>
      </c>
      <c r="K7" s="13" t="s">
        <v>112</v>
      </c>
      <c r="L7" s="17" t="s">
        <v>1</v>
      </c>
      <c r="M7" s="19" t="s">
        <v>112</v>
      </c>
    </row>
    <row r="8" spans="1:13" ht="12.75">
      <c r="A8" s="83"/>
      <c r="B8" s="14" t="s">
        <v>114</v>
      </c>
      <c r="C8" s="15" t="s">
        <v>113</v>
      </c>
      <c r="D8" s="14" t="s">
        <v>114</v>
      </c>
      <c r="E8" s="15" t="s">
        <v>113</v>
      </c>
      <c r="F8" s="18" t="s">
        <v>114</v>
      </c>
      <c r="G8" s="20" t="s">
        <v>113</v>
      </c>
      <c r="H8" s="14" t="s">
        <v>114</v>
      </c>
      <c r="I8" s="15" t="s">
        <v>113</v>
      </c>
      <c r="J8" s="14" t="s">
        <v>114</v>
      </c>
      <c r="K8" s="15" t="s">
        <v>113</v>
      </c>
      <c r="L8" s="18" t="s">
        <v>114</v>
      </c>
      <c r="M8" s="20" t="s">
        <v>113</v>
      </c>
    </row>
    <row r="9" spans="1:13" ht="12.75">
      <c r="A9" s="83"/>
      <c r="B9" s="14" t="s">
        <v>115</v>
      </c>
      <c r="C9" s="15" t="s">
        <v>2</v>
      </c>
      <c r="D9" s="14" t="s">
        <v>115</v>
      </c>
      <c r="E9" s="15" t="s">
        <v>2</v>
      </c>
      <c r="F9" s="18" t="s">
        <v>115</v>
      </c>
      <c r="G9" s="20" t="s">
        <v>2</v>
      </c>
      <c r="H9" s="14" t="s">
        <v>115</v>
      </c>
      <c r="I9" s="15" t="s">
        <v>2</v>
      </c>
      <c r="J9" s="14" t="s">
        <v>115</v>
      </c>
      <c r="K9" s="15" t="s">
        <v>2</v>
      </c>
      <c r="L9" s="18" t="s">
        <v>115</v>
      </c>
      <c r="M9" s="20" t="s">
        <v>2</v>
      </c>
    </row>
    <row r="10" spans="1:13" ht="13.5" thickBot="1">
      <c r="A10" s="84"/>
      <c r="B10" s="42" t="s">
        <v>3</v>
      </c>
      <c r="C10" s="43" t="s">
        <v>4</v>
      </c>
      <c r="D10" s="42" t="s">
        <v>3</v>
      </c>
      <c r="E10" s="43" t="s">
        <v>4</v>
      </c>
      <c r="F10" s="44" t="s">
        <v>3</v>
      </c>
      <c r="G10" s="45" t="s">
        <v>4</v>
      </c>
      <c r="H10" s="42" t="s">
        <v>3</v>
      </c>
      <c r="I10" s="43" t="s">
        <v>4</v>
      </c>
      <c r="J10" s="42" t="s">
        <v>3</v>
      </c>
      <c r="K10" s="43" t="s">
        <v>4</v>
      </c>
      <c r="L10" s="44" t="s">
        <v>3</v>
      </c>
      <c r="M10" s="45" t="s">
        <v>4</v>
      </c>
    </row>
    <row r="11" spans="1:7" ht="12.75" hidden="1">
      <c r="A11" s="40" t="s">
        <v>0</v>
      </c>
      <c r="B11" s="5"/>
      <c r="C11" s="11"/>
      <c r="D11" s="5"/>
      <c r="E11" s="85"/>
      <c r="G11" s="86"/>
    </row>
    <row r="12" spans="1:13" ht="12.75">
      <c r="A12" s="87" t="s">
        <v>5</v>
      </c>
      <c r="B12" s="29">
        <v>113741</v>
      </c>
      <c r="C12" s="49">
        <v>97.2</v>
      </c>
      <c r="D12" s="30">
        <v>113104</v>
      </c>
      <c r="E12" s="52">
        <v>96.5</v>
      </c>
      <c r="F12" s="29">
        <v>113423</v>
      </c>
      <c r="G12" s="46">
        <v>96.9</v>
      </c>
      <c r="H12" s="29">
        <v>11355</v>
      </c>
      <c r="I12" s="49">
        <v>118.1</v>
      </c>
      <c r="J12" s="30">
        <v>12449</v>
      </c>
      <c r="K12" s="52">
        <v>121.5</v>
      </c>
      <c r="L12" s="29">
        <v>11900</v>
      </c>
      <c r="M12" s="46">
        <v>119.8</v>
      </c>
    </row>
    <row r="13" spans="1:13" ht="12.75">
      <c r="A13" s="87" t="s">
        <v>6</v>
      </c>
      <c r="B13" s="24"/>
      <c r="C13" s="50"/>
      <c r="D13" s="27"/>
      <c r="E13" s="53"/>
      <c r="F13" s="29"/>
      <c r="G13" s="46"/>
      <c r="H13" s="24"/>
      <c r="I13" s="50"/>
      <c r="J13" s="27"/>
      <c r="K13" s="53"/>
      <c r="L13" s="29"/>
      <c r="M13" s="46"/>
    </row>
    <row r="14" spans="1:13" ht="12.75">
      <c r="A14" s="87" t="s">
        <v>7</v>
      </c>
      <c r="B14" s="24"/>
      <c r="C14" s="50"/>
      <c r="D14" s="27"/>
      <c r="E14" s="53"/>
      <c r="F14" s="29"/>
      <c r="G14" s="46"/>
      <c r="H14" s="24"/>
      <c r="I14" s="50"/>
      <c r="J14" s="27"/>
      <c r="K14" s="53"/>
      <c r="L14" s="29"/>
      <c r="M14" s="46"/>
    </row>
    <row r="15" spans="1:13" ht="12.75">
      <c r="A15" s="87" t="s">
        <v>8</v>
      </c>
      <c r="B15" s="24">
        <v>509</v>
      </c>
      <c r="C15" s="50">
        <v>95.3</v>
      </c>
      <c r="D15" s="27">
        <v>514</v>
      </c>
      <c r="E15" s="53">
        <v>92.9</v>
      </c>
      <c r="F15" s="29">
        <v>512</v>
      </c>
      <c r="G15" s="46">
        <v>94.1</v>
      </c>
      <c r="H15" s="24">
        <v>9969</v>
      </c>
      <c r="I15" s="50">
        <v>113.3</v>
      </c>
      <c r="J15" s="27">
        <v>10773</v>
      </c>
      <c r="K15" s="53">
        <v>111.2</v>
      </c>
      <c r="L15" s="29">
        <v>10373</v>
      </c>
      <c r="M15" s="46">
        <v>112.1</v>
      </c>
    </row>
    <row r="16" spans="1:13" ht="12.75">
      <c r="A16" s="87" t="s">
        <v>9</v>
      </c>
      <c r="B16" s="24"/>
      <c r="C16" s="50"/>
      <c r="D16" s="27"/>
      <c r="E16" s="53"/>
      <c r="F16" s="29"/>
      <c r="G16" s="46"/>
      <c r="H16" s="24"/>
      <c r="I16" s="50"/>
      <c r="J16" s="27"/>
      <c r="K16" s="53"/>
      <c r="L16" s="29"/>
      <c r="M16" s="46"/>
    </row>
    <row r="17" spans="1:13" ht="12.75">
      <c r="A17" s="87" t="s">
        <v>7</v>
      </c>
      <c r="B17" s="24"/>
      <c r="C17" s="50"/>
      <c r="D17" s="27"/>
      <c r="E17" s="53"/>
      <c r="F17" s="29"/>
      <c r="G17" s="46"/>
      <c r="H17" s="24"/>
      <c r="I17" s="50"/>
      <c r="J17" s="27"/>
      <c r="K17" s="53"/>
      <c r="L17" s="29"/>
      <c r="M17" s="46"/>
    </row>
    <row r="18" spans="1:13" ht="12.75">
      <c r="A18" s="87" t="s">
        <v>10</v>
      </c>
      <c r="B18" s="24">
        <v>509</v>
      </c>
      <c r="C18" s="50">
        <v>95.3</v>
      </c>
      <c r="D18" s="27">
        <v>514</v>
      </c>
      <c r="E18" s="53">
        <v>92.9</v>
      </c>
      <c r="F18" s="29">
        <v>512</v>
      </c>
      <c r="G18" s="46">
        <v>94.1</v>
      </c>
      <c r="H18" s="24">
        <v>9969</v>
      </c>
      <c r="I18" s="50">
        <v>113.3</v>
      </c>
      <c r="J18" s="27">
        <v>10773</v>
      </c>
      <c r="K18" s="53">
        <v>111.2</v>
      </c>
      <c r="L18" s="29">
        <v>10373</v>
      </c>
      <c r="M18" s="46">
        <v>112.1</v>
      </c>
    </row>
    <row r="19" spans="1:13" ht="12.75">
      <c r="A19" s="87" t="s">
        <v>11</v>
      </c>
      <c r="B19" s="24">
        <v>509</v>
      </c>
      <c r="C19" s="50">
        <v>95.3</v>
      </c>
      <c r="D19" s="27">
        <v>514</v>
      </c>
      <c r="E19" s="53">
        <v>92.9</v>
      </c>
      <c r="F19" s="29">
        <v>512</v>
      </c>
      <c r="G19" s="46">
        <v>94.1</v>
      </c>
      <c r="H19" s="24">
        <v>9969</v>
      </c>
      <c r="I19" s="50">
        <v>113.3</v>
      </c>
      <c r="J19" s="27">
        <v>10773</v>
      </c>
      <c r="K19" s="53">
        <v>111.2</v>
      </c>
      <c r="L19" s="29">
        <v>10373</v>
      </c>
      <c r="M19" s="46">
        <v>112.1</v>
      </c>
    </row>
    <row r="20" spans="1:13" ht="12.75">
      <c r="A20" s="87"/>
      <c r="B20" s="24"/>
      <c r="C20" s="50"/>
      <c r="D20" s="27"/>
      <c r="E20" s="53"/>
      <c r="F20" s="29"/>
      <c r="G20" s="46"/>
      <c r="H20" s="24"/>
      <c r="I20" s="50"/>
      <c r="J20" s="27"/>
      <c r="K20" s="53"/>
      <c r="L20" s="29"/>
      <c r="M20" s="46"/>
    </row>
    <row r="21" spans="1:13" s="88" customFormat="1" ht="15.75">
      <c r="A21" s="87" t="s">
        <v>14</v>
      </c>
      <c r="B21" s="24" t="s">
        <v>107</v>
      </c>
      <c r="C21" s="50" t="s">
        <v>107</v>
      </c>
      <c r="D21" s="27" t="s">
        <v>107</v>
      </c>
      <c r="E21" s="53" t="s">
        <v>107</v>
      </c>
      <c r="F21" s="29" t="s">
        <v>107</v>
      </c>
      <c r="G21" s="46" t="s">
        <v>107</v>
      </c>
      <c r="H21" s="24" t="s">
        <v>107</v>
      </c>
      <c r="I21" s="50" t="s">
        <v>107</v>
      </c>
      <c r="J21" s="27" t="s">
        <v>107</v>
      </c>
      <c r="K21" s="53" t="s">
        <v>107</v>
      </c>
      <c r="L21" s="29" t="s">
        <v>107</v>
      </c>
      <c r="M21" s="46" t="s">
        <v>107</v>
      </c>
    </row>
    <row r="22" spans="1:13" s="88" customFormat="1" ht="7.5" customHeight="1">
      <c r="A22" s="87"/>
      <c r="B22" s="24"/>
      <c r="C22" s="50"/>
      <c r="D22" s="27"/>
      <c r="E22" s="53"/>
      <c r="F22" s="29"/>
      <c r="G22" s="46"/>
      <c r="H22" s="24"/>
      <c r="I22" s="50"/>
      <c r="J22" s="27"/>
      <c r="K22" s="53"/>
      <c r="L22" s="29"/>
      <c r="M22" s="46"/>
    </row>
    <row r="23" spans="1:13" ht="12.75">
      <c r="A23" s="87" t="s">
        <v>22</v>
      </c>
      <c r="B23" s="24" t="s">
        <v>107</v>
      </c>
      <c r="C23" s="50" t="s">
        <v>107</v>
      </c>
      <c r="D23" s="27" t="s">
        <v>107</v>
      </c>
      <c r="E23" s="53" t="s">
        <v>107</v>
      </c>
      <c r="F23" s="29" t="s">
        <v>107</v>
      </c>
      <c r="G23" s="46" t="s">
        <v>107</v>
      </c>
      <c r="H23" s="24" t="s">
        <v>107</v>
      </c>
      <c r="I23" s="50" t="s">
        <v>107</v>
      </c>
      <c r="J23" s="27" t="s">
        <v>107</v>
      </c>
      <c r="K23" s="53" t="s">
        <v>107</v>
      </c>
      <c r="L23" s="29" t="s">
        <v>107</v>
      </c>
      <c r="M23" s="46" t="s">
        <v>107</v>
      </c>
    </row>
    <row r="24" spans="1:13" ht="12.75">
      <c r="A24" s="87" t="s">
        <v>32</v>
      </c>
      <c r="B24" s="24" t="s">
        <v>107</v>
      </c>
      <c r="C24" s="50" t="s">
        <v>107</v>
      </c>
      <c r="D24" s="27" t="s">
        <v>107</v>
      </c>
      <c r="E24" s="53" t="s">
        <v>107</v>
      </c>
      <c r="F24" s="29" t="s">
        <v>107</v>
      </c>
      <c r="G24" s="46" t="s">
        <v>107</v>
      </c>
      <c r="H24" s="24" t="s">
        <v>107</v>
      </c>
      <c r="I24" s="50" t="s">
        <v>107</v>
      </c>
      <c r="J24" s="27" t="s">
        <v>107</v>
      </c>
      <c r="K24" s="53" t="s">
        <v>107</v>
      </c>
      <c r="L24" s="29" t="s">
        <v>107</v>
      </c>
      <c r="M24" s="46" t="s">
        <v>107</v>
      </c>
    </row>
    <row r="25" spans="1:13" ht="12.75">
      <c r="A25" s="87" t="s">
        <v>33</v>
      </c>
      <c r="B25" s="24"/>
      <c r="C25" s="50"/>
      <c r="D25" s="27"/>
      <c r="E25" s="53"/>
      <c r="F25" s="29"/>
      <c r="G25" s="46"/>
      <c r="H25" s="24"/>
      <c r="I25" s="50"/>
      <c r="J25" s="27"/>
      <c r="K25" s="53"/>
      <c r="L25" s="29"/>
      <c r="M25" s="46"/>
    </row>
    <row r="26" spans="1:13" ht="12.75">
      <c r="A26" s="87" t="s">
        <v>35</v>
      </c>
      <c r="B26" s="24" t="s">
        <v>107</v>
      </c>
      <c r="C26" s="50" t="s">
        <v>107</v>
      </c>
      <c r="D26" s="27" t="s">
        <v>107</v>
      </c>
      <c r="E26" s="53" t="s">
        <v>107</v>
      </c>
      <c r="F26" s="29" t="s">
        <v>107</v>
      </c>
      <c r="G26" s="46" t="s">
        <v>107</v>
      </c>
      <c r="H26" s="24" t="s">
        <v>107</v>
      </c>
      <c r="I26" s="50" t="s">
        <v>107</v>
      </c>
      <c r="J26" s="27" t="s">
        <v>107</v>
      </c>
      <c r="K26" s="53" t="s">
        <v>107</v>
      </c>
      <c r="L26" s="29" t="s">
        <v>107</v>
      </c>
      <c r="M26" s="46" t="s">
        <v>107</v>
      </c>
    </row>
    <row r="27" spans="1:13" ht="9.75" customHeight="1">
      <c r="A27" s="87"/>
      <c r="B27" s="24"/>
      <c r="C27" s="50"/>
      <c r="D27" s="27"/>
      <c r="E27" s="53"/>
      <c r="F27" s="29"/>
      <c r="G27" s="46"/>
      <c r="H27" s="24"/>
      <c r="I27" s="50"/>
      <c r="J27" s="27"/>
      <c r="K27" s="53"/>
      <c r="L27" s="29"/>
      <c r="M27" s="46"/>
    </row>
    <row r="28" spans="1:13" ht="12.75">
      <c r="A28" s="87" t="s">
        <v>63</v>
      </c>
      <c r="B28" s="24" t="s">
        <v>107</v>
      </c>
      <c r="C28" s="50" t="s">
        <v>107</v>
      </c>
      <c r="D28" s="27" t="s">
        <v>107</v>
      </c>
      <c r="E28" s="53" t="s">
        <v>107</v>
      </c>
      <c r="F28" s="29" t="s">
        <v>107</v>
      </c>
      <c r="G28" s="46" t="s">
        <v>107</v>
      </c>
      <c r="H28" s="24" t="s">
        <v>107</v>
      </c>
      <c r="I28" s="50" t="s">
        <v>107</v>
      </c>
      <c r="J28" s="27" t="s">
        <v>107</v>
      </c>
      <c r="K28" s="53" t="s">
        <v>107</v>
      </c>
      <c r="L28" s="29" t="s">
        <v>107</v>
      </c>
      <c r="M28" s="46" t="s">
        <v>107</v>
      </c>
    </row>
    <row r="29" spans="1:13" ht="12.75">
      <c r="A29" s="87" t="s">
        <v>7</v>
      </c>
      <c r="B29" s="24"/>
      <c r="C29" s="50"/>
      <c r="D29" s="27"/>
      <c r="E29" s="53"/>
      <c r="F29" s="29"/>
      <c r="G29" s="46"/>
      <c r="H29" s="24"/>
      <c r="I29" s="50"/>
      <c r="J29" s="27"/>
      <c r="K29" s="53"/>
      <c r="L29" s="29"/>
      <c r="M29" s="46"/>
    </row>
    <row r="30" spans="1:13" ht="12.75">
      <c r="A30" s="87" t="s">
        <v>72</v>
      </c>
      <c r="B30" s="24">
        <v>124</v>
      </c>
      <c r="C30" s="50">
        <v>93.9</v>
      </c>
      <c r="D30" s="27">
        <v>157</v>
      </c>
      <c r="E30" s="53">
        <v>95.2</v>
      </c>
      <c r="F30" s="29">
        <v>141</v>
      </c>
      <c r="G30" s="46">
        <v>94.6</v>
      </c>
      <c r="H30" s="24">
        <v>10019</v>
      </c>
      <c r="I30" s="50">
        <v>113.8</v>
      </c>
      <c r="J30" s="27">
        <v>9556</v>
      </c>
      <c r="K30" s="53">
        <v>110.1</v>
      </c>
      <c r="L30" s="29">
        <v>9760</v>
      </c>
      <c r="M30" s="46">
        <v>111.8</v>
      </c>
    </row>
    <row r="31" spans="1:13" ht="12.75">
      <c r="A31" s="87" t="s">
        <v>73</v>
      </c>
      <c r="B31" s="24">
        <v>124</v>
      </c>
      <c r="C31" s="50">
        <v>93.9</v>
      </c>
      <c r="D31" s="27">
        <v>157</v>
      </c>
      <c r="E31" s="53">
        <v>95.2</v>
      </c>
      <c r="F31" s="29">
        <v>141</v>
      </c>
      <c r="G31" s="46">
        <v>94.6</v>
      </c>
      <c r="H31" s="24">
        <v>10019</v>
      </c>
      <c r="I31" s="50">
        <v>113.8</v>
      </c>
      <c r="J31" s="27">
        <v>9556</v>
      </c>
      <c r="K31" s="53">
        <v>110.1</v>
      </c>
      <c r="L31" s="29">
        <v>9760</v>
      </c>
      <c r="M31" s="46">
        <v>111.8</v>
      </c>
    </row>
    <row r="32" spans="1:13" ht="12.75">
      <c r="A32" s="87" t="s">
        <v>74</v>
      </c>
      <c r="B32" s="24" t="s">
        <v>107</v>
      </c>
      <c r="C32" s="50" t="s">
        <v>107</v>
      </c>
      <c r="D32" s="27" t="s">
        <v>107</v>
      </c>
      <c r="E32" s="53" t="s">
        <v>107</v>
      </c>
      <c r="F32" s="29" t="s">
        <v>107</v>
      </c>
      <c r="G32" s="46" t="s">
        <v>107</v>
      </c>
      <c r="H32" s="24" t="s">
        <v>107</v>
      </c>
      <c r="I32" s="50" t="s">
        <v>107</v>
      </c>
      <c r="J32" s="27" t="s">
        <v>107</v>
      </c>
      <c r="K32" s="53" t="s">
        <v>107</v>
      </c>
      <c r="L32" s="29" t="s">
        <v>107</v>
      </c>
      <c r="M32" s="46" t="s">
        <v>107</v>
      </c>
    </row>
    <row r="33" spans="1:13" ht="12.75">
      <c r="A33" s="87" t="s">
        <v>75</v>
      </c>
      <c r="B33" s="24" t="s">
        <v>107</v>
      </c>
      <c r="C33" s="50" t="s">
        <v>107</v>
      </c>
      <c r="D33" s="27" t="s">
        <v>107</v>
      </c>
      <c r="E33" s="53" t="s">
        <v>107</v>
      </c>
      <c r="F33" s="29" t="s">
        <v>107</v>
      </c>
      <c r="G33" s="46" t="s">
        <v>107</v>
      </c>
      <c r="H33" s="24" t="s">
        <v>107</v>
      </c>
      <c r="I33" s="50" t="s">
        <v>107</v>
      </c>
      <c r="J33" s="27" t="s">
        <v>107</v>
      </c>
      <c r="K33" s="53" t="s">
        <v>107</v>
      </c>
      <c r="L33" s="29" t="s">
        <v>107</v>
      </c>
      <c r="M33" s="46" t="s">
        <v>107</v>
      </c>
    </row>
    <row r="34" spans="1:13" ht="12.75">
      <c r="A34" s="87" t="s">
        <v>77</v>
      </c>
      <c r="B34" s="24" t="s">
        <v>107</v>
      </c>
      <c r="C34" s="50" t="s">
        <v>107</v>
      </c>
      <c r="D34" s="27" t="s">
        <v>107</v>
      </c>
      <c r="E34" s="53" t="s">
        <v>107</v>
      </c>
      <c r="F34" s="29" t="s">
        <v>107</v>
      </c>
      <c r="G34" s="46" t="s">
        <v>107</v>
      </c>
      <c r="H34" s="24" t="s">
        <v>107</v>
      </c>
      <c r="I34" s="50" t="s">
        <v>107</v>
      </c>
      <c r="J34" s="27" t="s">
        <v>107</v>
      </c>
      <c r="K34" s="53" t="s">
        <v>107</v>
      </c>
      <c r="L34" s="29" t="s">
        <v>107</v>
      </c>
      <c r="M34" s="46" t="s">
        <v>107</v>
      </c>
    </row>
    <row r="35" spans="1:13" ht="12.75">
      <c r="A35" s="87" t="s">
        <v>78</v>
      </c>
      <c r="B35" s="24">
        <v>73</v>
      </c>
      <c r="C35" s="50">
        <v>90.1</v>
      </c>
      <c r="D35" s="27">
        <v>107</v>
      </c>
      <c r="E35" s="53">
        <v>94.7</v>
      </c>
      <c r="F35" s="29">
        <v>90</v>
      </c>
      <c r="G35" s="46">
        <v>92.8</v>
      </c>
      <c r="H35" s="24">
        <v>9968</v>
      </c>
      <c r="I35" s="50">
        <v>117.6</v>
      </c>
      <c r="J35" s="27">
        <v>8978</v>
      </c>
      <c r="K35" s="53">
        <v>107.3</v>
      </c>
      <c r="L35" s="29">
        <v>9380</v>
      </c>
      <c r="M35" s="46">
        <v>111.5</v>
      </c>
    </row>
    <row r="36" spans="1:13" ht="12.75">
      <c r="A36" s="87"/>
      <c r="B36" s="24"/>
      <c r="C36" s="50"/>
      <c r="D36" s="27"/>
      <c r="E36" s="53"/>
      <c r="F36" s="29"/>
      <c r="G36" s="46"/>
      <c r="H36" s="24"/>
      <c r="I36" s="50"/>
      <c r="J36" s="27"/>
      <c r="K36" s="53"/>
      <c r="L36" s="29"/>
      <c r="M36" s="46"/>
    </row>
    <row r="37" spans="1:13" ht="12.75">
      <c r="A37" s="87" t="s">
        <v>84</v>
      </c>
      <c r="B37" s="24">
        <v>3326</v>
      </c>
      <c r="C37" s="50">
        <v>99.3</v>
      </c>
      <c r="D37" s="27">
        <v>3338</v>
      </c>
      <c r="E37" s="53">
        <v>96.1</v>
      </c>
      <c r="F37" s="29">
        <v>3332</v>
      </c>
      <c r="G37" s="46">
        <v>97.7</v>
      </c>
      <c r="H37" s="24">
        <v>12406</v>
      </c>
      <c r="I37" s="50">
        <v>111.1</v>
      </c>
      <c r="J37" s="27">
        <v>13075</v>
      </c>
      <c r="K37" s="53">
        <v>111.9</v>
      </c>
      <c r="L37" s="29">
        <v>12741</v>
      </c>
      <c r="M37" s="46">
        <v>111.5</v>
      </c>
    </row>
    <row r="38" spans="1:13" s="88" customFormat="1" ht="15.75">
      <c r="A38" s="87" t="s">
        <v>85</v>
      </c>
      <c r="B38" s="24"/>
      <c r="C38" s="50"/>
      <c r="D38" s="27"/>
      <c r="E38" s="53"/>
      <c r="F38" s="29"/>
      <c r="G38" s="46"/>
      <c r="H38" s="24"/>
      <c r="I38" s="50"/>
      <c r="J38" s="27"/>
      <c r="K38" s="53"/>
      <c r="L38" s="29"/>
      <c r="M38" s="46"/>
    </row>
    <row r="39" spans="1:13" ht="12.75">
      <c r="A39" s="87" t="s">
        <v>86</v>
      </c>
      <c r="B39" s="24">
        <v>98</v>
      </c>
      <c r="C39" s="50">
        <v>98</v>
      </c>
      <c r="D39" s="27">
        <v>99</v>
      </c>
      <c r="E39" s="53">
        <v>99</v>
      </c>
      <c r="F39" s="29">
        <v>99</v>
      </c>
      <c r="G39" s="46">
        <v>98.5</v>
      </c>
      <c r="H39" s="24">
        <v>13054</v>
      </c>
      <c r="I39" s="50">
        <v>112.6</v>
      </c>
      <c r="J39" s="27">
        <v>13185</v>
      </c>
      <c r="K39" s="53">
        <v>108.6</v>
      </c>
      <c r="L39" s="29">
        <v>13120</v>
      </c>
      <c r="M39" s="46">
        <v>110.5</v>
      </c>
    </row>
    <row r="40" spans="1:13" ht="12.75">
      <c r="A40" s="87" t="s">
        <v>89</v>
      </c>
      <c r="B40" s="24" t="s">
        <v>107</v>
      </c>
      <c r="C40" s="50" t="s">
        <v>107</v>
      </c>
      <c r="D40" s="27" t="s">
        <v>107</v>
      </c>
      <c r="E40" s="53" t="s">
        <v>107</v>
      </c>
      <c r="F40" s="29" t="s">
        <v>107</v>
      </c>
      <c r="G40" s="46" t="s">
        <v>107</v>
      </c>
      <c r="H40" s="24" t="s">
        <v>107</v>
      </c>
      <c r="I40" s="50" t="s">
        <v>107</v>
      </c>
      <c r="J40" s="27" t="s">
        <v>107</v>
      </c>
      <c r="K40" s="53" t="s">
        <v>107</v>
      </c>
      <c r="L40" s="29" t="s">
        <v>107</v>
      </c>
      <c r="M40" s="46" t="s">
        <v>107</v>
      </c>
    </row>
    <row r="41" spans="1:13" ht="12.75">
      <c r="A41" s="87" t="s">
        <v>90</v>
      </c>
      <c r="B41" s="24">
        <v>2454</v>
      </c>
      <c r="C41" s="50">
        <v>97.2</v>
      </c>
      <c r="D41" s="27">
        <v>2461</v>
      </c>
      <c r="E41" s="53">
        <v>92.5</v>
      </c>
      <c r="F41" s="29">
        <v>2458</v>
      </c>
      <c r="G41" s="46">
        <v>94.8</v>
      </c>
      <c r="H41" s="24">
        <v>12244</v>
      </c>
      <c r="I41" s="50">
        <v>110.6</v>
      </c>
      <c r="J41" s="27">
        <v>13045</v>
      </c>
      <c r="K41" s="53">
        <v>112.6</v>
      </c>
      <c r="L41" s="29">
        <v>12645</v>
      </c>
      <c r="M41" s="46">
        <v>111.6</v>
      </c>
    </row>
    <row r="42" spans="1:13" ht="13.5" thickBot="1">
      <c r="A42" s="89" t="s">
        <v>91</v>
      </c>
      <c r="B42" s="31">
        <v>701</v>
      </c>
      <c r="C42" s="51">
        <v>106.7</v>
      </c>
      <c r="D42" s="32">
        <v>703</v>
      </c>
      <c r="E42" s="54">
        <v>109.7</v>
      </c>
      <c r="F42" s="36">
        <v>702</v>
      </c>
      <c r="G42" s="48">
        <v>108.2</v>
      </c>
      <c r="H42" s="31">
        <v>12956</v>
      </c>
      <c r="I42" s="51">
        <v>112.8</v>
      </c>
      <c r="J42" s="32">
        <v>13134</v>
      </c>
      <c r="K42" s="54">
        <v>111.1</v>
      </c>
      <c r="L42" s="36">
        <v>13045</v>
      </c>
      <c r="M42" s="48">
        <v>112</v>
      </c>
    </row>
    <row r="43" spans="1:13" ht="13.5" thickBot="1">
      <c r="A43" s="90"/>
      <c r="B43" s="24"/>
      <c r="C43" s="25"/>
      <c r="D43" s="27"/>
      <c r="E43" s="28"/>
      <c r="F43" s="24"/>
      <c r="G43" s="91"/>
      <c r="H43" s="24"/>
      <c r="I43" s="25"/>
      <c r="J43" s="27"/>
      <c r="K43" s="28"/>
      <c r="L43" s="24"/>
      <c r="M43" s="91" t="s">
        <v>105</v>
      </c>
    </row>
    <row r="44" spans="1:13" ht="12.75">
      <c r="A44" s="80"/>
      <c r="B44" s="454" t="s">
        <v>101</v>
      </c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5"/>
    </row>
    <row r="45" spans="1:13" ht="12.75">
      <c r="A45" s="81"/>
      <c r="B45" s="460" t="s">
        <v>116</v>
      </c>
      <c r="C45" s="456"/>
      <c r="D45" s="456"/>
      <c r="E45" s="456"/>
      <c r="F45" s="456"/>
      <c r="G45" s="457"/>
      <c r="H45" s="456" t="s">
        <v>117</v>
      </c>
      <c r="I45" s="456"/>
      <c r="J45" s="456"/>
      <c r="K45" s="456"/>
      <c r="L45" s="456"/>
      <c r="M45" s="457"/>
    </row>
    <row r="46" spans="1:13" ht="12.75">
      <c r="A46" s="82" t="s">
        <v>103</v>
      </c>
      <c r="B46" s="449" t="s">
        <v>109</v>
      </c>
      <c r="C46" s="450"/>
      <c r="D46" s="453" t="s">
        <v>110</v>
      </c>
      <c r="E46" s="450"/>
      <c r="F46" s="451" t="s">
        <v>111</v>
      </c>
      <c r="G46" s="452"/>
      <c r="H46" s="449" t="s">
        <v>109</v>
      </c>
      <c r="I46" s="450"/>
      <c r="J46" s="449" t="s">
        <v>110</v>
      </c>
      <c r="K46" s="450"/>
      <c r="L46" s="451" t="s">
        <v>111</v>
      </c>
      <c r="M46" s="452"/>
    </row>
    <row r="47" spans="1:13" ht="12.75">
      <c r="A47" s="83" t="s">
        <v>104</v>
      </c>
      <c r="B47" s="12" t="s">
        <v>1</v>
      </c>
      <c r="C47" s="13" t="s">
        <v>112</v>
      </c>
      <c r="D47" s="12" t="s">
        <v>1</v>
      </c>
      <c r="E47" s="13" t="s">
        <v>112</v>
      </c>
      <c r="F47" s="17" t="s">
        <v>1</v>
      </c>
      <c r="G47" s="19" t="s">
        <v>112</v>
      </c>
      <c r="H47" s="12" t="s">
        <v>1</v>
      </c>
      <c r="I47" s="13" t="s">
        <v>112</v>
      </c>
      <c r="J47" s="12" t="s">
        <v>1</v>
      </c>
      <c r="K47" s="13" t="s">
        <v>112</v>
      </c>
      <c r="L47" s="17" t="s">
        <v>1</v>
      </c>
      <c r="M47" s="19" t="s">
        <v>112</v>
      </c>
    </row>
    <row r="48" spans="1:13" ht="12.75">
      <c r="A48" s="83"/>
      <c r="B48" s="14" t="s">
        <v>114</v>
      </c>
      <c r="C48" s="15" t="s">
        <v>113</v>
      </c>
      <c r="D48" s="14" t="s">
        <v>114</v>
      </c>
      <c r="E48" s="15" t="s">
        <v>113</v>
      </c>
      <c r="F48" s="18" t="s">
        <v>114</v>
      </c>
      <c r="G48" s="20" t="s">
        <v>113</v>
      </c>
      <c r="H48" s="14" t="s">
        <v>114</v>
      </c>
      <c r="I48" s="15" t="s">
        <v>113</v>
      </c>
      <c r="J48" s="14" t="s">
        <v>114</v>
      </c>
      <c r="K48" s="15" t="s">
        <v>113</v>
      </c>
      <c r="L48" s="18" t="s">
        <v>114</v>
      </c>
      <c r="M48" s="20" t="s">
        <v>113</v>
      </c>
    </row>
    <row r="49" spans="1:13" ht="12.75">
      <c r="A49" s="83"/>
      <c r="B49" s="14" t="s">
        <v>115</v>
      </c>
      <c r="C49" s="15" t="s">
        <v>2</v>
      </c>
      <c r="D49" s="14" t="s">
        <v>115</v>
      </c>
      <c r="E49" s="15" t="s">
        <v>2</v>
      </c>
      <c r="F49" s="18" t="s">
        <v>115</v>
      </c>
      <c r="G49" s="20" t="s">
        <v>2</v>
      </c>
      <c r="H49" s="14" t="s">
        <v>115</v>
      </c>
      <c r="I49" s="15" t="s">
        <v>2</v>
      </c>
      <c r="J49" s="14" t="s">
        <v>115</v>
      </c>
      <c r="K49" s="15" t="s">
        <v>2</v>
      </c>
      <c r="L49" s="18" t="s">
        <v>115</v>
      </c>
      <c r="M49" s="20" t="s">
        <v>2</v>
      </c>
    </row>
    <row r="50" spans="1:13" ht="13.5" thickBot="1">
      <c r="A50" s="84"/>
      <c r="B50" s="42" t="s">
        <v>3</v>
      </c>
      <c r="C50" s="43" t="s">
        <v>4</v>
      </c>
      <c r="D50" s="42" t="s">
        <v>3</v>
      </c>
      <c r="E50" s="43" t="s">
        <v>4</v>
      </c>
      <c r="F50" s="44" t="s">
        <v>3</v>
      </c>
      <c r="G50" s="45" t="s">
        <v>4</v>
      </c>
      <c r="H50" s="42" t="s">
        <v>3</v>
      </c>
      <c r="I50" s="43" t="s">
        <v>4</v>
      </c>
      <c r="J50" s="42" t="s">
        <v>3</v>
      </c>
      <c r="K50" s="43" t="s">
        <v>4</v>
      </c>
      <c r="L50" s="44" t="s">
        <v>3</v>
      </c>
      <c r="M50" s="45" t="s">
        <v>4</v>
      </c>
    </row>
    <row r="51" spans="1:13" ht="12.75">
      <c r="A51" s="87" t="s">
        <v>129</v>
      </c>
      <c r="B51" s="24">
        <v>729</v>
      </c>
      <c r="C51" s="62">
        <v>209.5</v>
      </c>
      <c r="D51" s="27">
        <v>734</v>
      </c>
      <c r="E51" s="63">
        <v>156.8</v>
      </c>
      <c r="F51" s="29">
        <v>732</v>
      </c>
      <c r="G51" s="46">
        <v>179.3</v>
      </c>
      <c r="H51" s="24">
        <v>13353</v>
      </c>
      <c r="I51" s="62">
        <v>90.1</v>
      </c>
      <c r="J51" s="27">
        <v>17383</v>
      </c>
      <c r="K51" s="63">
        <v>95.8</v>
      </c>
      <c r="L51" s="29">
        <v>15375</v>
      </c>
      <c r="M51" s="46">
        <v>91.9</v>
      </c>
    </row>
    <row r="52" spans="1:13" ht="12.75">
      <c r="A52" s="87" t="s">
        <v>130</v>
      </c>
      <c r="B52" s="24"/>
      <c r="C52" s="50"/>
      <c r="D52" s="27"/>
      <c r="E52" s="53"/>
      <c r="F52" s="29"/>
      <c r="G52" s="46"/>
      <c r="H52" s="24"/>
      <c r="I52" s="50"/>
      <c r="J52" s="27"/>
      <c r="K52" s="53"/>
      <c r="L52" s="29"/>
      <c r="M52" s="46"/>
    </row>
    <row r="53" spans="1:13" ht="12.75">
      <c r="A53" s="87" t="s">
        <v>131</v>
      </c>
      <c r="B53" s="24">
        <v>722</v>
      </c>
      <c r="C53" s="50">
        <v>212.4</v>
      </c>
      <c r="D53" s="27">
        <v>727</v>
      </c>
      <c r="E53" s="53">
        <v>158</v>
      </c>
      <c r="F53" s="29">
        <v>725</v>
      </c>
      <c r="G53" s="46">
        <v>181.1</v>
      </c>
      <c r="H53" s="24">
        <v>13338</v>
      </c>
      <c r="I53" s="50">
        <v>89.8</v>
      </c>
      <c r="J53" s="27">
        <v>17367</v>
      </c>
      <c r="K53" s="53">
        <v>95.5</v>
      </c>
      <c r="L53" s="29">
        <v>15359</v>
      </c>
      <c r="M53" s="46">
        <v>91.6</v>
      </c>
    </row>
    <row r="54" spans="1:13" ht="12.75">
      <c r="A54" s="87" t="s">
        <v>132</v>
      </c>
      <c r="B54" s="24" t="s">
        <v>107</v>
      </c>
      <c r="C54" s="50" t="s">
        <v>107</v>
      </c>
      <c r="D54" s="27" t="s">
        <v>107</v>
      </c>
      <c r="E54" s="53" t="s">
        <v>107</v>
      </c>
      <c r="F54" s="29" t="s">
        <v>107</v>
      </c>
      <c r="G54" s="46" t="s">
        <v>107</v>
      </c>
      <c r="H54" s="24" t="s">
        <v>107</v>
      </c>
      <c r="I54" s="50" t="s">
        <v>107</v>
      </c>
      <c r="J54" s="27" t="s">
        <v>107</v>
      </c>
      <c r="K54" s="53" t="s">
        <v>107</v>
      </c>
      <c r="L54" s="29" t="s">
        <v>107</v>
      </c>
      <c r="M54" s="46" t="s">
        <v>107</v>
      </c>
    </row>
    <row r="55" spans="1:13" ht="12.75">
      <c r="A55" s="87"/>
      <c r="B55" s="24"/>
      <c r="C55" s="50"/>
      <c r="D55" s="27"/>
      <c r="E55" s="53"/>
      <c r="F55" s="29"/>
      <c r="G55" s="46"/>
      <c r="H55" s="24"/>
      <c r="I55" s="50"/>
      <c r="J55" s="27"/>
      <c r="K55" s="53"/>
      <c r="L55" s="29"/>
      <c r="M55" s="46"/>
    </row>
    <row r="56" spans="1:13" ht="12.75">
      <c r="A56" s="87" t="s">
        <v>124</v>
      </c>
      <c r="B56" s="24">
        <v>24474</v>
      </c>
      <c r="C56" s="50">
        <v>99.2</v>
      </c>
      <c r="D56" s="27">
        <v>24132</v>
      </c>
      <c r="E56" s="53">
        <v>98</v>
      </c>
      <c r="F56" s="29">
        <v>24303</v>
      </c>
      <c r="G56" s="46">
        <v>98.6</v>
      </c>
      <c r="H56" s="24">
        <v>9812</v>
      </c>
      <c r="I56" s="50">
        <v>107.8</v>
      </c>
      <c r="J56" s="27">
        <v>11322</v>
      </c>
      <c r="K56" s="53">
        <v>117.3</v>
      </c>
      <c r="L56" s="29">
        <v>10562</v>
      </c>
      <c r="M56" s="46">
        <v>112.7</v>
      </c>
    </row>
    <row r="57" spans="1:13" ht="12.75">
      <c r="A57" s="87" t="s">
        <v>133</v>
      </c>
      <c r="B57" s="24">
        <v>3174</v>
      </c>
      <c r="C57" s="50">
        <v>99.2</v>
      </c>
      <c r="D57" s="27">
        <v>3089</v>
      </c>
      <c r="E57" s="53">
        <v>96.1</v>
      </c>
      <c r="F57" s="29">
        <v>3132</v>
      </c>
      <c r="G57" s="46">
        <v>97.6</v>
      </c>
      <c r="H57" s="24">
        <v>9068</v>
      </c>
      <c r="I57" s="50">
        <v>107.4</v>
      </c>
      <c r="J57" s="27">
        <v>10809</v>
      </c>
      <c r="K57" s="53">
        <v>124.7</v>
      </c>
      <c r="L57" s="29">
        <v>9927</v>
      </c>
      <c r="M57" s="46">
        <v>116</v>
      </c>
    </row>
    <row r="58" spans="1:13" ht="12.75">
      <c r="A58" s="87" t="s">
        <v>125</v>
      </c>
      <c r="B58" s="24">
        <v>20372</v>
      </c>
      <c r="C58" s="50">
        <v>98.9</v>
      </c>
      <c r="D58" s="27">
        <v>20110</v>
      </c>
      <c r="E58" s="53">
        <v>98.2</v>
      </c>
      <c r="F58" s="29">
        <v>20241</v>
      </c>
      <c r="G58" s="46">
        <v>98.5</v>
      </c>
      <c r="H58" s="24">
        <v>9861</v>
      </c>
      <c r="I58" s="50">
        <v>107.8</v>
      </c>
      <c r="J58" s="27">
        <v>11357</v>
      </c>
      <c r="K58" s="53">
        <v>116.5</v>
      </c>
      <c r="L58" s="29">
        <v>10604</v>
      </c>
      <c r="M58" s="46">
        <v>112.2</v>
      </c>
    </row>
    <row r="59" spans="1:13" ht="12.75">
      <c r="A59" s="87" t="s">
        <v>126</v>
      </c>
      <c r="B59" s="24">
        <v>928</v>
      </c>
      <c r="C59" s="50">
        <v>104.6</v>
      </c>
      <c r="D59" s="27">
        <v>933</v>
      </c>
      <c r="E59" s="53">
        <v>99.7</v>
      </c>
      <c r="F59" s="29">
        <v>931</v>
      </c>
      <c r="G59" s="46">
        <v>102.1</v>
      </c>
      <c r="H59" s="24">
        <v>11296</v>
      </c>
      <c r="I59" s="50">
        <v>110</v>
      </c>
      <c r="J59" s="27">
        <v>12258</v>
      </c>
      <c r="K59" s="53">
        <v>113.1</v>
      </c>
      <c r="L59" s="29">
        <v>11778</v>
      </c>
      <c r="M59" s="46">
        <v>111.5</v>
      </c>
    </row>
    <row r="60" spans="1:13" ht="12.75">
      <c r="A60" s="87" t="s">
        <v>7</v>
      </c>
      <c r="B60" s="24"/>
      <c r="C60" s="50"/>
      <c r="D60" s="27"/>
      <c r="E60" s="53"/>
      <c r="F60" s="29"/>
      <c r="G60" s="46"/>
      <c r="H60" s="24"/>
      <c r="I60" s="50"/>
      <c r="J60" s="27"/>
      <c r="K60" s="53"/>
      <c r="L60" s="29"/>
      <c r="M60" s="46"/>
    </row>
    <row r="61" spans="1:13" ht="12.75">
      <c r="A61" s="87" t="s">
        <v>92</v>
      </c>
      <c r="B61" s="24">
        <v>73875</v>
      </c>
      <c r="C61" s="50">
        <v>96.1</v>
      </c>
      <c r="D61" s="27">
        <v>73133</v>
      </c>
      <c r="E61" s="53">
        <v>95.8</v>
      </c>
      <c r="F61" s="29">
        <v>73504</v>
      </c>
      <c r="G61" s="46">
        <v>96</v>
      </c>
      <c r="H61" s="24">
        <v>12023</v>
      </c>
      <c r="I61" s="50">
        <v>123.6</v>
      </c>
      <c r="J61" s="27">
        <v>12865</v>
      </c>
      <c r="K61" s="53">
        <v>123.5</v>
      </c>
      <c r="L61" s="29">
        <v>12442</v>
      </c>
      <c r="M61" s="46">
        <v>123.5</v>
      </c>
    </row>
    <row r="62" spans="1:13" ht="12.75">
      <c r="A62" s="87" t="s">
        <v>93</v>
      </c>
      <c r="B62" s="24">
        <v>73361</v>
      </c>
      <c r="C62" s="50">
        <v>96.2</v>
      </c>
      <c r="D62" s="27">
        <v>72590</v>
      </c>
      <c r="E62" s="53">
        <v>95.8</v>
      </c>
      <c r="F62" s="29">
        <v>72976</v>
      </c>
      <c r="G62" s="46">
        <v>96</v>
      </c>
      <c r="H62" s="24">
        <v>12043</v>
      </c>
      <c r="I62" s="50">
        <v>123.7</v>
      </c>
      <c r="J62" s="27">
        <v>12885</v>
      </c>
      <c r="K62" s="53">
        <v>123.5</v>
      </c>
      <c r="L62" s="29">
        <v>12462</v>
      </c>
      <c r="M62" s="46">
        <v>123.6</v>
      </c>
    </row>
    <row r="63" spans="1:13" ht="12.75">
      <c r="A63" s="87" t="s">
        <v>94</v>
      </c>
      <c r="B63" s="24" t="s">
        <v>107</v>
      </c>
      <c r="C63" s="50" t="s">
        <v>107</v>
      </c>
      <c r="D63" s="27" t="s">
        <v>107</v>
      </c>
      <c r="E63" s="53" t="s">
        <v>107</v>
      </c>
      <c r="F63" s="29" t="s">
        <v>107</v>
      </c>
      <c r="G63" s="46" t="s">
        <v>107</v>
      </c>
      <c r="H63" s="24" t="s">
        <v>107</v>
      </c>
      <c r="I63" s="50" t="s">
        <v>107</v>
      </c>
      <c r="J63" s="27" t="s">
        <v>107</v>
      </c>
      <c r="K63" s="53" t="s">
        <v>107</v>
      </c>
      <c r="L63" s="29" t="s">
        <v>107</v>
      </c>
      <c r="M63" s="46" t="s">
        <v>107</v>
      </c>
    </row>
    <row r="64" spans="1:13" ht="12.75">
      <c r="A64" s="87" t="s">
        <v>95</v>
      </c>
      <c r="B64" s="24">
        <v>384</v>
      </c>
      <c r="C64" s="50">
        <v>85.1</v>
      </c>
      <c r="D64" s="27">
        <v>398</v>
      </c>
      <c r="E64" s="53">
        <v>98.5</v>
      </c>
      <c r="F64" s="29">
        <v>391</v>
      </c>
      <c r="G64" s="46">
        <v>91.5</v>
      </c>
      <c r="H64" s="24">
        <v>8645</v>
      </c>
      <c r="I64" s="50">
        <v>109.6</v>
      </c>
      <c r="J64" s="27">
        <v>9541</v>
      </c>
      <c r="K64" s="53">
        <v>122.3</v>
      </c>
      <c r="L64" s="29">
        <v>9101</v>
      </c>
      <c r="M64" s="46">
        <v>116</v>
      </c>
    </row>
    <row r="65" spans="1:13" ht="12.75">
      <c r="A65" s="87" t="s">
        <v>7</v>
      </c>
      <c r="B65" s="24"/>
      <c r="C65" s="50"/>
      <c r="D65" s="27"/>
      <c r="E65" s="53"/>
      <c r="F65" s="29"/>
      <c r="G65" s="46"/>
      <c r="H65" s="24"/>
      <c r="I65" s="50"/>
      <c r="J65" s="27"/>
      <c r="K65" s="53"/>
      <c r="L65" s="29"/>
      <c r="M65" s="46"/>
    </row>
    <row r="66" spans="1:13" ht="12.75">
      <c r="A66" s="87" t="s">
        <v>96</v>
      </c>
      <c r="B66" s="24">
        <v>10658</v>
      </c>
      <c r="C66" s="50">
        <v>95.9</v>
      </c>
      <c r="D66" s="27">
        <v>11040</v>
      </c>
      <c r="E66" s="53">
        <v>96.1</v>
      </c>
      <c r="F66" s="29">
        <v>10849</v>
      </c>
      <c r="G66" s="46">
        <v>96</v>
      </c>
      <c r="H66" s="24">
        <v>9883</v>
      </c>
      <c r="I66" s="50">
        <v>104.8</v>
      </c>
      <c r="J66" s="27">
        <v>11758</v>
      </c>
      <c r="K66" s="53">
        <v>121.8</v>
      </c>
      <c r="L66" s="29">
        <v>10837</v>
      </c>
      <c r="M66" s="46">
        <v>113.5</v>
      </c>
    </row>
    <row r="67" spans="1:13" ht="12.75">
      <c r="A67" s="87" t="s">
        <v>97</v>
      </c>
      <c r="B67" s="24">
        <v>826</v>
      </c>
      <c r="C67" s="50">
        <v>95.1</v>
      </c>
      <c r="D67" s="27">
        <v>953</v>
      </c>
      <c r="E67" s="53">
        <v>87.4</v>
      </c>
      <c r="F67" s="29">
        <v>890</v>
      </c>
      <c r="G67" s="46">
        <v>90.8</v>
      </c>
      <c r="H67" s="24">
        <v>7569</v>
      </c>
      <c r="I67" s="50">
        <v>111.6</v>
      </c>
      <c r="J67" s="27">
        <v>7551</v>
      </c>
      <c r="K67" s="53">
        <v>111.3</v>
      </c>
      <c r="L67" s="29">
        <v>7559</v>
      </c>
      <c r="M67" s="46">
        <v>111.4</v>
      </c>
    </row>
    <row r="68" spans="1:13" ht="12.75">
      <c r="A68" s="87" t="s">
        <v>98</v>
      </c>
      <c r="B68" s="24"/>
      <c r="C68" s="50"/>
      <c r="D68" s="27"/>
      <c r="E68" s="53"/>
      <c r="F68" s="29"/>
      <c r="G68" s="46"/>
      <c r="H68" s="24"/>
      <c r="I68" s="50"/>
      <c r="J68" s="27"/>
      <c r="K68" s="53"/>
      <c r="L68" s="29"/>
      <c r="M68" s="46"/>
    </row>
    <row r="69" spans="1:13" ht="12.75">
      <c r="A69" s="87" t="s">
        <v>99</v>
      </c>
      <c r="B69" s="24">
        <v>9803</v>
      </c>
      <c r="C69" s="50">
        <v>96.1</v>
      </c>
      <c r="D69" s="27">
        <v>10056</v>
      </c>
      <c r="E69" s="53">
        <v>97</v>
      </c>
      <c r="F69" s="29">
        <v>9930</v>
      </c>
      <c r="G69" s="46">
        <v>96.6</v>
      </c>
      <c r="H69" s="24">
        <v>10087</v>
      </c>
      <c r="I69" s="50">
        <v>104.3</v>
      </c>
      <c r="J69" s="27">
        <v>12172</v>
      </c>
      <c r="K69" s="53">
        <v>122.1</v>
      </c>
      <c r="L69" s="29">
        <v>11143</v>
      </c>
      <c r="M69" s="46">
        <v>113.5</v>
      </c>
    </row>
    <row r="70" spans="1:13" ht="13.5" thickBot="1">
      <c r="A70" s="89" t="s">
        <v>100</v>
      </c>
      <c r="B70" s="92" t="s">
        <v>107</v>
      </c>
      <c r="C70" s="51" t="s">
        <v>107</v>
      </c>
      <c r="D70" s="32" t="s">
        <v>107</v>
      </c>
      <c r="E70" s="54" t="s">
        <v>107</v>
      </c>
      <c r="F70" s="36" t="s">
        <v>107</v>
      </c>
      <c r="G70" s="48" t="s">
        <v>107</v>
      </c>
      <c r="H70" s="31" t="s">
        <v>107</v>
      </c>
      <c r="I70" s="51" t="s">
        <v>107</v>
      </c>
      <c r="J70" s="32" t="s">
        <v>107</v>
      </c>
      <c r="K70" s="54" t="s">
        <v>107</v>
      </c>
      <c r="L70" s="36" t="s">
        <v>107</v>
      </c>
      <c r="M70" s="48" t="s">
        <v>107</v>
      </c>
    </row>
    <row r="71" ht="12.75">
      <c r="A71" s="93" t="s">
        <v>7</v>
      </c>
    </row>
    <row r="72" spans="1:2" ht="12.75">
      <c r="A72" s="462" t="s">
        <v>108</v>
      </c>
      <c r="B72" s="462"/>
    </row>
    <row r="73" spans="1:2" ht="12.75">
      <c r="A73" s="94" t="s">
        <v>119</v>
      </c>
      <c r="B73" s="5"/>
    </row>
  </sheetData>
  <mergeCells count="22">
    <mergeCell ref="B45:G45"/>
    <mergeCell ref="H45:M45"/>
    <mergeCell ref="B46:C46"/>
    <mergeCell ref="D46:E46"/>
    <mergeCell ref="F46:G46"/>
    <mergeCell ref="H46:I46"/>
    <mergeCell ref="J46:K46"/>
    <mergeCell ref="L46:M46"/>
    <mergeCell ref="J6:K6"/>
    <mergeCell ref="L6:M6"/>
    <mergeCell ref="B5:G5"/>
    <mergeCell ref="B44:M44"/>
    <mergeCell ref="A72:B72"/>
    <mergeCell ref="L1:M1"/>
    <mergeCell ref="A2:M2"/>
    <mergeCell ref="A3:M3"/>
    <mergeCell ref="B4:M4"/>
    <mergeCell ref="H5:M5"/>
    <mergeCell ref="B6:C6"/>
    <mergeCell ref="D6:E6"/>
    <mergeCell ref="F6:G6"/>
    <mergeCell ref="H6:I6"/>
  </mergeCells>
  <printOptions/>
  <pageMargins left="0" right="0" top="0.5905511811023623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showGridLines="0" workbookViewId="0" topLeftCell="A1">
      <selection activeCell="I2" sqref="I2"/>
    </sheetView>
  </sheetViews>
  <sheetFormatPr defaultColWidth="9.00390625" defaultRowHeight="12.75"/>
  <cols>
    <col min="1" max="1" width="27.25390625" style="0" customWidth="1"/>
    <col min="2" max="2" width="7.00390625" style="0" customWidth="1"/>
    <col min="3" max="3" width="6.625" style="0" customWidth="1"/>
    <col min="4" max="4" width="7.00390625" style="0" customWidth="1"/>
    <col min="5" max="5" width="6.625" style="0" customWidth="1"/>
    <col min="6" max="6" width="7.125" style="0" customWidth="1"/>
    <col min="7" max="7" width="7.25390625" style="0" customWidth="1"/>
    <col min="9" max="9" width="11.75390625" style="0" customWidth="1"/>
    <col min="10" max="10" width="8.00390625" style="0" customWidth="1"/>
  </cols>
  <sheetData>
    <row r="1" spans="1:10" ht="15.75">
      <c r="A1" s="104"/>
      <c r="B1" s="105"/>
      <c r="C1" s="105"/>
      <c r="D1" s="105"/>
      <c r="E1" s="105"/>
      <c r="F1" s="105"/>
      <c r="G1" s="106"/>
      <c r="H1" s="105"/>
      <c r="I1" s="458" t="s">
        <v>410</v>
      </c>
      <c r="J1" s="458"/>
    </row>
    <row r="2" spans="1:10" ht="15.75">
      <c r="A2" s="105"/>
      <c r="B2" s="105"/>
      <c r="C2" s="105"/>
      <c r="D2" s="105"/>
      <c r="E2" s="105"/>
      <c r="F2" s="105"/>
      <c r="G2" s="106"/>
      <c r="H2" s="105"/>
      <c r="I2" s="105"/>
      <c r="J2" s="105"/>
    </row>
    <row r="3" spans="1:11" ht="15">
      <c r="A3" s="469" t="s">
        <v>137</v>
      </c>
      <c r="B3" s="469"/>
      <c r="C3" s="469"/>
      <c r="D3" s="469"/>
      <c r="E3" s="469"/>
      <c r="F3" s="469"/>
      <c r="G3" s="469"/>
      <c r="H3" s="469"/>
      <c r="I3" s="469"/>
      <c r="J3" s="469"/>
      <c r="K3" s="108"/>
    </row>
    <row r="4" spans="1:11" ht="15">
      <c r="A4" s="469" t="s">
        <v>138</v>
      </c>
      <c r="B4" s="469"/>
      <c r="C4" s="469"/>
      <c r="D4" s="469"/>
      <c r="E4" s="469"/>
      <c r="F4" s="469"/>
      <c r="G4" s="469"/>
      <c r="H4" s="469"/>
      <c r="I4" s="469"/>
      <c r="J4" s="469"/>
      <c r="K4" s="109"/>
    </row>
    <row r="5" spans="1:10" ht="12.75">
      <c r="A5" s="469"/>
      <c r="B5" s="469"/>
      <c r="C5" s="469"/>
      <c r="D5" s="469"/>
      <c r="E5" s="469"/>
      <c r="F5" s="469"/>
      <c r="G5" s="469"/>
      <c r="H5" s="469"/>
      <c r="I5" s="469"/>
      <c r="J5" s="469"/>
    </row>
    <row r="6" spans="1:10" ht="16.5" thickBot="1">
      <c r="A6" s="106"/>
      <c r="B6" s="110"/>
      <c r="C6" s="105"/>
      <c r="D6" s="105"/>
      <c r="E6" s="105"/>
      <c r="F6" s="105"/>
      <c r="G6" s="105"/>
      <c r="H6" s="105"/>
      <c r="I6" s="105"/>
      <c r="J6" s="105"/>
    </row>
    <row r="7" spans="1:10" ht="16.5" thickTop="1">
      <c r="A7" s="111" t="s">
        <v>103</v>
      </c>
      <c r="B7" s="112" t="s">
        <v>139</v>
      </c>
      <c r="C7" s="113"/>
      <c r="D7" s="114" t="s">
        <v>140</v>
      </c>
      <c r="E7" s="115"/>
      <c r="F7" s="463" t="s">
        <v>141</v>
      </c>
      <c r="G7" s="464"/>
      <c r="H7" s="463" t="s">
        <v>142</v>
      </c>
      <c r="I7" s="464"/>
      <c r="J7" s="116" t="s">
        <v>143</v>
      </c>
    </row>
    <row r="8" spans="1:10" ht="15.75">
      <c r="A8" s="117"/>
      <c r="B8" s="118" t="s">
        <v>144</v>
      </c>
      <c r="C8" s="119"/>
      <c r="D8" s="118" t="s">
        <v>145</v>
      </c>
      <c r="E8" s="120"/>
      <c r="F8" s="465" t="s">
        <v>146</v>
      </c>
      <c r="G8" s="466"/>
      <c r="H8" s="465" t="s">
        <v>147</v>
      </c>
      <c r="I8" s="466"/>
      <c r="J8" s="121" t="s">
        <v>148</v>
      </c>
    </row>
    <row r="9" spans="1:10" ht="15.75">
      <c r="A9" s="117"/>
      <c r="B9" s="118" t="s">
        <v>149</v>
      </c>
      <c r="C9" s="119"/>
      <c r="D9" s="118"/>
      <c r="E9" s="120"/>
      <c r="F9" s="467" t="s">
        <v>150</v>
      </c>
      <c r="G9" s="468"/>
      <c r="H9" s="467" t="s">
        <v>151</v>
      </c>
      <c r="I9" s="468"/>
      <c r="J9" s="121" t="s">
        <v>152</v>
      </c>
    </row>
    <row r="10" spans="1:10" ht="18.75">
      <c r="A10" s="122" t="s">
        <v>210</v>
      </c>
      <c r="B10" s="123" t="s">
        <v>153</v>
      </c>
      <c r="C10" s="476" t="s">
        <v>211</v>
      </c>
      <c r="D10" s="478" t="s">
        <v>154</v>
      </c>
      <c r="E10" s="476" t="s">
        <v>211</v>
      </c>
      <c r="F10" s="480" t="s">
        <v>155</v>
      </c>
      <c r="G10" s="472" t="s">
        <v>212</v>
      </c>
      <c r="H10" s="470" t="s">
        <v>155</v>
      </c>
      <c r="I10" s="472" t="s">
        <v>212</v>
      </c>
      <c r="J10" s="474" t="s">
        <v>156</v>
      </c>
    </row>
    <row r="11" spans="1:10" ht="13.5" thickBot="1">
      <c r="A11" s="124"/>
      <c r="B11" s="125" t="s">
        <v>157</v>
      </c>
      <c r="C11" s="477"/>
      <c r="D11" s="479"/>
      <c r="E11" s="477"/>
      <c r="F11" s="481"/>
      <c r="G11" s="473"/>
      <c r="H11" s="471"/>
      <c r="I11" s="473"/>
      <c r="J11" s="475"/>
    </row>
    <row r="12" spans="1:10" ht="13.5" thickTop="1">
      <c r="A12" s="126" t="s">
        <v>158</v>
      </c>
      <c r="B12" s="127"/>
      <c r="C12" s="128"/>
      <c r="D12" s="129"/>
      <c r="E12" s="130"/>
      <c r="F12" s="131"/>
      <c r="G12" s="132"/>
      <c r="H12" s="133"/>
      <c r="I12" s="134"/>
      <c r="J12" s="135"/>
    </row>
    <row r="13" spans="1:10" ht="13.5" thickBot="1">
      <c r="A13" s="136" t="s">
        <v>159</v>
      </c>
      <c r="B13" s="137">
        <v>12333</v>
      </c>
      <c r="C13" s="138">
        <v>91.7</v>
      </c>
      <c r="D13" s="139">
        <v>3556</v>
      </c>
      <c r="E13" s="140">
        <v>99.5</v>
      </c>
      <c r="F13" s="141">
        <v>15039</v>
      </c>
      <c r="G13" s="142">
        <v>109</v>
      </c>
      <c r="H13" s="143">
        <f>(D13/B13)*1000000</f>
        <v>288332.1170842455</v>
      </c>
      <c r="I13" s="144">
        <f>(E13/C13)*100</f>
        <v>108.50599781897492</v>
      </c>
      <c r="J13" s="145">
        <f>(I13-G13)</f>
        <v>-0.4940021810250812</v>
      </c>
    </row>
    <row r="14" spans="1:10" ht="12.75">
      <c r="A14" s="146" t="s">
        <v>160</v>
      </c>
      <c r="B14" s="147"/>
      <c r="C14" s="148"/>
      <c r="D14" s="147"/>
      <c r="E14" s="149"/>
      <c r="F14" s="150"/>
      <c r="G14" s="151"/>
      <c r="H14" s="133"/>
      <c r="I14" s="152"/>
      <c r="J14" s="153"/>
    </row>
    <row r="15" spans="1:10" ht="13.5" thickBot="1">
      <c r="A15" s="136" t="s">
        <v>161</v>
      </c>
      <c r="B15" s="137">
        <v>379756</v>
      </c>
      <c r="C15" s="138">
        <v>98.6</v>
      </c>
      <c r="D15" s="137">
        <v>90573</v>
      </c>
      <c r="E15" s="140">
        <v>96.8</v>
      </c>
      <c r="F15" s="154">
        <v>13893</v>
      </c>
      <c r="G15" s="142">
        <v>108.3</v>
      </c>
      <c r="H15" s="143">
        <f>(D15/B15)*1000000</f>
        <v>238503.14412412178</v>
      </c>
      <c r="I15" s="155">
        <f>(E15/C15)*100</f>
        <v>98.17444219066938</v>
      </c>
      <c r="J15" s="145">
        <f>(I15-G15)</f>
        <v>-10.125557809330616</v>
      </c>
    </row>
    <row r="16" spans="1:10" ht="12.75">
      <c r="A16" s="156" t="s">
        <v>162</v>
      </c>
      <c r="B16" s="157"/>
      <c r="C16" s="158"/>
      <c r="D16" s="157"/>
      <c r="E16" s="159"/>
      <c r="F16" s="160"/>
      <c r="G16" s="161"/>
      <c r="H16" s="162"/>
      <c r="I16" s="163"/>
      <c r="J16" s="164"/>
    </row>
    <row r="17" spans="1:10" ht="12.75">
      <c r="A17" s="165" t="s">
        <v>163</v>
      </c>
      <c r="B17" s="166"/>
      <c r="C17" s="158"/>
      <c r="D17" s="166"/>
      <c r="E17" s="159"/>
      <c r="F17" s="167"/>
      <c r="G17" s="161"/>
      <c r="H17" s="162"/>
      <c r="I17" s="163"/>
      <c r="J17" s="164"/>
    </row>
    <row r="18" spans="1:10" ht="12.75">
      <c r="A18" s="168" t="s">
        <v>164</v>
      </c>
      <c r="B18" s="166">
        <v>43335</v>
      </c>
      <c r="C18" s="158">
        <v>94.6</v>
      </c>
      <c r="D18" s="166">
        <v>10261</v>
      </c>
      <c r="E18" s="159">
        <v>107.9</v>
      </c>
      <c r="F18" s="167">
        <v>13164</v>
      </c>
      <c r="G18" s="161">
        <v>108.8</v>
      </c>
      <c r="H18" s="162">
        <f>(D18/B18)*1000000</f>
        <v>236783.20064612897</v>
      </c>
      <c r="I18" s="163">
        <f>(E18/C18)*100</f>
        <v>114.05919661733617</v>
      </c>
      <c r="J18" s="164">
        <f>(I18-G18)</f>
        <v>5.259196617336173</v>
      </c>
    </row>
    <row r="19" spans="1:10" ht="12.75">
      <c r="A19" s="168" t="s">
        <v>165</v>
      </c>
      <c r="B19" s="166"/>
      <c r="C19" s="158"/>
      <c r="D19" s="166"/>
      <c r="E19" s="159"/>
      <c r="F19" s="167"/>
      <c r="G19" s="161"/>
      <c r="H19" s="162"/>
      <c r="I19" s="163"/>
      <c r="J19" s="164"/>
    </row>
    <row r="20" spans="1:10" ht="12.75">
      <c r="A20" s="168" t="s">
        <v>166</v>
      </c>
      <c r="B20" s="166">
        <v>47445</v>
      </c>
      <c r="C20" s="158">
        <v>100.9</v>
      </c>
      <c r="D20" s="166">
        <v>4597</v>
      </c>
      <c r="E20" s="159">
        <v>103.2</v>
      </c>
      <c r="F20" s="167">
        <v>8692</v>
      </c>
      <c r="G20" s="161">
        <v>104.2</v>
      </c>
      <c r="H20" s="162">
        <f>(D20/B20)*1000000</f>
        <v>96891.13710612287</v>
      </c>
      <c r="I20" s="163">
        <f>(E20/C20)*100</f>
        <v>102.2794846382557</v>
      </c>
      <c r="J20" s="164">
        <f>(I20-G20)</f>
        <v>-1.9205153617443074</v>
      </c>
    </row>
    <row r="21" spans="1:10" ht="12.75">
      <c r="A21" s="168" t="s">
        <v>167</v>
      </c>
      <c r="B21" s="166"/>
      <c r="C21" s="158"/>
      <c r="D21" s="166"/>
      <c r="E21" s="159"/>
      <c r="F21" s="167"/>
      <c r="G21" s="161"/>
      <c r="H21" s="162"/>
      <c r="I21" s="163"/>
      <c r="J21" s="164"/>
    </row>
    <row r="22" spans="1:10" ht="12.75">
      <c r="A22" s="168" t="s">
        <v>168</v>
      </c>
      <c r="B22" s="166">
        <v>16290</v>
      </c>
      <c r="C22" s="158">
        <v>103</v>
      </c>
      <c r="D22" s="166">
        <v>1789</v>
      </c>
      <c r="E22" s="159">
        <v>108.6</v>
      </c>
      <c r="F22" s="167">
        <v>9384</v>
      </c>
      <c r="G22" s="161">
        <v>106.9</v>
      </c>
      <c r="H22" s="162">
        <f>(D22/B22)*1000000</f>
        <v>109821.9766728054</v>
      </c>
      <c r="I22" s="163">
        <f>(E22/C22)*100</f>
        <v>105.4368932038835</v>
      </c>
      <c r="J22" s="164">
        <f>(I22-G22)</f>
        <v>-1.4631067961165058</v>
      </c>
    </row>
    <row r="23" spans="1:10" ht="12.75">
      <c r="A23" s="168" t="s">
        <v>169</v>
      </c>
      <c r="B23" s="166"/>
      <c r="C23" s="158"/>
      <c r="D23" s="166"/>
      <c r="E23" s="159"/>
      <c r="F23" s="167"/>
      <c r="G23" s="161"/>
      <c r="H23" s="162"/>
      <c r="I23" s="163"/>
      <c r="J23" s="164"/>
    </row>
    <row r="24" spans="1:10" ht="12.75">
      <c r="A24" s="169" t="s">
        <v>170</v>
      </c>
      <c r="B24" s="166">
        <v>10461</v>
      </c>
      <c r="C24" s="158">
        <v>98.2</v>
      </c>
      <c r="D24" s="166">
        <v>1447</v>
      </c>
      <c r="E24" s="159">
        <v>118.9</v>
      </c>
      <c r="F24" s="167">
        <v>10156</v>
      </c>
      <c r="G24" s="161">
        <v>104.1</v>
      </c>
      <c r="H24" s="162">
        <f>(D24/B24)*1000000</f>
        <v>138323.29605200267</v>
      </c>
      <c r="I24" s="163">
        <f>(E24/C24)*100</f>
        <v>121.07942973523423</v>
      </c>
      <c r="J24" s="164">
        <f>(I24-G24)</f>
        <v>16.979429735234234</v>
      </c>
    </row>
    <row r="25" spans="1:10" ht="12.75">
      <c r="A25" s="168" t="s">
        <v>171</v>
      </c>
      <c r="B25" s="166"/>
      <c r="C25" s="158"/>
      <c r="D25" s="166"/>
      <c r="E25" s="159"/>
      <c r="F25" s="167"/>
      <c r="G25" s="161"/>
      <c r="H25" s="162"/>
      <c r="I25" s="163"/>
      <c r="J25" s="164"/>
    </row>
    <row r="26" spans="1:10" ht="12.75">
      <c r="A26" s="165" t="s">
        <v>172</v>
      </c>
      <c r="B26" s="166">
        <v>16737</v>
      </c>
      <c r="C26" s="158">
        <v>93.6</v>
      </c>
      <c r="D26" s="166">
        <v>7371</v>
      </c>
      <c r="E26" s="159">
        <v>92.3</v>
      </c>
      <c r="F26" s="167">
        <v>16923</v>
      </c>
      <c r="G26" s="161">
        <v>114.2</v>
      </c>
      <c r="H26" s="162">
        <f>(D26/B26)*1000000</f>
        <v>440401.50564617314</v>
      </c>
      <c r="I26" s="163">
        <f>(E26/C26)*100</f>
        <v>98.61111111111111</v>
      </c>
      <c r="J26" s="164">
        <f>(I26-G26)</f>
        <v>-15.588888888888889</v>
      </c>
    </row>
    <row r="27" spans="1:10" ht="12.75">
      <c r="A27" s="165" t="s">
        <v>173</v>
      </c>
      <c r="B27" s="166"/>
      <c r="C27" s="158"/>
      <c r="D27" s="166"/>
      <c r="E27" s="159"/>
      <c r="F27" s="167"/>
      <c r="G27" s="161"/>
      <c r="H27" s="162"/>
      <c r="I27" s="163"/>
      <c r="J27" s="164"/>
    </row>
    <row r="28" spans="1:10" ht="12.75">
      <c r="A28" s="168" t="s">
        <v>174</v>
      </c>
      <c r="B28" s="166">
        <v>4809</v>
      </c>
      <c r="C28" s="158">
        <v>104.8</v>
      </c>
      <c r="D28" s="166">
        <v>4808</v>
      </c>
      <c r="E28" s="159">
        <v>65.3</v>
      </c>
      <c r="F28" s="167">
        <v>26467</v>
      </c>
      <c r="G28" s="161">
        <v>125.2</v>
      </c>
      <c r="H28" s="162">
        <f>(D28/B28)*1000000</f>
        <v>999792.0565606155</v>
      </c>
      <c r="I28" s="163">
        <f>(E28/C28)*100</f>
        <v>62.30916030534351</v>
      </c>
      <c r="J28" s="164">
        <f>(I28-G28)</f>
        <v>-62.89083969465649</v>
      </c>
    </row>
    <row r="29" spans="1:10" ht="12.75">
      <c r="A29" s="168" t="s">
        <v>175</v>
      </c>
      <c r="B29" s="166"/>
      <c r="C29" s="158"/>
      <c r="D29" s="166"/>
      <c r="E29" s="159"/>
      <c r="F29" s="167"/>
      <c r="G29" s="161"/>
      <c r="H29" s="162"/>
      <c r="I29" s="163"/>
      <c r="J29" s="164"/>
    </row>
    <row r="30" spans="1:10" ht="12.75">
      <c r="A30" s="165" t="s">
        <v>176</v>
      </c>
      <c r="B30" s="166">
        <v>18135</v>
      </c>
      <c r="C30" s="158">
        <v>93.6</v>
      </c>
      <c r="D30" s="166">
        <v>6244</v>
      </c>
      <c r="E30" s="159">
        <v>90.4</v>
      </c>
      <c r="F30" s="167">
        <v>17094</v>
      </c>
      <c r="G30" s="161">
        <v>111</v>
      </c>
      <c r="H30" s="162">
        <f>(D30/B30)*1000000</f>
        <v>344306.5894678798</v>
      </c>
      <c r="I30" s="163">
        <f>(E30/C30)*100</f>
        <v>96.5811965811966</v>
      </c>
      <c r="J30" s="164">
        <f>(I30-G30)</f>
        <v>-14.418803418803407</v>
      </c>
    </row>
    <row r="31" spans="1:10" ht="12.75">
      <c r="A31" s="168" t="s">
        <v>177</v>
      </c>
      <c r="B31" s="166"/>
      <c r="C31" s="158"/>
      <c r="D31" s="166"/>
      <c r="E31" s="159"/>
      <c r="F31" s="167"/>
      <c r="G31" s="161"/>
      <c r="H31" s="162"/>
      <c r="I31" s="163"/>
      <c r="J31" s="164"/>
    </row>
    <row r="32" spans="1:10" ht="12.75">
      <c r="A32" s="168" t="s">
        <v>178</v>
      </c>
      <c r="B32" s="166">
        <v>13694</v>
      </c>
      <c r="C32" s="158">
        <v>102.4</v>
      </c>
      <c r="D32" s="166">
        <v>5733</v>
      </c>
      <c r="E32" s="159">
        <v>156.6</v>
      </c>
      <c r="F32" s="167">
        <v>16695</v>
      </c>
      <c r="G32" s="161">
        <v>110</v>
      </c>
      <c r="H32" s="162">
        <f>(D32/B32)*1000000</f>
        <v>418650.50387030817</v>
      </c>
      <c r="I32" s="163">
        <f>(E32/C32)*100</f>
        <v>152.92968749999997</v>
      </c>
      <c r="J32" s="164">
        <f>(I32-G32)</f>
        <v>42.92968749999997</v>
      </c>
    </row>
    <row r="33" spans="1:10" ht="12.75">
      <c r="A33" s="165" t="s">
        <v>179</v>
      </c>
      <c r="B33" s="166"/>
      <c r="C33" s="158"/>
      <c r="D33" s="166"/>
      <c r="E33" s="159"/>
      <c r="F33" s="167"/>
      <c r="G33" s="161"/>
      <c r="H33" s="162"/>
      <c r="I33" s="163"/>
      <c r="J33" s="164"/>
    </row>
    <row r="34" spans="1:10" ht="12.75">
      <c r="A34" s="165" t="s">
        <v>180</v>
      </c>
      <c r="B34" s="166">
        <v>22226</v>
      </c>
      <c r="C34" s="158">
        <v>100</v>
      </c>
      <c r="D34" s="166">
        <v>6597</v>
      </c>
      <c r="E34" s="159">
        <v>108.6</v>
      </c>
      <c r="F34" s="167">
        <v>14814</v>
      </c>
      <c r="G34" s="161">
        <v>107.7</v>
      </c>
      <c r="H34" s="162">
        <f>(D34/B34)*1000000</f>
        <v>296814.54152794025</v>
      </c>
      <c r="I34" s="163">
        <f>(E34/C34)*100</f>
        <v>108.59999999999998</v>
      </c>
      <c r="J34" s="164">
        <f>(I34-G34)</f>
        <v>0.8999999999999773</v>
      </c>
    </row>
    <row r="35" spans="1:10" ht="12.75">
      <c r="A35" s="169" t="s">
        <v>181</v>
      </c>
      <c r="B35" s="166"/>
      <c r="C35" s="158"/>
      <c r="D35" s="166"/>
      <c r="E35" s="159"/>
      <c r="F35" s="167"/>
      <c r="G35" s="161"/>
      <c r="H35" s="162"/>
      <c r="I35" s="163"/>
      <c r="J35" s="164"/>
    </row>
    <row r="36" spans="1:10" ht="12.75">
      <c r="A36" s="169" t="s">
        <v>182</v>
      </c>
      <c r="B36" s="166">
        <v>57063</v>
      </c>
      <c r="C36" s="158">
        <v>99.4</v>
      </c>
      <c r="D36" s="166">
        <v>14064</v>
      </c>
      <c r="E36" s="159">
        <v>78.8</v>
      </c>
      <c r="F36" s="167">
        <v>16604</v>
      </c>
      <c r="G36" s="161">
        <v>108.8</v>
      </c>
      <c r="H36" s="162">
        <f>(D36/B36)*1000000</f>
        <v>246464.43404658008</v>
      </c>
      <c r="I36" s="163">
        <f>(E36/C36)*100</f>
        <v>79.27565392354124</v>
      </c>
      <c r="J36" s="164">
        <f>(I36-G36)</f>
        <v>-29.524346076458755</v>
      </c>
    </row>
    <row r="37" spans="1:10" ht="12.75">
      <c r="A37" s="168" t="s">
        <v>183</v>
      </c>
      <c r="B37" s="166"/>
      <c r="C37" s="158"/>
      <c r="D37" s="166"/>
      <c r="E37" s="159"/>
      <c r="F37" s="167"/>
      <c r="G37" s="161"/>
      <c r="H37" s="162"/>
      <c r="I37" s="163"/>
      <c r="J37" s="164"/>
    </row>
    <row r="38" spans="1:10" ht="12.75">
      <c r="A38" s="168" t="s">
        <v>184</v>
      </c>
      <c r="B38" s="166">
        <v>42506</v>
      </c>
      <c r="C38" s="158">
        <v>88</v>
      </c>
      <c r="D38" s="166">
        <v>7270</v>
      </c>
      <c r="E38" s="159">
        <v>92.8</v>
      </c>
      <c r="F38" s="167">
        <v>13606</v>
      </c>
      <c r="G38" s="161">
        <v>108.4</v>
      </c>
      <c r="H38" s="162">
        <f>(D38/B38)*1000000</f>
        <v>171034.67745730013</v>
      </c>
      <c r="I38" s="163">
        <f>(E38/C38)*100</f>
        <v>105.45454545454544</v>
      </c>
      <c r="J38" s="164">
        <f>(I38-G38)</f>
        <v>-2.9454545454545666</v>
      </c>
    </row>
    <row r="39" spans="1:10" ht="12.75">
      <c r="A39" s="165" t="s">
        <v>185</v>
      </c>
      <c r="B39" s="166"/>
      <c r="C39" s="158"/>
      <c r="D39" s="166"/>
      <c r="E39" s="159"/>
      <c r="F39" s="167"/>
      <c r="G39" s="161"/>
      <c r="H39" s="162"/>
      <c r="I39" s="163"/>
      <c r="J39" s="164"/>
    </row>
    <row r="40" spans="1:10" ht="12.75">
      <c r="A40" s="168" t="s">
        <v>186</v>
      </c>
      <c r="B40" s="166">
        <v>47714</v>
      </c>
      <c r="C40" s="158">
        <v>105.6</v>
      </c>
      <c r="D40" s="166">
        <v>8379</v>
      </c>
      <c r="E40" s="159">
        <v>108.3</v>
      </c>
      <c r="F40" s="167">
        <v>12621</v>
      </c>
      <c r="G40" s="161">
        <v>104.9</v>
      </c>
      <c r="H40" s="170">
        <f>(D40/B40)*1000000</f>
        <v>175608.8359810538</v>
      </c>
      <c r="I40" s="163">
        <f>(E40/C40)*100</f>
        <v>102.55681818181819</v>
      </c>
      <c r="J40" s="164">
        <f>(I40-G40)</f>
        <v>-2.3431818181818187</v>
      </c>
    </row>
    <row r="41" spans="1:10" ht="12.75">
      <c r="A41" s="168" t="s">
        <v>187</v>
      </c>
      <c r="B41" s="166"/>
      <c r="C41" s="158"/>
      <c r="D41" s="166"/>
      <c r="E41" s="159"/>
      <c r="F41" s="167"/>
      <c r="G41" s="161"/>
      <c r="H41" s="162"/>
      <c r="I41" s="163"/>
      <c r="J41" s="164"/>
    </row>
    <row r="42" spans="1:10" ht="12.75">
      <c r="A42" s="168" t="s">
        <v>188</v>
      </c>
      <c r="B42" s="166">
        <v>25955</v>
      </c>
      <c r="C42" s="158">
        <v>106.1</v>
      </c>
      <c r="D42" s="166">
        <v>9885</v>
      </c>
      <c r="E42" s="159">
        <v>107</v>
      </c>
      <c r="F42" s="167">
        <v>17944</v>
      </c>
      <c r="G42" s="161">
        <v>106.1</v>
      </c>
      <c r="H42" s="162">
        <f>(D42/B42)*1000000</f>
        <v>380851.47370448854</v>
      </c>
      <c r="I42" s="163">
        <f>(E42/C42)*100</f>
        <v>100.84825636192272</v>
      </c>
      <c r="J42" s="164">
        <f>(I42-G42)</f>
        <v>-5.251743638077272</v>
      </c>
    </row>
    <row r="43" spans="1:10" ht="12.75">
      <c r="A43" s="168" t="s">
        <v>189</v>
      </c>
      <c r="B43" s="166"/>
      <c r="C43" s="158"/>
      <c r="D43" s="166"/>
      <c r="E43" s="159"/>
      <c r="F43" s="167"/>
      <c r="G43" s="161"/>
      <c r="H43" s="162"/>
      <c r="I43" s="163"/>
      <c r="J43" s="164"/>
    </row>
    <row r="44" spans="1:10" ht="13.5" thickBot="1">
      <c r="A44" s="168" t="s">
        <v>190</v>
      </c>
      <c r="B44" s="171">
        <v>13389</v>
      </c>
      <c r="C44" s="172">
        <v>101.7</v>
      </c>
      <c r="D44" s="171">
        <v>2128</v>
      </c>
      <c r="E44" s="173">
        <v>104</v>
      </c>
      <c r="F44" s="174">
        <v>12077</v>
      </c>
      <c r="G44" s="175">
        <v>109.4</v>
      </c>
      <c r="H44" s="176">
        <f>(D44/B44)*1000000</f>
        <v>158936.44036149076</v>
      </c>
      <c r="I44" s="177">
        <f>(E44/C44)*100</f>
        <v>102.26155358898721</v>
      </c>
      <c r="J44" s="178">
        <f>(I44-G44)</f>
        <v>-7.138446411012794</v>
      </c>
    </row>
    <row r="45" spans="1:10" ht="12.75">
      <c r="A45" s="126" t="s">
        <v>191</v>
      </c>
      <c r="B45" s="147"/>
      <c r="C45" s="179"/>
      <c r="D45" s="147"/>
      <c r="E45" s="149"/>
      <c r="F45" s="150"/>
      <c r="G45" s="151"/>
      <c r="H45" s="133"/>
      <c r="I45" s="144"/>
      <c r="J45" s="153"/>
    </row>
    <row r="46" spans="1:10" ht="13.5" thickBot="1">
      <c r="A46" s="136" t="s">
        <v>192</v>
      </c>
      <c r="B46" s="180">
        <v>46464</v>
      </c>
      <c r="C46" s="138">
        <v>101.6</v>
      </c>
      <c r="D46" s="180">
        <v>32151</v>
      </c>
      <c r="E46" s="140">
        <v>120.1</v>
      </c>
      <c r="F46" s="181">
        <v>18111</v>
      </c>
      <c r="G46" s="142">
        <v>108.1</v>
      </c>
      <c r="H46" s="143">
        <f>(D46/B46)*1000000</f>
        <v>691955.0619834712</v>
      </c>
      <c r="I46" s="155">
        <f>(E46/C46)*100</f>
        <v>118.20866141732284</v>
      </c>
      <c r="J46" s="145">
        <f>(I46-G46)</f>
        <v>10.10866141732285</v>
      </c>
    </row>
    <row r="47" spans="1:10" ht="12.75">
      <c r="A47" s="182" t="s">
        <v>193</v>
      </c>
      <c r="B47" s="147"/>
      <c r="C47" s="179"/>
      <c r="D47" s="147"/>
      <c r="E47" s="149"/>
      <c r="F47" s="150"/>
      <c r="G47" s="151"/>
      <c r="H47" s="133"/>
      <c r="I47" s="144"/>
      <c r="J47" s="153"/>
    </row>
    <row r="48" spans="1:10" ht="13.5" thickBot="1">
      <c r="A48" s="183"/>
      <c r="B48" s="180">
        <v>49079</v>
      </c>
      <c r="C48" s="138">
        <v>95.3</v>
      </c>
      <c r="D48" s="180">
        <v>8361</v>
      </c>
      <c r="E48" s="140">
        <v>108</v>
      </c>
      <c r="F48" s="181">
        <v>12861</v>
      </c>
      <c r="G48" s="142">
        <v>106.2</v>
      </c>
      <c r="H48" s="143">
        <f>(D48/B48)*1000000</f>
        <v>170357.99425416166</v>
      </c>
      <c r="I48" s="155">
        <f>(E48/C48)*100</f>
        <v>113.32633788037776</v>
      </c>
      <c r="J48" s="145">
        <f>(I48-G48)</f>
        <v>7.126337880377761</v>
      </c>
    </row>
    <row r="49" spans="1:10" ht="12.75">
      <c r="A49" s="184" t="s">
        <v>194</v>
      </c>
      <c r="B49" s="185"/>
      <c r="C49" s="186"/>
      <c r="D49" s="185"/>
      <c r="E49" s="187"/>
      <c r="F49" s="150"/>
      <c r="G49" s="188"/>
      <c r="H49" s="133"/>
      <c r="I49" s="144"/>
      <c r="J49" s="153"/>
    </row>
    <row r="50" spans="1:10" ht="13.5" thickBot="1">
      <c r="A50" s="183" t="s">
        <v>195</v>
      </c>
      <c r="B50" s="189">
        <v>82298</v>
      </c>
      <c r="C50" s="190">
        <v>107.5</v>
      </c>
      <c r="D50" s="189">
        <v>21097</v>
      </c>
      <c r="E50" s="140">
        <v>116</v>
      </c>
      <c r="F50" s="181">
        <v>14236</v>
      </c>
      <c r="G50" s="191">
        <v>105.9</v>
      </c>
      <c r="H50" s="143">
        <f>(D50/B50)*1000000</f>
        <v>256348.87846606236</v>
      </c>
      <c r="I50" s="155">
        <f>(E50/C50)*100</f>
        <v>107.90697674418605</v>
      </c>
      <c r="J50" s="145">
        <f>(I50-G50)</f>
        <v>2.0069767441860478</v>
      </c>
    </row>
    <row r="51" spans="1:10" ht="12.75">
      <c r="A51" s="192" t="s">
        <v>196</v>
      </c>
      <c r="B51" s="139"/>
      <c r="C51" s="186"/>
      <c r="D51" s="139"/>
      <c r="E51" s="187"/>
      <c r="F51" s="154"/>
      <c r="G51" s="188"/>
      <c r="H51" s="133"/>
      <c r="I51" s="144"/>
      <c r="J51" s="153"/>
    </row>
    <row r="52" spans="1:10" ht="13.5" thickBot="1">
      <c r="A52" s="183" t="s">
        <v>197</v>
      </c>
      <c r="B52" s="189">
        <v>11727</v>
      </c>
      <c r="C52" s="190">
        <v>100.3</v>
      </c>
      <c r="D52" s="189">
        <v>1702</v>
      </c>
      <c r="E52" s="140">
        <v>107.9</v>
      </c>
      <c r="F52" s="181">
        <v>10658</v>
      </c>
      <c r="G52" s="191">
        <v>107.1</v>
      </c>
      <c r="H52" s="143">
        <f>(D52/B52)*1000000</f>
        <v>145135.15818197324</v>
      </c>
      <c r="I52" s="155">
        <f>(E52/C52)*100</f>
        <v>107.57726819541378</v>
      </c>
      <c r="J52" s="145">
        <f>(I52-G52)</f>
        <v>0.4772681954137852</v>
      </c>
    </row>
    <row r="53" spans="1:10" ht="12.75">
      <c r="A53" s="105"/>
      <c r="B53" s="193"/>
      <c r="C53" s="159"/>
      <c r="D53" s="193"/>
      <c r="E53" s="159"/>
      <c r="F53" s="194"/>
      <c r="G53" s="195"/>
      <c r="H53" s="194"/>
      <c r="I53" s="195"/>
      <c r="J53" s="196"/>
    </row>
    <row r="54" spans="1:10" ht="15">
      <c r="A54" s="197" t="s">
        <v>198</v>
      </c>
      <c r="B54" s="193"/>
      <c r="C54" s="159"/>
      <c r="D54" s="193"/>
      <c r="E54" s="159"/>
      <c r="F54" s="194"/>
      <c r="G54" s="195"/>
      <c r="H54" s="194"/>
      <c r="I54" s="198" t="s">
        <v>199</v>
      </c>
      <c r="J54" s="196"/>
    </row>
    <row r="55" spans="1:10" ht="13.5" thickBot="1">
      <c r="A55" s="199"/>
      <c r="B55" s="193"/>
      <c r="C55" s="159"/>
      <c r="D55" s="193"/>
      <c r="E55" s="159"/>
      <c r="F55" s="194"/>
      <c r="G55" s="195"/>
      <c r="H55" s="194"/>
      <c r="I55" s="200"/>
      <c r="J55" s="196"/>
    </row>
    <row r="56" spans="1:10" ht="16.5" thickTop="1">
      <c r="A56" s="111" t="s">
        <v>103</v>
      </c>
      <c r="B56" s="201" t="s">
        <v>139</v>
      </c>
      <c r="C56" s="202"/>
      <c r="D56" s="203" t="s">
        <v>140</v>
      </c>
      <c r="E56" s="204"/>
      <c r="F56" s="205" t="s">
        <v>141</v>
      </c>
      <c r="G56" s="206"/>
      <c r="H56" s="207" t="s">
        <v>142</v>
      </c>
      <c r="I56" s="208"/>
      <c r="J56" s="209" t="s">
        <v>143</v>
      </c>
    </row>
    <row r="57" spans="1:10" ht="15.75">
      <c r="A57" s="117"/>
      <c r="B57" s="210" t="s">
        <v>144</v>
      </c>
      <c r="C57" s="211"/>
      <c r="D57" s="212" t="s">
        <v>145</v>
      </c>
      <c r="E57" s="213"/>
      <c r="F57" s="214" t="s">
        <v>146</v>
      </c>
      <c r="G57" s="215"/>
      <c r="H57" s="216" t="s">
        <v>147</v>
      </c>
      <c r="I57" s="217"/>
      <c r="J57" s="218" t="s">
        <v>148</v>
      </c>
    </row>
    <row r="58" spans="1:10" ht="15.75">
      <c r="A58" s="117"/>
      <c r="B58" s="212" t="s">
        <v>149</v>
      </c>
      <c r="C58" s="219"/>
      <c r="D58" s="212"/>
      <c r="E58" s="213"/>
      <c r="F58" s="214" t="s">
        <v>150</v>
      </c>
      <c r="G58" s="215"/>
      <c r="H58" s="220" t="s">
        <v>151</v>
      </c>
      <c r="I58" s="217"/>
      <c r="J58" s="218" t="s">
        <v>152</v>
      </c>
    </row>
    <row r="59" spans="1:10" ht="18.75">
      <c r="A59" s="122" t="s">
        <v>210</v>
      </c>
      <c r="B59" s="123" t="s">
        <v>153</v>
      </c>
      <c r="C59" s="476" t="s">
        <v>211</v>
      </c>
      <c r="D59" s="478" t="s">
        <v>154</v>
      </c>
      <c r="E59" s="476" t="s">
        <v>211</v>
      </c>
      <c r="F59" s="480" t="s">
        <v>155</v>
      </c>
      <c r="G59" s="472" t="s">
        <v>212</v>
      </c>
      <c r="H59" s="470" t="s">
        <v>155</v>
      </c>
      <c r="I59" s="472" t="s">
        <v>212</v>
      </c>
      <c r="J59" s="474" t="s">
        <v>156</v>
      </c>
    </row>
    <row r="60" spans="1:10" ht="13.5" thickBot="1">
      <c r="A60" s="124"/>
      <c r="B60" s="125" t="s">
        <v>157</v>
      </c>
      <c r="C60" s="477"/>
      <c r="D60" s="479"/>
      <c r="E60" s="477"/>
      <c r="F60" s="481"/>
      <c r="G60" s="473"/>
      <c r="H60" s="471"/>
      <c r="I60" s="473"/>
      <c r="J60" s="475"/>
    </row>
    <row r="61" spans="1:10" ht="13.5" thickTop="1">
      <c r="A61" s="192" t="s">
        <v>200</v>
      </c>
      <c r="B61" s="139"/>
      <c r="C61" s="186"/>
      <c r="D61" s="139"/>
      <c r="E61" s="187"/>
      <c r="F61" s="154"/>
      <c r="G61" s="188"/>
      <c r="H61" s="133"/>
      <c r="I61" s="144"/>
      <c r="J61" s="153"/>
    </row>
    <row r="62" spans="1:10" ht="13.5" thickBot="1">
      <c r="A62" s="183" t="s">
        <v>201</v>
      </c>
      <c r="B62" s="189">
        <v>107612</v>
      </c>
      <c r="C62" s="190">
        <v>97.4</v>
      </c>
      <c r="D62" s="189">
        <v>23783</v>
      </c>
      <c r="E62" s="140">
        <v>103.2</v>
      </c>
      <c r="F62" s="181">
        <v>15103</v>
      </c>
      <c r="G62" s="191">
        <v>107.7</v>
      </c>
      <c r="H62" s="143">
        <f>(D62/B62)*1000000</f>
        <v>221006.95089766942</v>
      </c>
      <c r="I62" s="155">
        <f>(E62/C62)*100</f>
        <v>105.95482546201231</v>
      </c>
      <c r="J62" s="145">
        <f>(I62-G62)</f>
        <v>-1.745174537987694</v>
      </c>
    </row>
    <row r="63" spans="1:10" ht="12.75">
      <c r="A63" s="192" t="s">
        <v>202</v>
      </c>
      <c r="B63" s="139"/>
      <c r="C63" s="186"/>
      <c r="D63" s="139"/>
      <c r="E63" s="187"/>
      <c r="F63" s="154"/>
      <c r="G63" s="188"/>
      <c r="H63" s="133"/>
      <c r="I63" s="144"/>
      <c r="J63" s="153"/>
    </row>
    <row r="64" spans="1:10" ht="13.5" thickBot="1">
      <c r="A64" s="183" t="s">
        <v>203</v>
      </c>
      <c r="B64" s="189">
        <v>49899</v>
      </c>
      <c r="C64" s="190">
        <v>95.8</v>
      </c>
      <c r="D64" s="189">
        <v>12336</v>
      </c>
      <c r="E64" s="140">
        <v>118.6</v>
      </c>
      <c r="F64" s="181">
        <v>16277</v>
      </c>
      <c r="G64" s="191">
        <v>112.2</v>
      </c>
      <c r="H64" s="143">
        <f>(D64/B64)*1000000</f>
        <v>247219.38315397102</v>
      </c>
      <c r="I64" s="155">
        <f>(E64/C64)*100</f>
        <v>123.79958246346554</v>
      </c>
      <c r="J64" s="145">
        <f>(I64-G64)</f>
        <v>11.599582463465538</v>
      </c>
    </row>
    <row r="65" spans="1:10" ht="12.75">
      <c r="A65" s="192" t="s">
        <v>204</v>
      </c>
      <c r="B65" s="139"/>
      <c r="C65" s="186"/>
      <c r="D65" s="139"/>
      <c r="E65" s="187"/>
      <c r="F65" s="154"/>
      <c r="G65" s="188"/>
      <c r="H65" s="133"/>
      <c r="I65" s="144"/>
      <c r="J65" s="153"/>
    </row>
    <row r="66" spans="1:10" ht="13.5" thickBot="1">
      <c r="A66" s="183" t="s">
        <v>205</v>
      </c>
      <c r="B66" s="189">
        <v>9668</v>
      </c>
      <c r="C66" s="190">
        <v>98.3</v>
      </c>
      <c r="D66" s="189">
        <v>1296</v>
      </c>
      <c r="E66" s="140">
        <v>102.9</v>
      </c>
      <c r="F66" s="181">
        <v>12002</v>
      </c>
      <c r="G66" s="191">
        <v>109.1</v>
      </c>
      <c r="H66" s="143">
        <f>(D66/B66)*1000000</f>
        <v>134050.47579644187</v>
      </c>
      <c r="I66" s="155">
        <f>(E66/C66)*100</f>
        <v>104.67955239064091</v>
      </c>
      <c r="J66" s="145">
        <f>(I66-G66)</f>
        <v>-4.420447609359087</v>
      </c>
    </row>
    <row r="67" spans="1:10" ht="12.75">
      <c r="A67" s="221"/>
      <c r="B67" s="105"/>
      <c r="C67" s="105"/>
      <c r="D67" s="105"/>
      <c r="E67" s="222"/>
      <c r="F67" s="105"/>
      <c r="G67" s="105"/>
      <c r="H67" s="105"/>
      <c r="I67" s="105"/>
      <c r="J67" s="105"/>
    </row>
    <row r="68" spans="1:10" ht="15">
      <c r="A68" s="223" t="s">
        <v>206</v>
      </c>
      <c r="B68" s="224"/>
      <c r="C68" s="224"/>
      <c r="D68" s="224"/>
      <c r="E68" s="224"/>
      <c r="F68" s="224"/>
      <c r="G68" s="105"/>
      <c r="H68" s="105"/>
      <c r="I68" s="105"/>
      <c r="J68" s="105"/>
    </row>
    <row r="69" spans="1:10" ht="18">
      <c r="A69" s="223" t="s">
        <v>213</v>
      </c>
      <c r="B69" s="224"/>
      <c r="C69" s="224"/>
      <c r="D69" s="224"/>
      <c r="E69" s="224"/>
      <c r="F69" s="224"/>
      <c r="G69" s="105"/>
      <c r="H69" s="105"/>
      <c r="I69" s="105"/>
      <c r="J69" s="105"/>
    </row>
    <row r="70" spans="1:10" ht="15">
      <c r="A70" s="223" t="s">
        <v>207</v>
      </c>
      <c r="B70" s="224"/>
      <c r="C70" s="224"/>
      <c r="D70" s="224"/>
      <c r="E70" s="224"/>
      <c r="F70" s="224"/>
      <c r="G70" s="105"/>
      <c r="H70" s="105"/>
      <c r="I70" s="105"/>
      <c r="J70" s="105"/>
    </row>
    <row r="71" spans="1:10" ht="15">
      <c r="A71" s="223"/>
      <c r="B71" s="224"/>
      <c r="C71" s="224"/>
      <c r="D71" s="224"/>
      <c r="E71" s="224"/>
      <c r="F71" s="224"/>
      <c r="G71" s="105"/>
      <c r="H71" s="105"/>
      <c r="I71" s="105"/>
      <c r="J71" s="105"/>
    </row>
    <row r="72" spans="1:10" ht="15">
      <c r="A72" s="223" t="s">
        <v>208</v>
      </c>
      <c r="B72" s="224"/>
      <c r="C72" s="224"/>
      <c r="D72" s="224"/>
      <c r="E72" s="224"/>
      <c r="F72" s="224"/>
      <c r="G72" s="105"/>
      <c r="H72" s="105"/>
      <c r="I72" s="105"/>
      <c r="J72" s="105"/>
    </row>
    <row r="73" spans="1:10" ht="15">
      <c r="A73" s="223" t="s">
        <v>209</v>
      </c>
      <c r="B73" s="224"/>
      <c r="C73" s="224"/>
      <c r="D73" s="224"/>
      <c r="E73" s="224"/>
      <c r="F73" s="224"/>
      <c r="G73" s="105"/>
      <c r="H73" s="105"/>
      <c r="I73" s="105"/>
      <c r="J73" s="105"/>
    </row>
    <row r="74" spans="1:10" ht="12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</row>
  </sheetData>
  <mergeCells count="26">
    <mergeCell ref="G59:G60"/>
    <mergeCell ref="H59:H60"/>
    <mergeCell ref="I59:I60"/>
    <mergeCell ref="J59:J60"/>
    <mergeCell ref="C59:C60"/>
    <mergeCell ref="D59:D60"/>
    <mergeCell ref="E59:E60"/>
    <mergeCell ref="F59:F60"/>
    <mergeCell ref="H10:H11"/>
    <mergeCell ref="I10:I11"/>
    <mergeCell ref="J10:J11"/>
    <mergeCell ref="C10:C11"/>
    <mergeCell ref="D10:D11"/>
    <mergeCell ref="E10:E11"/>
    <mergeCell ref="F10:F11"/>
    <mergeCell ref="G10:G11"/>
    <mergeCell ref="I1:J1"/>
    <mergeCell ref="A5:J5"/>
    <mergeCell ref="A4:J4"/>
    <mergeCell ref="A3:J3"/>
    <mergeCell ref="H7:I7"/>
    <mergeCell ref="H8:I8"/>
    <mergeCell ref="H9:I9"/>
    <mergeCell ref="F7:G7"/>
    <mergeCell ref="F8:G8"/>
    <mergeCell ref="F9:G9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5"/>
  <sheetViews>
    <sheetView workbookViewId="0" topLeftCell="A1">
      <selection activeCell="I2" sqref="I2"/>
    </sheetView>
  </sheetViews>
  <sheetFormatPr defaultColWidth="9.00390625" defaultRowHeight="12.75"/>
  <cols>
    <col min="1" max="1" width="25.625" style="0" customWidth="1"/>
    <col min="2" max="2" width="6.625" style="0" customWidth="1"/>
    <col min="3" max="3" width="8.875" style="0" customWidth="1"/>
    <col min="4" max="4" width="6.75390625" style="0" customWidth="1"/>
    <col min="6" max="6" width="7.625" style="0" customWidth="1"/>
    <col min="7" max="7" width="8.00390625" style="0" hidden="1" customWidth="1"/>
    <col min="8" max="8" width="10.125" style="0" customWidth="1"/>
    <col min="9" max="9" width="7.875" style="0" customWidth="1"/>
    <col min="10" max="10" width="8.375" style="0" customWidth="1"/>
    <col min="11" max="11" width="7.75390625" style="0" customWidth="1"/>
  </cols>
  <sheetData>
    <row r="1" spans="1:11" ht="15" customHeight="1">
      <c r="A1" s="225"/>
      <c r="B1" s="226"/>
      <c r="C1" s="226"/>
      <c r="I1" s="484" t="s">
        <v>411</v>
      </c>
      <c r="J1" s="484"/>
      <c r="K1" s="484"/>
    </row>
    <row r="2" spans="1:3" ht="12.75">
      <c r="A2" s="226"/>
      <c r="B2" s="226"/>
      <c r="C2" s="226"/>
    </row>
    <row r="3" spans="1:3" ht="12.75">
      <c r="A3" s="226"/>
      <c r="B3" s="226"/>
      <c r="C3" s="226"/>
    </row>
    <row r="4" spans="1:11" ht="12.75">
      <c r="A4" s="227" t="s">
        <v>214</v>
      </c>
      <c r="B4" s="228"/>
      <c r="C4" s="227"/>
      <c r="D4" s="229"/>
      <c r="E4" s="227"/>
      <c r="F4" s="227"/>
      <c r="G4" s="227"/>
      <c r="H4" s="227"/>
      <c r="I4" s="230"/>
      <c r="J4" s="228"/>
      <c r="K4" s="228"/>
    </row>
    <row r="5" spans="1:11" ht="12.75">
      <c r="A5" s="227"/>
      <c r="B5" s="228"/>
      <c r="C5" s="227"/>
      <c r="D5" s="229"/>
      <c r="E5" s="227"/>
      <c r="F5" s="227"/>
      <c r="G5" s="227"/>
      <c r="H5" s="227"/>
      <c r="I5" s="230"/>
      <c r="J5" s="228"/>
      <c r="K5" s="228"/>
    </row>
    <row r="6" spans="1:11" ht="13.5" thickBot="1">
      <c r="A6" s="231"/>
      <c r="B6" s="231"/>
      <c r="C6" s="231"/>
      <c r="D6" s="232"/>
      <c r="E6" s="233"/>
      <c r="F6" s="233"/>
      <c r="G6" s="233"/>
      <c r="H6" s="233"/>
      <c r="I6" s="234"/>
      <c r="J6" s="231"/>
      <c r="K6" s="235"/>
    </row>
    <row r="7" spans="1:11" ht="12.75">
      <c r="A7" s="236"/>
      <c r="B7" s="237"/>
      <c r="C7" s="238" t="s">
        <v>215</v>
      </c>
      <c r="D7" s="239"/>
      <c r="E7" s="240"/>
      <c r="F7" s="240"/>
      <c r="G7" s="240"/>
      <c r="H7" s="240"/>
      <c r="I7" s="241"/>
      <c r="J7" s="242"/>
      <c r="K7" s="243"/>
    </row>
    <row r="8" spans="1:11" ht="12.75">
      <c r="A8" s="244"/>
      <c r="B8" s="245" t="s">
        <v>216</v>
      </c>
      <c r="C8" s="246" t="s">
        <v>217</v>
      </c>
      <c r="D8" s="247"/>
      <c r="E8" s="248" t="s">
        <v>218</v>
      </c>
      <c r="F8" s="249"/>
      <c r="G8" s="250"/>
      <c r="H8" s="246" t="s">
        <v>219</v>
      </c>
      <c r="I8" s="247"/>
      <c r="J8" s="251" t="s">
        <v>220</v>
      </c>
      <c r="K8" s="252"/>
    </row>
    <row r="9" spans="1:11" ht="12.75">
      <c r="A9" s="244"/>
      <c r="B9" s="245" t="s">
        <v>221</v>
      </c>
      <c r="C9" s="253" t="s">
        <v>222</v>
      </c>
      <c r="D9" s="254"/>
      <c r="E9" s="255" t="s">
        <v>223</v>
      </c>
      <c r="F9" s="256"/>
      <c r="G9" s="257"/>
      <c r="H9" s="253" t="s">
        <v>224</v>
      </c>
      <c r="I9" s="254"/>
      <c r="J9" s="258" t="s">
        <v>225</v>
      </c>
      <c r="K9" s="259"/>
    </row>
    <row r="10" spans="1:11" ht="12.75">
      <c r="A10" s="244" t="s">
        <v>226</v>
      </c>
      <c r="B10" s="245" t="s">
        <v>227</v>
      </c>
      <c r="C10" s="246" t="s">
        <v>228</v>
      </c>
      <c r="D10" s="260" t="s">
        <v>229</v>
      </c>
      <c r="E10" s="261"/>
      <c r="F10" s="262" t="s">
        <v>230</v>
      </c>
      <c r="G10" s="263"/>
      <c r="H10" s="246" t="s">
        <v>228</v>
      </c>
      <c r="I10" s="260" t="s">
        <v>229</v>
      </c>
      <c r="J10" s="264" t="s">
        <v>231</v>
      </c>
      <c r="K10" s="265"/>
    </row>
    <row r="11" spans="1:11" ht="12.75">
      <c r="A11" s="244"/>
      <c r="B11" s="245" t="s">
        <v>232</v>
      </c>
      <c r="C11" s="266" t="s">
        <v>114</v>
      </c>
      <c r="D11" s="267" t="s">
        <v>113</v>
      </c>
      <c r="E11" s="245" t="s">
        <v>233</v>
      </c>
      <c r="F11" s="268"/>
      <c r="G11" s="261" t="s">
        <v>234</v>
      </c>
      <c r="H11" s="266"/>
      <c r="I11" s="267" t="s">
        <v>113</v>
      </c>
      <c r="J11" s="269"/>
      <c r="K11" s="270" t="s">
        <v>235</v>
      </c>
    </row>
    <row r="12" spans="1:11" ht="12.75">
      <c r="A12" s="244"/>
      <c r="B12" s="245" t="s">
        <v>236</v>
      </c>
      <c r="C12" s="271" t="s">
        <v>115</v>
      </c>
      <c r="D12" s="267" t="s">
        <v>2</v>
      </c>
      <c r="E12" s="245"/>
      <c r="F12" s="268" t="s">
        <v>237</v>
      </c>
      <c r="G12" s="245" t="s">
        <v>238</v>
      </c>
      <c r="H12" s="271" t="s">
        <v>239</v>
      </c>
      <c r="I12" s="267" t="s">
        <v>2</v>
      </c>
      <c r="J12" s="271" t="s">
        <v>229</v>
      </c>
      <c r="K12" s="272" t="s">
        <v>240</v>
      </c>
    </row>
    <row r="13" spans="1:11" ht="13.5" thickBot="1">
      <c r="A13" s="273"/>
      <c r="B13" s="274"/>
      <c r="C13" s="275" t="s">
        <v>3</v>
      </c>
      <c r="D13" s="276" t="s">
        <v>241</v>
      </c>
      <c r="E13" s="277"/>
      <c r="F13" s="278"/>
      <c r="G13" s="277" t="s">
        <v>242</v>
      </c>
      <c r="H13" s="275" t="s">
        <v>3</v>
      </c>
      <c r="I13" s="279" t="s">
        <v>241</v>
      </c>
      <c r="J13" s="275"/>
      <c r="K13" s="280"/>
    </row>
    <row r="14" spans="1:11" ht="13.5" thickBot="1">
      <c r="A14" s="281" t="s">
        <v>243</v>
      </c>
      <c r="B14" s="282">
        <v>1</v>
      </c>
      <c r="C14" s="282">
        <v>2</v>
      </c>
      <c r="D14" s="283">
        <v>3</v>
      </c>
      <c r="E14" s="284">
        <v>4</v>
      </c>
      <c r="F14" s="284">
        <v>5</v>
      </c>
      <c r="G14" s="284">
        <v>6</v>
      </c>
      <c r="H14" s="282">
        <v>6</v>
      </c>
      <c r="I14" s="283">
        <v>7</v>
      </c>
      <c r="J14" s="282">
        <v>8</v>
      </c>
      <c r="K14" s="285">
        <v>9</v>
      </c>
    </row>
    <row r="15" spans="1:11" ht="12.75">
      <c r="A15" s="286" t="s">
        <v>244</v>
      </c>
      <c r="B15" s="287" t="s">
        <v>107</v>
      </c>
      <c r="C15" s="288">
        <v>1808477</v>
      </c>
      <c r="D15" s="289">
        <v>99.1</v>
      </c>
      <c r="E15" s="290" t="s">
        <v>107</v>
      </c>
      <c r="F15" s="290" t="s">
        <v>107</v>
      </c>
      <c r="G15" s="290" t="s">
        <v>107</v>
      </c>
      <c r="H15" s="288">
        <v>12811</v>
      </c>
      <c r="I15" s="291">
        <v>109.6</v>
      </c>
      <c r="J15" s="292">
        <f>(H15/H$25)*100</f>
        <v>94.8892674616695</v>
      </c>
      <c r="K15" s="293" t="s">
        <v>107</v>
      </c>
    </row>
    <row r="16" spans="1:11" ht="6" customHeight="1">
      <c r="A16" s="286"/>
      <c r="B16" s="287"/>
      <c r="C16" s="288"/>
      <c r="D16" s="289"/>
      <c r="E16" s="290"/>
      <c r="F16" s="290"/>
      <c r="G16" s="290"/>
      <c r="H16" s="288"/>
      <c r="I16" s="291"/>
      <c r="J16" s="292"/>
      <c r="K16" s="293"/>
    </row>
    <row r="17" spans="1:11" ht="12.75">
      <c r="A17" s="294" t="s">
        <v>245</v>
      </c>
      <c r="B17" s="287"/>
      <c r="C17" s="295"/>
      <c r="D17" s="289"/>
      <c r="E17" s="296"/>
      <c r="F17" s="296"/>
      <c r="G17" s="296"/>
      <c r="H17" s="288"/>
      <c r="I17" s="291"/>
      <c r="J17" s="292"/>
      <c r="K17" s="293"/>
    </row>
    <row r="18" spans="1:11" ht="12.75">
      <c r="A18" s="297" t="s">
        <v>246</v>
      </c>
      <c r="B18" s="298"/>
      <c r="C18" s="299"/>
      <c r="D18" s="300"/>
      <c r="E18" s="301"/>
      <c r="F18" s="302"/>
      <c r="G18" s="302"/>
      <c r="H18" s="303"/>
      <c r="I18" s="304"/>
      <c r="J18" s="292"/>
      <c r="K18" s="293"/>
    </row>
    <row r="19" spans="1:11" ht="12.75">
      <c r="A19" s="297" t="s">
        <v>247</v>
      </c>
      <c r="B19" s="287" t="s">
        <v>107</v>
      </c>
      <c r="C19" s="305">
        <v>204230</v>
      </c>
      <c r="D19" s="289">
        <v>99.6</v>
      </c>
      <c r="E19" s="290" t="s">
        <v>107</v>
      </c>
      <c r="F19" s="290" t="s">
        <v>107</v>
      </c>
      <c r="G19" s="290" t="s">
        <v>107</v>
      </c>
      <c r="H19" s="305">
        <v>12708</v>
      </c>
      <c r="I19" s="291">
        <v>109.6</v>
      </c>
      <c r="J19" s="292">
        <f>(H19/H$25)*100</f>
        <v>94.12636101029554</v>
      </c>
      <c r="K19" s="293" t="s">
        <v>107</v>
      </c>
    </row>
    <row r="20" spans="1:11" ht="12.75">
      <c r="A20" s="297"/>
      <c r="B20" s="298"/>
      <c r="C20" s="299"/>
      <c r="D20" s="300"/>
      <c r="E20" s="301"/>
      <c r="F20" s="302"/>
      <c r="G20" s="302"/>
      <c r="H20" s="303"/>
      <c r="I20" s="304"/>
      <c r="J20" s="292"/>
      <c r="K20" s="293"/>
    </row>
    <row r="21" spans="1:11" ht="12.75">
      <c r="A21" s="306" t="s">
        <v>345</v>
      </c>
      <c r="B21" s="298"/>
      <c r="C21" s="221"/>
      <c r="D21" s="77"/>
      <c r="E21" s="301"/>
      <c r="F21" s="302"/>
      <c r="G21" s="302"/>
      <c r="H21" s="307"/>
      <c r="I21" s="107"/>
      <c r="J21" s="292"/>
      <c r="K21" s="293"/>
    </row>
    <row r="22" spans="1:11" ht="12.75">
      <c r="A22" s="306" t="s">
        <v>248</v>
      </c>
      <c r="B22" s="287" t="s">
        <v>107</v>
      </c>
      <c r="C22" s="288">
        <v>310000</v>
      </c>
      <c r="D22" s="289">
        <v>105.1</v>
      </c>
      <c r="E22" s="290" t="s">
        <v>107</v>
      </c>
      <c r="F22" s="290" t="s">
        <v>107</v>
      </c>
      <c r="G22" s="290" t="s">
        <v>107</v>
      </c>
      <c r="H22" s="288">
        <v>10000</v>
      </c>
      <c r="I22" s="291">
        <v>105.9</v>
      </c>
      <c r="J22" s="292">
        <f>(H22/H$25)*100</f>
        <v>74.06858751203615</v>
      </c>
      <c r="K22" s="293" t="s">
        <v>107</v>
      </c>
    </row>
    <row r="23" spans="1:11" ht="12.75">
      <c r="A23" s="306"/>
      <c r="B23" s="308"/>
      <c r="C23" s="77"/>
      <c r="D23" s="300"/>
      <c r="E23" s="302"/>
      <c r="F23" s="309"/>
      <c r="G23" s="309"/>
      <c r="H23" s="310"/>
      <c r="I23" s="304"/>
      <c r="J23" s="292"/>
      <c r="K23" s="293"/>
    </row>
    <row r="24" spans="1:11" ht="12.75">
      <c r="A24" s="306" t="s">
        <v>249</v>
      </c>
      <c r="B24" s="311"/>
      <c r="C24" s="221"/>
      <c r="D24" s="77"/>
      <c r="E24" s="312"/>
      <c r="F24" s="312"/>
      <c r="G24" s="312"/>
      <c r="H24" s="307"/>
      <c r="I24" s="107"/>
      <c r="J24" s="292"/>
      <c r="K24" s="293"/>
    </row>
    <row r="25" spans="1:11" ht="12.75">
      <c r="A25" s="306" t="s">
        <v>250</v>
      </c>
      <c r="B25" s="313">
        <v>14919</v>
      </c>
      <c r="C25" s="313">
        <v>1294247</v>
      </c>
      <c r="D25" s="314">
        <v>97.7</v>
      </c>
      <c r="E25" s="313">
        <v>1306422</v>
      </c>
      <c r="F25" s="313">
        <v>652522</v>
      </c>
      <c r="G25" s="313">
        <v>13501</v>
      </c>
      <c r="H25" s="315">
        <v>13501</v>
      </c>
      <c r="I25" s="316">
        <v>110.4</v>
      </c>
      <c r="J25" s="317">
        <f>(H25/H$25)*100</f>
        <v>100</v>
      </c>
      <c r="K25" s="293" t="s">
        <v>107</v>
      </c>
    </row>
    <row r="26" spans="1:11" ht="6" customHeight="1">
      <c r="A26" s="306"/>
      <c r="B26" s="318"/>
      <c r="C26" s="313"/>
      <c r="D26" s="319"/>
      <c r="E26" s="318"/>
      <c r="F26" s="318"/>
      <c r="G26" s="318"/>
      <c r="H26" s="313"/>
      <c r="I26" s="319"/>
      <c r="J26" s="317"/>
      <c r="K26" s="293"/>
    </row>
    <row r="27" spans="1:11" ht="12.75">
      <c r="A27" s="320" t="s">
        <v>251</v>
      </c>
      <c r="B27" s="318"/>
      <c r="C27" s="313"/>
      <c r="D27" s="321"/>
      <c r="E27" s="322"/>
      <c r="F27" s="322"/>
      <c r="G27" s="322"/>
      <c r="H27" s="323"/>
      <c r="I27" s="324"/>
      <c r="J27" s="317"/>
      <c r="K27" s="293"/>
    </row>
    <row r="28" spans="1:11" ht="12.75">
      <c r="A28" s="325" t="s">
        <v>252</v>
      </c>
      <c r="B28" s="313">
        <v>2574</v>
      </c>
      <c r="C28" s="313">
        <v>363364</v>
      </c>
      <c r="D28" s="314">
        <v>99.3</v>
      </c>
      <c r="E28" s="313">
        <v>363886</v>
      </c>
      <c r="F28" s="313">
        <v>166570</v>
      </c>
      <c r="G28" s="313">
        <v>16993</v>
      </c>
      <c r="H28" s="313">
        <v>17647</v>
      </c>
      <c r="I28" s="314">
        <v>109.3</v>
      </c>
      <c r="J28" s="317">
        <f aca="true" t="shared" si="0" ref="J28:J37">(H28/H$25)*100</f>
        <v>130.70883638249018</v>
      </c>
      <c r="K28" s="326" t="s">
        <v>107</v>
      </c>
    </row>
    <row r="29" spans="1:11" ht="12.75">
      <c r="A29" s="327" t="s">
        <v>253</v>
      </c>
      <c r="B29" s="313">
        <v>711</v>
      </c>
      <c r="C29" s="313">
        <v>166514</v>
      </c>
      <c r="D29" s="314">
        <v>99.5</v>
      </c>
      <c r="E29" s="313">
        <v>167271</v>
      </c>
      <c r="F29" s="313">
        <v>84404</v>
      </c>
      <c r="G29" s="313">
        <v>17057</v>
      </c>
      <c r="H29" s="313">
        <v>17580</v>
      </c>
      <c r="I29" s="314">
        <v>106.6</v>
      </c>
      <c r="J29" s="317">
        <f t="shared" si="0"/>
        <v>130.21257684615955</v>
      </c>
      <c r="K29" s="326">
        <v>5</v>
      </c>
    </row>
    <row r="30" spans="1:11" ht="12.75">
      <c r="A30" s="327" t="s">
        <v>254</v>
      </c>
      <c r="B30" s="313">
        <v>654</v>
      </c>
      <c r="C30" s="313">
        <v>94272</v>
      </c>
      <c r="D30" s="314">
        <v>99.6</v>
      </c>
      <c r="E30" s="313">
        <v>93757</v>
      </c>
      <c r="F30" s="313">
        <v>32674</v>
      </c>
      <c r="G30" s="313">
        <v>17846</v>
      </c>
      <c r="H30" s="313">
        <v>18493</v>
      </c>
      <c r="I30" s="314">
        <v>110.1</v>
      </c>
      <c r="J30" s="317">
        <f t="shared" si="0"/>
        <v>136.97503888600843</v>
      </c>
      <c r="K30" s="326">
        <v>3</v>
      </c>
    </row>
    <row r="31" spans="1:11" ht="12.75">
      <c r="A31" s="327" t="s">
        <v>255</v>
      </c>
      <c r="B31" s="313">
        <v>403</v>
      </c>
      <c r="C31" s="313">
        <v>41388</v>
      </c>
      <c r="D31" s="314">
        <v>98.5</v>
      </c>
      <c r="E31" s="313">
        <v>41542</v>
      </c>
      <c r="F31" s="313">
        <v>19761</v>
      </c>
      <c r="G31" s="313">
        <v>16428</v>
      </c>
      <c r="H31" s="313">
        <v>17706</v>
      </c>
      <c r="I31" s="314">
        <v>119.4</v>
      </c>
      <c r="J31" s="317">
        <f t="shared" si="0"/>
        <v>131.1458410488112</v>
      </c>
      <c r="K31" s="326">
        <v>4</v>
      </c>
    </row>
    <row r="32" spans="1:11" ht="12.75">
      <c r="A32" s="327" t="s">
        <v>256</v>
      </c>
      <c r="B32" s="313">
        <v>202</v>
      </c>
      <c r="C32" s="313">
        <v>22936</v>
      </c>
      <c r="D32" s="314">
        <v>98</v>
      </c>
      <c r="E32" s="313">
        <v>23138</v>
      </c>
      <c r="F32" s="313">
        <v>8695</v>
      </c>
      <c r="G32" s="313">
        <v>18890</v>
      </c>
      <c r="H32" s="313">
        <v>19654</v>
      </c>
      <c r="I32" s="314">
        <v>107.7</v>
      </c>
      <c r="J32" s="317">
        <f t="shared" si="0"/>
        <v>145.57440189615585</v>
      </c>
      <c r="K32" s="326">
        <v>1</v>
      </c>
    </row>
    <row r="33" spans="1:11" ht="12.75">
      <c r="A33" s="327" t="s">
        <v>257</v>
      </c>
      <c r="B33" s="313">
        <v>194</v>
      </c>
      <c r="C33" s="313">
        <v>16830</v>
      </c>
      <c r="D33" s="314">
        <v>103.2</v>
      </c>
      <c r="E33" s="313">
        <v>16970</v>
      </c>
      <c r="F33" s="313">
        <v>10067</v>
      </c>
      <c r="G33" s="313">
        <v>15621</v>
      </c>
      <c r="H33" s="313">
        <v>16210</v>
      </c>
      <c r="I33" s="314">
        <v>111.7</v>
      </c>
      <c r="J33" s="317">
        <f t="shared" si="0"/>
        <v>120.06518035701059</v>
      </c>
      <c r="K33" s="326">
        <v>6</v>
      </c>
    </row>
    <row r="34" spans="1:11" ht="12.75">
      <c r="A34" s="327" t="s">
        <v>258</v>
      </c>
      <c r="B34" s="313">
        <v>2164</v>
      </c>
      <c r="C34" s="313">
        <v>341939</v>
      </c>
      <c r="D34" s="314">
        <v>99.5</v>
      </c>
      <c r="E34" s="313">
        <v>342678</v>
      </c>
      <c r="F34" s="313">
        <v>155601</v>
      </c>
      <c r="G34" s="313">
        <v>17254</v>
      </c>
      <c r="H34" s="313">
        <v>17918</v>
      </c>
      <c r="I34" s="314">
        <v>109.3</v>
      </c>
      <c r="J34" s="317">
        <f t="shared" si="0"/>
        <v>132.71609510406637</v>
      </c>
      <c r="K34" s="326" t="s">
        <v>107</v>
      </c>
    </row>
    <row r="35" spans="1:11" ht="12.75">
      <c r="A35" s="327" t="s">
        <v>259</v>
      </c>
      <c r="B35" s="313">
        <v>136</v>
      </c>
      <c r="C35" s="313">
        <v>8250</v>
      </c>
      <c r="D35" s="314">
        <v>99.6</v>
      </c>
      <c r="E35" s="313">
        <v>8280</v>
      </c>
      <c r="F35" s="313">
        <v>4079</v>
      </c>
      <c r="G35" s="313">
        <v>13283</v>
      </c>
      <c r="H35" s="313">
        <v>13983</v>
      </c>
      <c r="I35" s="314">
        <v>111.5</v>
      </c>
      <c r="J35" s="317">
        <f t="shared" si="0"/>
        <v>103.57010591808013</v>
      </c>
      <c r="K35" s="326">
        <v>9</v>
      </c>
    </row>
    <row r="36" spans="1:11" ht="12.75">
      <c r="A36" s="327" t="s">
        <v>260</v>
      </c>
      <c r="B36" s="313">
        <v>128</v>
      </c>
      <c r="C36" s="313">
        <v>6914</v>
      </c>
      <c r="D36" s="314">
        <v>95.9</v>
      </c>
      <c r="E36" s="313">
        <v>6862</v>
      </c>
      <c r="F36" s="313">
        <v>3919</v>
      </c>
      <c r="G36" s="313">
        <v>11718</v>
      </c>
      <c r="H36" s="313">
        <v>12017</v>
      </c>
      <c r="I36" s="314">
        <v>108.4</v>
      </c>
      <c r="J36" s="317">
        <f t="shared" si="0"/>
        <v>89.00822161321383</v>
      </c>
      <c r="K36" s="326">
        <v>29</v>
      </c>
    </row>
    <row r="37" spans="1:11" ht="12.75">
      <c r="A37" s="327" t="s">
        <v>261</v>
      </c>
      <c r="B37" s="313">
        <v>146</v>
      </c>
      <c r="C37" s="313">
        <v>6262</v>
      </c>
      <c r="D37" s="314">
        <v>96.1</v>
      </c>
      <c r="E37" s="313">
        <v>6066</v>
      </c>
      <c r="F37" s="313">
        <v>2971</v>
      </c>
      <c r="G37" s="313">
        <v>13681</v>
      </c>
      <c r="H37" s="313">
        <v>13847</v>
      </c>
      <c r="I37" s="314">
        <v>106.2</v>
      </c>
      <c r="J37" s="317">
        <f t="shared" si="0"/>
        <v>102.56277312791644</v>
      </c>
      <c r="K37" s="326">
        <v>11</v>
      </c>
    </row>
    <row r="38" spans="1:11" ht="12.75">
      <c r="A38" s="327"/>
      <c r="B38" s="313"/>
      <c r="C38" s="313"/>
      <c r="D38" s="319"/>
      <c r="E38" s="313"/>
      <c r="F38" s="313"/>
      <c r="G38" s="313"/>
      <c r="H38" s="313"/>
      <c r="I38" s="319"/>
      <c r="J38" s="317"/>
      <c r="K38" s="326"/>
    </row>
    <row r="39" spans="1:11" ht="12.75">
      <c r="A39" s="325" t="s">
        <v>262</v>
      </c>
      <c r="B39" s="313">
        <v>1417</v>
      </c>
      <c r="C39" s="313">
        <v>99882</v>
      </c>
      <c r="D39" s="314">
        <v>99.3</v>
      </c>
      <c r="E39" s="313">
        <v>100453</v>
      </c>
      <c r="F39" s="313">
        <v>51466</v>
      </c>
      <c r="G39" s="313">
        <v>11943</v>
      </c>
      <c r="H39" s="313">
        <v>12302</v>
      </c>
      <c r="I39" s="314">
        <v>110.1</v>
      </c>
      <c r="J39" s="317">
        <f aca="true" t="shared" si="1" ref="J39:J46">(H39/H$25)*100</f>
        <v>91.11917635730687</v>
      </c>
      <c r="K39" s="326" t="s">
        <v>107</v>
      </c>
    </row>
    <row r="40" spans="1:11" ht="12.75">
      <c r="A40" s="327" t="s">
        <v>263</v>
      </c>
      <c r="B40" s="313">
        <v>328</v>
      </c>
      <c r="C40" s="313">
        <v>17679</v>
      </c>
      <c r="D40" s="314">
        <v>98.8</v>
      </c>
      <c r="E40" s="313">
        <v>17909</v>
      </c>
      <c r="F40" s="313">
        <v>9609</v>
      </c>
      <c r="G40" s="313">
        <v>9837</v>
      </c>
      <c r="H40" s="313">
        <v>10444</v>
      </c>
      <c r="I40" s="314">
        <v>112</v>
      </c>
      <c r="J40" s="317">
        <f t="shared" si="1"/>
        <v>77.35723279757055</v>
      </c>
      <c r="K40" s="326">
        <v>55</v>
      </c>
    </row>
    <row r="41" spans="1:11" ht="12.75">
      <c r="A41" s="327" t="s">
        <v>264</v>
      </c>
      <c r="B41" s="313">
        <v>198</v>
      </c>
      <c r="C41" s="313">
        <v>10434</v>
      </c>
      <c r="D41" s="314">
        <v>97.1</v>
      </c>
      <c r="E41" s="313">
        <v>10674</v>
      </c>
      <c r="F41" s="313">
        <v>6536</v>
      </c>
      <c r="G41" s="313">
        <v>9961</v>
      </c>
      <c r="H41" s="313">
        <v>10321</v>
      </c>
      <c r="I41" s="314">
        <v>108.5</v>
      </c>
      <c r="J41" s="317">
        <f t="shared" si="1"/>
        <v>76.4461891711725</v>
      </c>
      <c r="K41" s="326">
        <v>57</v>
      </c>
    </row>
    <row r="42" spans="1:11" ht="12.75">
      <c r="A42" s="327" t="s">
        <v>265</v>
      </c>
      <c r="B42" s="313">
        <v>103</v>
      </c>
      <c r="C42" s="313">
        <v>7690</v>
      </c>
      <c r="D42" s="314">
        <v>96.5</v>
      </c>
      <c r="E42" s="313">
        <v>7831</v>
      </c>
      <c r="F42" s="313">
        <v>3732</v>
      </c>
      <c r="G42" s="313">
        <v>12764</v>
      </c>
      <c r="H42" s="313">
        <v>12970</v>
      </c>
      <c r="I42" s="314">
        <v>109.7</v>
      </c>
      <c r="J42" s="317">
        <f t="shared" si="1"/>
        <v>96.06695800311088</v>
      </c>
      <c r="K42" s="326">
        <v>15</v>
      </c>
    </row>
    <row r="43" spans="1:11" ht="12.75">
      <c r="A43" s="327" t="s">
        <v>266</v>
      </c>
      <c r="B43" s="313">
        <v>198</v>
      </c>
      <c r="C43" s="313">
        <v>13953</v>
      </c>
      <c r="D43" s="314">
        <v>101.9</v>
      </c>
      <c r="E43" s="313">
        <v>13862</v>
      </c>
      <c r="F43" s="313">
        <v>7128</v>
      </c>
      <c r="G43" s="313">
        <v>12202</v>
      </c>
      <c r="H43" s="313">
        <v>12295</v>
      </c>
      <c r="I43" s="314">
        <v>108.7</v>
      </c>
      <c r="J43" s="317">
        <f t="shared" si="1"/>
        <v>91.06732834604844</v>
      </c>
      <c r="K43" s="326">
        <v>25</v>
      </c>
    </row>
    <row r="44" spans="1:11" ht="12.75">
      <c r="A44" s="327" t="s">
        <v>267</v>
      </c>
      <c r="B44" s="313">
        <v>167</v>
      </c>
      <c r="C44" s="313">
        <v>11097</v>
      </c>
      <c r="D44" s="314">
        <v>99.1</v>
      </c>
      <c r="E44" s="313">
        <v>11005</v>
      </c>
      <c r="F44" s="313">
        <v>5633</v>
      </c>
      <c r="G44" s="313">
        <v>11237</v>
      </c>
      <c r="H44" s="313">
        <v>11310</v>
      </c>
      <c r="I44" s="314">
        <v>108.6</v>
      </c>
      <c r="J44" s="317">
        <f t="shared" si="1"/>
        <v>83.77157247611288</v>
      </c>
      <c r="K44" s="326">
        <v>41</v>
      </c>
    </row>
    <row r="45" spans="1:11" ht="12.75">
      <c r="A45" s="327" t="s">
        <v>268</v>
      </c>
      <c r="B45" s="313">
        <v>118</v>
      </c>
      <c r="C45" s="313">
        <v>10438</v>
      </c>
      <c r="D45" s="314">
        <v>100.9</v>
      </c>
      <c r="E45" s="313">
        <v>10541</v>
      </c>
      <c r="F45" s="313">
        <v>5029</v>
      </c>
      <c r="G45" s="313">
        <v>12994</v>
      </c>
      <c r="H45" s="313">
        <v>13321</v>
      </c>
      <c r="I45" s="314">
        <v>106.1</v>
      </c>
      <c r="J45" s="317">
        <f t="shared" si="1"/>
        <v>98.66676542478335</v>
      </c>
      <c r="K45" s="326">
        <v>13</v>
      </c>
    </row>
    <row r="46" spans="1:11" ht="12.75">
      <c r="A46" s="327" t="s">
        <v>269</v>
      </c>
      <c r="B46" s="313">
        <v>305</v>
      </c>
      <c r="C46" s="313">
        <v>28592</v>
      </c>
      <c r="D46" s="314">
        <v>99.3</v>
      </c>
      <c r="E46" s="313">
        <v>28631</v>
      </c>
      <c r="F46" s="313">
        <v>13799</v>
      </c>
      <c r="G46" s="313">
        <v>13569</v>
      </c>
      <c r="H46" s="313">
        <v>14011</v>
      </c>
      <c r="I46" s="314">
        <v>112.1</v>
      </c>
      <c r="J46" s="317">
        <f t="shared" si="1"/>
        <v>103.77749796311385</v>
      </c>
      <c r="K46" s="326">
        <v>8</v>
      </c>
    </row>
    <row r="47" spans="1:11" ht="12.75">
      <c r="A47" s="327"/>
      <c r="B47" s="313"/>
      <c r="C47" s="313"/>
      <c r="D47" s="319"/>
      <c r="E47" s="313"/>
      <c r="F47" s="313"/>
      <c r="G47" s="313"/>
      <c r="H47" s="313"/>
      <c r="I47" s="319"/>
      <c r="J47" s="317"/>
      <c r="K47" s="326"/>
    </row>
    <row r="48" spans="1:11" ht="12.75">
      <c r="A48" s="325" t="s">
        <v>270</v>
      </c>
      <c r="B48" s="313">
        <v>1533</v>
      </c>
      <c r="C48" s="313">
        <v>139121</v>
      </c>
      <c r="D48" s="314">
        <v>99</v>
      </c>
      <c r="E48" s="313">
        <v>139562</v>
      </c>
      <c r="F48" s="313">
        <v>71982</v>
      </c>
      <c r="G48" s="313">
        <v>11637</v>
      </c>
      <c r="H48" s="313">
        <v>12026</v>
      </c>
      <c r="I48" s="314">
        <v>109</v>
      </c>
      <c r="J48" s="317">
        <f aca="true" t="shared" si="2" ref="J48:J57">(H48/H$25)*100</f>
        <v>89.07488334197467</v>
      </c>
      <c r="K48" s="326" t="s">
        <v>107</v>
      </c>
    </row>
    <row r="49" spans="1:11" ht="12.75">
      <c r="A49" s="327" t="s">
        <v>271</v>
      </c>
      <c r="B49" s="313">
        <v>141</v>
      </c>
      <c r="C49" s="313">
        <v>8367</v>
      </c>
      <c r="D49" s="314">
        <v>102.5</v>
      </c>
      <c r="E49" s="313">
        <v>8420</v>
      </c>
      <c r="F49" s="313">
        <v>5182</v>
      </c>
      <c r="G49" s="313">
        <v>10425</v>
      </c>
      <c r="H49" s="313">
        <v>10595</v>
      </c>
      <c r="I49" s="314">
        <v>109.2</v>
      </c>
      <c r="J49" s="317">
        <f t="shared" si="2"/>
        <v>78.47566846900229</v>
      </c>
      <c r="K49" s="326">
        <v>53</v>
      </c>
    </row>
    <row r="50" spans="1:11" ht="12.75">
      <c r="A50" s="327" t="s">
        <v>272</v>
      </c>
      <c r="B50" s="313">
        <v>164</v>
      </c>
      <c r="C50" s="313">
        <v>13546</v>
      </c>
      <c r="D50" s="314">
        <v>93.4</v>
      </c>
      <c r="E50" s="313">
        <v>13381</v>
      </c>
      <c r="F50" s="313">
        <v>6401</v>
      </c>
      <c r="G50" s="313">
        <v>11271</v>
      </c>
      <c r="H50" s="313">
        <v>11763</v>
      </c>
      <c r="I50" s="314">
        <v>108.9</v>
      </c>
      <c r="J50" s="317">
        <f t="shared" si="2"/>
        <v>87.12687949040811</v>
      </c>
      <c r="K50" s="326">
        <v>33</v>
      </c>
    </row>
    <row r="51" spans="1:11" ht="12.75">
      <c r="A51" s="327" t="s">
        <v>273</v>
      </c>
      <c r="B51" s="313">
        <v>92</v>
      </c>
      <c r="C51" s="313">
        <v>4942</v>
      </c>
      <c r="D51" s="314">
        <v>95.9</v>
      </c>
      <c r="E51" s="313">
        <v>4896</v>
      </c>
      <c r="F51" s="313">
        <v>2543</v>
      </c>
      <c r="G51" s="313">
        <v>10523</v>
      </c>
      <c r="H51" s="313">
        <v>10855</v>
      </c>
      <c r="I51" s="314">
        <v>105.7</v>
      </c>
      <c r="J51" s="317">
        <f t="shared" si="2"/>
        <v>80.40145174431524</v>
      </c>
      <c r="K51" s="326">
        <v>51</v>
      </c>
    </row>
    <row r="52" spans="1:11" ht="12.75">
      <c r="A52" s="327" t="s">
        <v>274</v>
      </c>
      <c r="B52" s="313">
        <v>188</v>
      </c>
      <c r="C52" s="313">
        <v>12482</v>
      </c>
      <c r="D52" s="314">
        <v>112</v>
      </c>
      <c r="E52" s="313">
        <v>12728</v>
      </c>
      <c r="F52" s="313">
        <v>6216</v>
      </c>
      <c r="G52" s="313">
        <v>12035</v>
      </c>
      <c r="H52" s="313">
        <v>12449</v>
      </c>
      <c r="I52" s="314">
        <v>107.5</v>
      </c>
      <c r="J52" s="317">
        <f t="shared" si="2"/>
        <v>92.2079845937338</v>
      </c>
      <c r="K52" s="326">
        <v>20</v>
      </c>
    </row>
    <row r="53" spans="1:11" ht="12.75">
      <c r="A53" s="327" t="s">
        <v>275</v>
      </c>
      <c r="B53" s="313">
        <v>94</v>
      </c>
      <c r="C53" s="313">
        <v>8783</v>
      </c>
      <c r="D53" s="314">
        <v>96.3</v>
      </c>
      <c r="E53" s="313">
        <v>8777</v>
      </c>
      <c r="F53" s="313">
        <v>5415</v>
      </c>
      <c r="G53" s="313">
        <v>10016</v>
      </c>
      <c r="H53" s="313">
        <v>10466</v>
      </c>
      <c r="I53" s="314">
        <v>110.7</v>
      </c>
      <c r="J53" s="317">
        <f t="shared" si="2"/>
        <v>77.52018369009703</v>
      </c>
      <c r="K53" s="326">
        <v>54</v>
      </c>
    </row>
    <row r="54" spans="1:11" ht="12.75">
      <c r="A54" s="327" t="s">
        <v>276</v>
      </c>
      <c r="B54" s="313">
        <v>154</v>
      </c>
      <c r="C54" s="313">
        <v>12631</v>
      </c>
      <c r="D54" s="314">
        <v>95.8</v>
      </c>
      <c r="E54" s="313">
        <v>12682</v>
      </c>
      <c r="F54" s="313">
        <v>7224</v>
      </c>
      <c r="G54" s="313">
        <v>11005</v>
      </c>
      <c r="H54" s="313">
        <v>11744</v>
      </c>
      <c r="I54" s="314">
        <v>113.7</v>
      </c>
      <c r="J54" s="317">
        <f t="shared" si="2"/>
        <v>86.98614917413525</v>
      </c>
      <c r="K54" s="326">
        <v>35</v>
      </c>
    </row>
    <row r="55" spans="1:11" ht="12.75">
      <c r="A55" s="327" t="s">
        <v>277</v>
      </c>
      <c r="B55" s="313">
        <v>284</v>
      </c>
      <c r="C55" s="313">
        <v>31629</v>
      </c>
      <c r="D55" s="314">
        <v>97.6</v>
      </c>
      <c r="E55" s="313">
        <v>31843</v>
      </c>
      <c r="F55" s="313">
        <v>13693</v>
      </c>
      <c r="G55" s="313">
        <v>12331</v>
      </c>
      <c r="H55" s="313">
        <v>12654</v>
      </c>
      <c r="I55" s="314">
        <v>108.1</v>
      </c>
      <c r="J55" s="317">
        <f t="shared" si="2"/>
        <v>93.72639063773053</v>
      </c>
      <c r="K55" s="326">
        <v>18</v>
      </c>
    </row>
    <row r="56" spans="1:11" ht="12.75">
      <c r="A56" s="327" t="s">
        <v>278</v>
      </c>
      <c r="B56" s="313">
        <v>122</v>
      </c>
      <c r="C56" s="313">
        <v>13622</v>
      </c>
      <c r="D56" s="314">
        <v>101</v>
      </c>
      <c r="E56" s="313">
        <v>13716</v>
      </c>
      <c r="F56" s="313">
        <v>6251</v>
      </c>
      <c r="G56" s="313">
        <v>13310</v>
      </c>
      <c r="H56" s="313">
        <v>14142</v>
      </c>
      <c r="I56" s="314">
        <v>110.9</v>
      </c>
      <c r="J56" s="317">
        <f t="shared" si="2"/>
        <v>104.74779645952152</v>
      </c>
      <c r="K56" s="326">
        <v>7</v>
      </c>
    </row>
    <row r="57" spans="1:11" ht="13.5" thickBot="1">
      <c r="A57" s="328" t="s">
        <v>279</v>
      </c>
      <c r="B57" s="329">
        <v>294</v>
      </c>
      <c r="C57" s="329">
        <v>33120</v>
      </c>
      <c r="D57" s="330">
        <v>99.2</v>
      </c>
      <c r="E57" s="329">
        <v>33119</v>
      </c>
      <c r="F57" s="329">
        <v>19057</v>
      </c>
      <c r="G57" s="329">
        <v>11462</v>
      </c>
      <c r="H57" s="329">
        <v>11563</v>
      </c>
      <c r="I57" s="330">
        <v>107.3</v>
      </c>
      <c r="J57" s="331">
        <f t="shared" si="2"/>
        <v>85.64550774016739</v>
      </c>
      <c r="K57" s="332">
        <v>37</v>
      </c>
    </row>
    <row r="58" spans="1:11" ht="13.5" thickBot="1">
      <c r="A58" s="333" t="s">
        <v>280</v>
      </c>
      <c r="B58" s="334"/>
      <c r="C58" s="335"/>
      <c r="D58" s="336"/>
      <c r="E58" s="337"/>
      <c r="F58" s="337"/>
      <c r="G58" s="337"/>
      <c r="H58" s="335"/>
      <c r="I58" s="336"/>
      <c r="J58" s="338"/>
      <c r="K58" s="339" t="s">
        <v>105</v>
      </c>
    </row>
    <row r="59" spans="1:11" ht="12.75">
      <c r="A59" s="236"/>
      <c r="B59" s="237"/>
      <c r="C59" s="238" t="s">
        <v>215</v>
      </c>
      <c r="D59" s="239"/>
      <c r="E59" s="240"/>
      <c r="F59" s="240"/>
      <c r="G59" s="240"/>
      <c r="H59" s="240"/>
      <c r="I59" s="241"/>
      <c r="J59" s="242"/>
      <c r="K59" s="243"/>
    </row>
    <row r="60" spans="1:11" ht="12.75">
      <c r="A60" s="244"/>
      <c r="B60" s="245" t="s">
        <v>216</v>
      </c>
      <c r="C60" s="246" t="s">
        <v>217</v>
      </c>
      <c r="D60" s="247"/>
      <c r="E60" s="248" t="s">
        <v>218</v>
      </c>
      <c r="F60" s="249"/>
      <c r="G60" s="250"/>
      <c r="H60" s="246" t="s">
        <v>219</v>
      </c>
      <c r="I60" s="247"/>
      <c r="J60" s="251" t="s">
        <v>220</v>
      </c>
      <c r="K60" s="252"/>
    </row>
    <row r="61" spans="1:11" ht="12.75">
      <c r="A61" s="244"/>
      <c r="B61" s="245" t="s">
        <v>221</v>
      </c>
      <c r="C61" s="253" t="s">
        <v>222</v>
      </c>
      <c r="D61" s="254"/>
      <c r="E61" s="255" t="s">
        <v>223</v>
      </c>
      <c r="F61" s="256"/>
      <c r="G61" s="257"/>
      <c r="H61" s="253" t="s">
        <v>224</v>
      </c>
      <c r="I61" s="254"/>
      <c r="J61" s="258" t="s">
        <v>225</v>
      </c>
      <c r="K61" s="259"/>
    </row>
    <row r="62" spans="1:11" ht="12.75">
      <c r="A62" s="244" t="s">
        <v>226</v>
      </c>
      <c r="B62" s="245" t="s">
        <v>227</v>
      </c>
      <c r="C62" s="246" t="s">
        <v>228</v>
      </c>
      <c r="D62" s="260" t="s">
        <v>229</v>
      </c>
      <c r="E62" s="261"/>
      <c r="F62" s="262" t="s">
        <v>230</v>
      </c>
      <c r="G62" s="263"/>
      <c r="H62" s="246" t="s">
        <v>228</v>
      </c>
      <c r="I62" s="260" t="s">
        <v>229</v>
      </c>
      <c r="J62" s="264" t="s">
        <v>231</v>
      </c>
      <c r="K62" s="265"/>
    </row>
    <row r="63" spans="1:11" ht="12.75">
      <c r="A63" s="244"/>
      <c r="B63" s="245" t="s">
        <v>232</v>
      </c>
      <c r="C63" s="266" t="s">
        <v>114</v>
      </c>
      <c r="D63" s="267" t="s">
        <v>113</v>
      </c>
      <c r="E63" s="245" t="s">
        <v>233</v>
      </c>
      <c r="F63" s="268"/>
      <c r="G63" s="261" t="s">
        <v>234</v>
      </c>
      <c r="H63" s="266"/>
      <c r="I63" s="267" t="s">
        <v>113</v>
      </c>
      <c r="J63" s="269"/>
      <c r="K63" s="270" t="s">
        <v>235</v>
      </c>
    </row>
    <row r="64" spans="1:11" ht="12.75">
      <c r="A64" s="244"/>
      <c r="B64" s="245" t="s">
        <v>236</v>
      </c>
      <c r="C64" s="271" t="s">
        <v>115</v>
      </c>
      <c r="D64" s="267" t="s">
        <v>2</v>
      </c>
      <c r="E64" s="245"/>
      <c r="F64" s="268" t="s">
        <v>237</v>
      </c>
      <c r="G64" s="245" t="s">
        <v>238</v>
      </c>
      <c r="H64" s="271" t="s">
        <v>239</v>
      </c>
      <c r="I64" s="267" t="s">
        <v>2</v>
      </c>
      <c r="J64" s="271" t="s">
        <v>229</v>
      </c>
      <c r="K64" s="272" t="s">
        <v>240</v>
      </c>
    </row>
    <row r="65" spans="1:11" ht="13.5" thickBot="1">
      <c r="A65" s="273"/>
      <c r="B65" s="277"/>
      <c r="C65" s="275" t="s">
        <v>3</v>
      </c>
      <c r="D65" s="276" t="s">
        <v>241</v>
      </c>
      <c r="E65" s="277"/>
      <c r="F65" s="278"/>
      <c r="G65" s="277" t="s">
        <v>242</v>
      </c>
      <c r="H65" s="275" t="s">
        <v>3</v>
      </c>
      <c r="I65" s="279" t="s">
        <v>241</v>
      </c>
      <c r="J65" s="275"/>
      <c r="K65" s="280"/>
    </row>
    <row r="66" spans="1:11" ht="13.5" thickBot="1">
      <c r="A66" s="281" t="s">
        <v>243</v>
      </c>
      <c r="B66" s="277">
        <v>1</v>
      </c>
      <c r="C66" s="282">
        <v>2</v>
      </c>
      <c r="D66" s="283">
        <v>3</v>
      </c>
      <c r="E66" s="284">
        <v>4</v>
      </c>
      <c r="F66" s="284">
        <v>5</v>
      </c>
      <c r="G66" s="284">
        <v>6</v>
      </c>
      <c r="H66" s="282">
        <v>6</v>
      </c>
      <c r="I66" s="283">
        <v>7</v>
      </c>
      <c r="J66" s="282">
        <v>8</v>
      </c>
      <c r="K66" s="285">
        <v>9</v>
      </c>
    </row>
    <row r="67" spans="1:11" ht="12.75">
      <c r="A67" s="325" t="s">
        <v>281</v>
      </c>
      <c r="B67" s="313">
        <v>1783</v>
      </c>
      <c r="C67" s="313">
        <v>123365</v>
      </c>
      <c r="D67" s="314">
        <v>95.9</v>
      </c>
      <c r="E67" s="313">
        <v>125786</v>
      </c>
      <c r="F67" s="313">
        <v>64191</v>
      </c>
      <c r="G67" s="313">
        <v>10915</v>
      </c>
      <c r="H67" s="313">
        <v>11344</v>
      </c>
      <c r="I67" s="314">
        <v>110.7</v>
      </c>
      <c r="J67" s="317">
        <f aca="true" t="shared" si="3" ref="J67:J74">(H67/H$25)*100</f>
        <v>84.02340567365381</v>
      </c>
      <c r="K67" s="326" t="s">
        <v>107</v>
      </c>
    </row>
    <row r="68" spans="1:11" ht="12.75">
      <c r="A68" s="327" t="s">
        <v>282</v>
      </c>
      <c r="B68" s="313">
        <v>253</v>
      </c>
      <c r="C68" s="313">
        <v>15950</v>
      </c>
      <c r="D68" s="314">
        <v>93.2</v>
      </c>
      <c r="E68" s="313">
        <v>16409</v>
      </c>
      <c r="F68" s="313">
        <v>8546</v>
      </c>
      <c r="G68" s="313">
        <v>9536</v>
      </c>
      <c r="H68" s="313">
        <v>9816</v>
      </c>
      <c r="I68" s="314">
        <v>107.2</v>
      </c>
      <c r="J68" s="317">
        <f t="shared" si="3"/>
        <v>72.70572550181468</v>
      </c>
      <c r="K68" s="326">
        <v>67</v>
      </c>
    </row>
    <row r="69" spans="1:11" ht="12.75">
      <c r="A69" s="327" t="s">
        <v>283</v>
      </c>
      <c r="B69" s="313">
        <v>347</v>
      </c>
      <c r="C69" s="313">
        <v>16922</v>
      </c>
      <c r="D69" s="314">
        <v>89</v>
      </c>
      <c r="E69" s="313">
        <v>17433</v>
      </c>
      <c r="F69" s="313">
        <v>9094</v>
      </c>
      <c r="G69" s="313">
        <v>10721</v>
      </c>
      <c r="H69" s="313">
        <v>10911</v>
      </c>
      <c r="I69" s="314">
        <v>109.6</v>
      </c>
      <c r="J69" s="317">
        <f t="shared" si="3"/>
        <v>80.81623583438264</v>
      </c>
      <c r="K69" s="326">
        <v>49</v>
      </c>
    </row>
    <row r="70" spans="1:11" ht="12.75">
      <c r="A70" s="327" t="s">
        <v>284</v>
      </c>
      <c r="B70" s="313">
        <v>431</v>
      </c>
      <c r="C70" s="313">
        <v>43803</v>
      </c>
      <c r="D70" s="314">
        <v>102.8</v>
      </c>
      <c r="E70" s="313">
        <v>44234</v>
      </c>
      <c r="F70" s="313">
        <v>22969</v>
      </c>
      <c r="G70" s="313">
        <v>11439</v>
      </c>
      <c r="H70" s="313">
        <v>11805</v>
      </c>
      <c r="I70" s="314">
        <v>110.9</v>
      </c>
      <c r="J70" s="317">
        <f t="shared" si="3"/>
        <v>87.43796755795867</v>
      </c>
      <c r="K70" s="326">
        <v>32</v>
      </c>
    </row>
    <row r="71" spans="1:11" ht="12.75">
      <c r="A71" s="327" t="s">
        <v>285</v>
      </c>
      <c r="B71" s="313">
        <v>316</v>
      </c>
      <c r="C71" s="313">
        <v>20682</v>
      </c>
      <c r="D71" s="314">
        <v>95.3</v>
      </c>
      <c r="E71" s="313">
        <v>21066</v>
      </c>
      <c r="F71" s="313">
        <v>10663</v>
      </c>
      <c r="G71" s="313">
        <v>10815</v>
      </c>
      <c r="H71" s="313">
        <v>11370</v>
      </c>
      <c r="I71" s="314">
        <v>111.7</v>
      </c>
      <c r="J71" s="317">
        <f t="shared" si="3"/>
        <v>84.21598400118509</v>
      </c>
      <c r="K71" s="326">
        <v>40</v>
      </c>
    </row>
    <row r="72" spans="1:11" ht="12.75">
      <c r="A72" s="327" t="s">
        <v>286</v>
      </c>
      <c r="B72" s="313">
        <v>92</v>
      </c>
      <c r="C72" s="313">
        <v>8864</v>
      </c>
      <c r="D72" s="314">
        <v>96.4</v>
      </c>
      <c r="E72" s="313">
        <v>9073</v>
      </c>
      <c r="F72" s="313">
        <v>3676</v>
      </c>
      <c r="G72" s="313">
        <v>12682</v>
      </c>
      <c r="H72" s="313">
        <v>13556</v>
      </c>
      <c r="I72" s="314">
        <v>110.4</v>
      </c>
      <c r="J72" s="317">
        <f t="shared" si="3"/>
        <v>100.4073772313162</v>
      </c>
      <c r="K72" s="326">
        <v>12</v>
      </c>
    </row>
    <row r="73" spans="1:11" ht="12.75">
      <c r="A73" s="327" t="s">
        <v>287</v>
      </c>
      <c r="B73" s="313">
        <v>223</v>
      </c>
      <c r="C73" s="313">
        <v>12712</v>
      </c>
      <c r="D73" s="314">
        <v>97.8</v>
      </c>
      <c r="E73" s="313">
        <v>13073</v>
      </c>
      <c r="F73" s="313">
        <v>7048</v>
      </c>
      <c r="G73" s="313">
        <v>10574</v>
      </c>
      <c r="H73" s="313">
        <v>11002</v>
      </c>
      <c r="I73" s="314">
        <v>111.7</v>
      </c>
      <c r="J73" s="317">
        <f t="shared" si="3"/>
        <v>81.49025998074217</v>
      </c>
      <c r="K73" s="326">
        <v>47</v>
      </c>
    </row>
    <row r="74" spans="1:11" ht="12.75">
      <c r="A74" s="327" t="s">
        <v>288</v>
      </c>
      <c r="B74" s="313">
        <v>121</v>
      </c>
      <c r="C74" s="313">
        <v>4434</v>
      </c>
      <c r="D74" s="314">
        <v>73.8</v>
      </c>
      <c r="E74" s="313">
        <v>4498</v>
      </c>
      <c r="F74" s="313">
        <v>2195</v>
      </c>
      <c r="G74" s="313">
        <v>9964</v>
      </c>
      <c r="H74" s="313">
        <v>10386</v>
      </c>
      <c r="I74" s="314">
        <v>109.4</v>
      </c>
      <c r="J74" s="317">
        <f t="shared" si="3"/>
        <v>76.92763499000074</v>
      </c>
      <c r="K74" s="326">
        <v>56</v>
      </c>
    </row>
    <row r="75" spans="1:11" ht="12.75">
      <c r="A75" s="327"/>
      <c r="B75" s="313"/>
      <c r="C75" s="313"/>
      <c r="D75" s="314"/>
      <c r="E75" s="313"/>
      <c r="F75" s="313"/>
      <c r="G75" s="313"/>
      <c r="H75" s="313"/>
      <c r="I75" s="314"/>
      <c r="J75" s="317"/>
      <c r="K75" s="326"/>
    </row>
    <row r="76" spans="1:11" ht="12.75">
      <c r="A76" s="325" t="s">
        <v>289</v>
      </c>
      <c r="B76" s="313">
        <v>1749</v>
      </c>
      <c r="C76" s="313">
        <v>132305</v>
      </c>
      <c r="D76" s="314">
        <v>95.8</v>
      </c>
      <c r="E76" s="313">
        <v>132145</v>
      </c>
      <c r="F76" s="313">
        <v>69137</v>
      </c>
      <c r="G76" s="313">
        <v>11418</v>
      </c>
      <c r="H76" s="313">
        <v>11962</v>
      </c>
      <c r="I76" s="314">
        <v>111.2</v>
      </c>
      <c r="J76" s="317">
        <f aca="true" t="shared" si="4" ref="J76:J87">(H76/H$25)*100</f>
        <v>88.60084438189763</v>
      </c>
      <c r="K76" s="326" t="s">
        <v>107</v>
      </c>
    </row>
    <row r="77" spans="1:11" ht="12.75">
      <c r="A77" s="327" t="s">
        <v>290</v>
      </c>
      <c r="B77" s="313">
        <v>61</v>
      </c>
      <c r="C77" s="313">
        <v>4842</v>
      </c>
      <c r="D77" s="314">
        <v>106.9</v>
      </c>
      <c r="E77" s="313">
        <v>4816</v>
      </c>
      <c r="F77" s="313">
        <v>2293</v>
      </c>
      <c r="G77" s="313">
        <v>10576</v>
      </c>
      <c r="H77" s="313">
        <v>11133</v>
      </c>
      <c r="I77" s="314">
        <v>107.8</v>
      </c>
      <c r="J77" s="317">
        <f t="shared" si="4"/>
        <v>82.46055847714983</v>
      </c>
      <c r="K77" s="326">
        <v>45</v>
      </c>
    </row>
    <row r="78" spans="1:11" ht="12.75">
      <c r="A78" s="327" t="s">
        <v>291</v>
      </c>
      <c r="B78" s="313">
        <v>155</v>
      </c>
      <c r="C78" s="313">
        <v>11754</v>
      </c>
      <c r="D78" s="314">
        <v>95.5</v>
      </c>
      <c r="E78" s="313">
        <v>11559</v>
      </c>
      <c r="F78" s="313">
        <v>7800</v>
      </c>
      <c r="G78" s="313">
        <v>8867</v>
      </c>
      <c r="H78" s="313">
        <v>9435</v>
      </c>
      <c r="I78" s="314">
        <v>111.4</v>
      </c>
      <c r="J78" s="317">
        <f t="shared" si="4"/>
        <v>69.88371231760611</v>
      </c>
      <c r="K78" s="326">
        <v>75</v>
      </c>
    </row>
    <row r="79" spans="1:11" ht="12.75">
      <c r="A79" s="327" t="s">
        <v>292</v>
      </c>
      <c r="B79" s="313">
        <v>126</v>
      </c>
      <c r="C79" s="313">
        <v>7384</v>
      </c>
      <c r="D79" s="314">
        <v>92.1</v>
      </c>
      <c r="E79" s="313">
        <v>7529</v>
      </c>
      <c r="F79" s="313">
        <v>3468</v>
      </c>
      <c r="G79" s="313">
        <v>11293</v>
      </c>
      <c r="H79" s="313">
        <v>12112</v>
      </c>
      <c r="I79" s="314">
        <v>113.4</v>
      </c>
      <c r="J79" s="317">
        <f t="shared" si="4"/>
        <v>89.71187319457819</v>
      </c>
      <c r="K79" s="326">
        <v>26</v>
      </c>
    </row>
    <row r="80" spans="1:11" ht="12.75">
      <c r="A80" s="327" t="s">
        <v>293</v>
      </c>
      <c r="B80" s="313">
        <v>66</v>
      </c>
      <c r="C80" s="313">
        <v>5507</v>
      </c>
      <c r="D80" s="314">
        <v>97.1</v>
      </c>
      <c r="E80" s="313">
        <v>5554</v>
      </c>
      <c r="F80" s="313">
        <v>2195</v>
      </c>
      <c r="G80" s="313">
        <v>11565</v>
      </c>
      <c r="H80" s="313">
        <v>12363</v>
      </c>
      <c r="I80" s="314">
        <v>110.1</v>
      </c>
      <c r="J80" s="317">
        <f t="shared" si="4"/>
        <v>91.57099474113028</v>
      </c>
      <c r="K80" s="326">
        <v>23</v>
      </c>
    </row>
    <row r="81" spans="1:11" ht="12.75">
      <c r="A81" s="327" t="s">
        <v>294</v>
      </c>
      <c r="B81" s="313">
        <v>221</v>
      </c>
      <c r="C81" s="313">
        <v>16003</v>
      </c>
      <c r="D81" s="314">
        <v>94.3</v>
      </c>
      <c r="E81" s="313">
        <v>16005</v>
      </c>
      <c r="F81" s="313">
        <v>7921</v>
      </c>
      <c r="G81" s="313">
        <v>11465</v>
      </c>
      <c r="H81" s="313">
        <v>11761</v>
      </c>
      <c r="I81" s="314">
        <v>107.2</v>
      </c>
      <c r="J81" s="317">
        <f t="shared" si="4"/>
        <v>87.11206577290571</v>
      </c>
      <c r="K81" s="326">
        <v>34</v>
      </c>
    </row>
    <row r="82" spans="1:11" ht="12.75">
      <c r="A82" s="327" t="s">
        <v>295</v>
      </c>
      <c r="B82" s="313">
        <v>253</v>
      </c>
      <c r="C82" s="313">
        <v>17795</v>
      </c>
      <c r="D82" s="314">
        <v>93</v>
      </c>
      <c r="E82" s="313">
        <v>17748</v>
      </c>
      <c r="F82" s="313">
        <v>9457</v>
      </c>
      <c r="G82" s="313">
        <v>12050</v>
      </c>
      <c r="H82" s="313">
        <v>12743</v>
      </c>
      <c r="I82" s="314">
        <v>111.1</v>
      </c>
      <c r="J82" s="317">
        <f t="shared" si="4"/>
        <v>94.38560106658767</v>
      </c>
      <c r="K82" s="326">
        <v>16</v>
      </c>
    </row>
    <row r="83" spans="1:11" ht="12.75">
      <c r="A83" s="327" t="s">
        <v>296</v>
      </c>
      <c r="B83" s="313">
        <v>120</v>
      </c>
      <c r="C83" s="313">
        <v>6878</v>
      </c>
      <c r="D83" s="314">
        <v>104.4</v>
      </c>
      <c r="E83" s="313">
        <v>7176</v>
      </c>
      <c r="F83" s="313">
        <v>3966</v>
      </c>
      <c r="G83" s="313">
        <v>9715</v>
      </c>
      <c r="H83" s="313">
        <v>10264</v>
      </c>
      <c r="I83" s="314">
        <v>114.3</v>
      </c>
      <c r="J83" s="317">
        <f t="shared" si="4"/>
        <v>76.0239982223539</v>
      </c>
      <c r="K83" s="326">
        <v>60</v>
      </c>
    </row>
    <row r="84" spans="1:11" ht="12.75">
      <c r="A84" s="327" t="s">
        <v>297</v>
      </c>
      <c r="B84" s="313">
        <v>143</v>
      </c>
      <c r="C84" s="313">
        <v>10640</v>
      </c>
      <c r="D84" s="314">
        <v>91.5</v>
      </c>
      <c r="E84" s="313">
        <v>10114</v>
      </c>
      <c r="F84" s="313">
        <v>5193</v>
      </c>
      <c r="G84" s="313">
        <v>12048</v>
      </c>
      <c r="H84" s="313">
        <v>13197</v>
      </c>
      <c r="I84" s="314">
        <v>126.4</v>
      </c>
      <c r="J84" s="317">
        <f t="shared" si="4"/>
        <v>97.74831493963411</v>
      </c>
      <c r="K84" s="326">
        <v>14</v>
      </c>
    </row>
    <row r="85" spans="1:11" ht="12.75">
      <c r="A85" s="327" t="s">
        <v>298</v>
      </c>
      <c r="B85" s="313">
        <v>72</v>
      </c>
      <c r="C85" s="313">
        <v>2702</v>
      </c>
      <c r="D85" s="314">
        <v>89.7</v>
      </c>
      <c r="E85" s="313">
        <v>2775</v>
      </c>
      <c r="F85" s="313">
        <v>1640</v>
      </c>
      <c r="G85" s="313">
        <v>9838</v>
      </c>
      <c r="H85" s="313">
        <v>9908</v>
      </c>
      <c r="I85" s="314">
        <v>104.5</v>
      </c>
      <c r="J85" s="317">
        <f t="shared" si="4"/>
        <v>73.38715650692541</v>
      </c>
      <c r="K85" s="326">
        <v>63</v>
      </c>
    </row>
    <row r="86" spans="1:11" ht="12.75">
      <c r="A86" s="327" t="s">
        <v>299</v>
      </c>
      <c r="B86" s="313">
        <v>91</v>
      </c>
      <c r="C86" s="313">
        <v>6254</v>
      </c>
      <c r="D86" s="314">
        <v>95.8</v>
      </c>
      <c r="E86" s="313">
        <v>6383</v>
      </c>
      <c r="F86" s="313">
        <v>3793</v>
      </c>
      <c r="G86" s="313">
        <v>10574</v>
      </c>
      <c r="H86" s="313">
        <v>10936</v>
      </c>
      <c r="I86" s="314">
        <v>110.2</v>
      </c>
      <c r="J86" s="317">
        <f t="shared" si="4"/>
        <v>81.00140730316274</v>
      </c>
      <c r="K86" s="326">
        <v>48</v>
      </c>
    </row>
    <row r="87" spans="1:11" ht="12.75">
      <c r="A87" s="327" t="s">
        <v>300</v>
      </c>
      <c r="B87" s="313">
        <v>441</v>
      </c>
      <c r="C87" s="313">
        <v>42547</v>
      </c>
      <c r="D87" s="314">
        <v>97.3</v>
      </c>
      <c r="E87" s="313">
        <v>42486</v>
      </c>
      <c r="F87" s="313">
        <v>21411</v>
      </c>
      <c r="G87" s="313">
        <v>12279</v>
      </c>
      <c r="H87" s="313">
        <v>12672</v>
      </c>
      <c r="I87" s="314">
        <v>109.6</v>
      </c>
      <c r="J87" s="317">
        <f t="shared" si="4"/>
        <v>93.8597140952522</v>
      </c>
      <c r="K87" s="326">
        <v>17</v>
      </c>
    </row>
    <row r="88" spans="1:11" ht="12.75">
      <c r="A88" s="327"/>
      <c r="B88" s="313"/>
      <c r="C88" s="313"/>
      <c r="D88" s="319"/>
      <c r="E88" s="313"/>
      <c r="F88" s="313"/>
      <c r="G88" s="313"/>
      <c r="H88" s="313"/>
      <c r="I88" s="314"/>
      <c r="J88" s="317"/>
      <c r="K88" s="326"/>
    </row>
    <row r="89" spans="1:11" ht="12.75">
      <c r="A89" s="325" t="s">
        <v>301</v>
      </c>
      <c r="B89" s="313">
        <v>1959</v>
      </c>
      <c r="C89" s="313">
        <v>171533</v>
      </c>
      <c r="D89" s="314">
        <v>97.3</v>
      </c>
      <c r="E89" s="313">
        <v>174428</v>
      </c>
      <c r="F89" s="313">
        <v>91795</v>
      </c>
      <c r="G89" s="313">
        <v>11153</v>
      </c>
      <c r="H89" s="313">
        <v>11644</v>
      </c>
      <c r="I89" s="314">
        <v>110.5</v>
      </c>
      <c r="J89" s="317">
        <f aca="true" t="shared" si="5" ref="J89:J102">(H89/H$25)*100</f>
        <v>86.24546329901489</v>
      </c>
      <c r="K89" s="326" t="s">
        <v>107</v>
      </c>
    </row>
    <row r="90" spans="1:11" ht="12.75">
      <c r="A90" s="327" t="s">
        <v>302</v>
      </c>
      <c r="B90" s="313">
        <v>346</v>
      </c>
      <c r="C90" s="313">
        <v>71038</v>
      </c>
      <c r="D90" s="314">
        <v>97.5</v>
      </c>
      <c r="E90" s="313">
        <v>72812</v>
      </c>
      <c r="F90" s="313">
        <v>42687</v>
      </c>
      <c r="G90" s="313">
        <v>11444</v>
      </c>
      <c r="H90" s="313">
        <v>11995</v>
      </c>
      <c r="I90" s="314">
        <v>110.2</v>
      </c>
      <c r="J90" s="317">
        <f t="shared" si="5"/>
        <v>88.84527072068735</v>
      </c>
      <c r="K90" s="326">
        <v>30</v>
      </c>
    </row>
    <row r="91" spans="1:11" ht="12.75">
      <c r="A91" s="327" t="s">
        <v>303</v>
      </c>
      <c r="B91" s="313">
        <v>64</v>
      </c>
      <c r="C91" s="313">
        <v>7569</v>
      </c>
      <c r="D91" s="314">
        <v>97.8</v>
      </c>
      <c r="E91" s="313">
        <v>7585</v>
      </c>
      <c r="F91" s="313">
        <v>2491</v>
      </c>
      <c r="G91" s="313">
        <v>12225</v>
      </c>
      <c r="H91" s="313">
        <v>12335</v>
      </c>
      <c r="I91" s="314">
        <v>110</v>
      </c>
      <c r="J91" s="317">
        <f t="shared" si="5"/>
        <v>91.36360269609659</v>
      </c>
      <c r="K91" s="326">
        <v>24</v>
      </c>
    </row>
    <row r="92" spans="1:11" ht="12.75">
      <c r="A92" s="327" t="s">
        <v>304</v>
      </c>
      <c r="B92" s="313">
        <v>128</v>
      </c>
      <c r="C92" s="313">
        <v>10139</v>
      </c>
      <c r="D92" s="314">
        <v>96</v>
      </c>
      <c r="E92" s="313">
        <v>10029</v>
      </c>
      <c r="F92" s="313">
        <v>4539</v>
      </c>
      <c r="G92" s="313">
        <v>12570</v>
      </c>
      <c r="H92" s="313">
        <v>12513</v>
      </c>
      <c r="I92" s="314">
        <v>108</v>
      </c>
      <c r="J92" s="317">
        <f t="shared" si="5"/>
        <v>92.68202355381084</v>
      </c>
      <c r="K92" s="326">
        <v>19</v>
      </c>
    </row>
    <row r="93" spans="1:11" ht="12.75">
      <c r="A93" s="327" t="s">
        <v>305</v>
      </c>
      <c r="B93" s="313">
        <v>66</v>
      </c>
      <c r="C93" s="313">
        <v>4371</v>
      </c>
      <c r="D93" s="314">
        <v>87.4</v>
      </c>
      <c r="E93" s="313">
        <v>3932</v>
      </c>
      <c r="F93" s="313">
        <v>1951</v>
      </c>
      <c r="G93" s="313">
        <v>10843</v>
      </c>
      <c r="H93" s="313">
        <v>11037</v>
      </c>
      <c r="I93" s="314">
        <v>105.7</v>
      </c>
      <c r="J93" s="317">
        <f t="shared" si="5"/>
        <v>81.7495000370343</v>
      </c>
      <c r="K93" s="326">
        <v>46</v>
      </c>
    </row>
    <row r="94" spans="1:11" ht="12.75">
      <c r="A94" s="327" t="s">
        <v>306</v>
      </c>
      <c r="B94" s="313">
        <v>110</v>
      </c>
      <c r="C94" s="313">
        <v>4662</v>
      </c>
      <c r="D94" s="314">
        <v>100.1</v>
      </c>
      <c r="E94" s="313">
        <v>4812</v>
      </c>
      <c r="F94" s="313">
        <v>2772</v>
      </c>
      <c r="G94" s="313">
        <v>9834</v>
      </c>
      <c r="H94" s="313">
        <v>10207</v>
      </c>
      <c r="I94" s="314">
        <v>109.9</v>
      </c>
      <c r="J94" s="317">
        <f t="shared" si="5"/>
        <v>75.60180727353529</v>
      </c>
      <c r="K94" s="326">
        <v>62</v>
      </c>
    </row>
    <row r="95" spans="1:11" ht="12.75">
      <c r="A95" s="327" t="s">
        <v>307</v>
      </c>
      <c r="B95" s="313">
        <v>193</v>
      </c>
      <c r="C95" s="313">
        <v>14189</v>
      </c>
      <c r="D95" s="314">
        <v>101.7</v>
      </c>
      <c r="E95" s="313">
        <v>14449</v>
      </c>
      <c r="F95" s="313">
        <v>7648</v>
      </c>
      <c r="G95" s="313">
        <v>9970</v>
      </c>
      <c r="H95" s="313">
        <v>10234</v>
      </c>
      <c r="I95" s="314">
        <v>107.8</v>
      </c>
      <c r="J95" s="317">
        <f t="shared" si="5"/>
        <v>75.80179245981779</v>
      </c>
      <c r="K95" s="326">
        <v>61</v>
      </c>
    </row>
    <row r="96" spans="1:11" ht="12.75">
      <c r="A96" s="327" t="s">
        <v>308</v>
      </c>
      <c r="B96" s="313">
        <v>67</v>
      </c>
      <c r="C96" s="313">
        <v>3905</v>
      </c>
      <c r="D96" s="314">
        <v>92.1</v>
      </c>
      <c r="E96" s="313">
        <v>4147</v>
      </c>
      <c r="F96" s="313">
        <v>1949</v>
      </c>
      <c r="G96" s="313">
        <v>9561</v>
      </c>
      <c r="H96" s="313">
        <v>10296</v>
      </c>
      <c r="I96" s="314">
        <v>111.7</v>
      </c>
      <c r="J96" s="317">
        <f t="shared" si="5"/>
        <v>76.26101770239242</v>
      </c>
      <c r="K96" s="326">
        <v>58</v>
      </c>
    </row>
    <row r="97" spans="1:11" ht="12.75">
      <c r="A97" s="327" t="s">
        <v>309</v>
      </c>
      <c r="B97" s="313">
        <v>106</v>
      </c>
      <c r="C97" s="313">
        <v>6660</v>
      </c>
      <c r="D97" s="314">
        <v>91.5</v>
      </c>
      <c r="E97" s="313">
        <v>6673</v>
      </c>
      <c r="F97" s="313">
        <v>2941</v>
      </c>
      <c r="G97" s="313">
        <v>11725</v>
      </c>
      <c r="H97" s="313">
        <v>11854</v>
      </c>
      <c r="I97" s="314">
        <v>110.1</v>
      </c>
      <c r="J97" s="317">
        <f t="shared" si="5"/>
        <v>87.80090363676764</v>
      </c>
      <c r="K97" s="326">
        <v>31</v>
      </c>
    </row>
    <row r="98" spans="1:11" ht="12.75">
      <c r="A98" s="327" t="s">
        <v>310</v>
      </c>
      <c r="B98" s="313">
        <v>268</v>
      </c>
      <c r="C98" s="313">
        <v>10369</v>
      </c>
      <c r="D98" s="314">
        <v>92.1</v>
      </c>
      <c r="E98" s="313">
        <v>10542</v>
      </c>
      <c r="F98" s="313">
        <v>5789</v>
      </c>
      <c r="G98" s="313">
        <v>9509</v>
      </c>
      <c r="H98" s="313">
        <v>10281</v>
      </c>
      <c r="I98" s="314">
        <v>113.7</v>
      </c>
      <c r="J98" s="317">
        <f t="shared" si="5"/>
        <v>76.14991482112437</v>
      </c>
      <c r="K98" s="326">
        <v>59</v>
      </c>
    </row>
    <row r="99" spans="1:11" ht="12.75">
      <c r="A99" s="327" t="s">
        <v>311</v>
      </c>
      <c r="B99" s="313">
        <v>175</v>
      </c>
      <c r="C99" s="313">
        <v>5883</v>
      </c>
      <c r="D99" s="314">
        <v>91.9</v>
      </c>
      <c r="E99" s="313">
        <v>6119</v>
      </c>
      <c r="F99" s="313">
        <v>3177</v>
      </c>
      <c r="G99" s="313">
        <v>8840</v>
      </c>
      <c r="H99" s="313">
        <v>9569</v>
      </c>
      <c r="I99" s="314">
        <v>112.5</v>
      </c>
      <c r="J99" s="317">
        <f t="shared" si="5"/>
        <v>70.87623139026739</v>
      </c>
      <c r="K99" s="326">
        <v>72</v>
      </c>
    </row>
    <row r="100" spans="1:11" ht="12.75">
      <c r="A100" s="327" t="s">
        <v>312</v>
      </c>
      <c r="B100" s="313">
        <v>190</v>
      </c>
      <c r="C100" s="313">
        <v>16114</v>
      </c>
      <c r="D100" s="314">
        <v>100.4</v>
      </c>
      <c r="E100" s="313">
        <v>16386</v>
      </c>
      <c r="F100" s="313">
        <v>7985</v>
      </c>
      <c r="G100" s="313">
        <v>11108</v>
      </c>
      <c r="H100" s="313">
        <v>11538</v>
      </c>
      <c r="I100" s="314">
        <v>110.7</v>
      </c>
      <c r="J100" s="317">
        <f t="shared" si="5"/>
        <v>85.4603362713873</v>
      </c>
      <c r="K100" s="326">
        <v>38</v>
      </c>
    </row>
    <row r="101" spans="1:11" ht="12.75">
      <c r="A101" s="327" t="s">
        <v>313</v>
      </c>
      <c r="B101" s="313">
        <v>81</v>
      </c>
      <c r="C101" s="313">
        <v>5269</v>
      </c>
      <c r="D101" s="314">
        <v>114.3</v>
      </c>
      <c r="E101" s="313">
        <v>5387</v>
      </c>
      <c r="F101" s="313">
        <v>2738</v>
      </c>
      <c r="G101" s="313">
        <v>10217</v>
      </c>
      <c r="H101" s="313">
        <v>10857</v>
      </c>
      <c r="I101" s="314">
        <v>109.4</v>
      </c>
      <c r="J101" s="317">
        <f t="shared" si="5"/>
        <v>80.41626546181764</v>
      </c>
      <c r="K101" s="326">
        <v>50</v>
      </c>
    </row>
    <row r="102" spans="1:11" ht="12.75">
      <c r="A102" s="327" t="s">
        <v>314</v>
      </c>
      <c r="B102" s="313">
        <v>165</v>
      </c>
      <c r="C102" s="313">
        <v>11367</v>
      </c>
      <c r="D102" s="314">
        <v>97.7</v>
      </c>
      <c r="E102" s="313">
        <v>11555</v>
      </c>
      <c r="F102" s="313">
        <v>5128</v>
      </c>
      <c r="G102" s="313">
        <v>12997</v>
      </c>
      <c r="H102" s="313">
        <v>13976</v>
      </c>
      <c r="I102" s="314">
        <v>115.7</v>
      </c>
      <c r="J102" s="317">
        <f t="shared" si="5"/>
        <v>103.51825790682172</v>
      </c>
      <c r="K102" s="326">
        <v>10</v>
      </c>
    </row>
    <row r="103" spans="1:11" ht="12.75">
      <c r="A103" s="327"/>
      <c r="B103" s="313"/>
      <c r="C103" s="313"/>
      <c r="D103" s="314"/>
      <c r="E103" s="313"/>
      <c r="F103" s="313"/>
      <c r="G103" s="313"/>
      <c r="H103" s="314"/>
      <c r="I103" s="340"/>
      <c r="J103" s="317"/>
      <c r="K103" s="326"/>
    </row>
    <row r="104" spans="1:11" ht="12.75">
      <c r="A104" s="325" t="s">
        <v>315</v>
      </c>
      <c r="B104" s="313">
        <v>2169</v>
      </c>
      <c r="C104" s="313">
        <v>125312</v>
      </c>
      <c r="D104" s="314">
        <v>97</v>
      </c>
      <c r="E104" s="313">
        <v>128526</v>
      </c>
      <c r="F104" s="313">
        <v>69730</v>
      </c>
      <c r="G104" s="313">
        <v>10251</v>
      </c>
      <c r="H104" s="313">
        <v>10707</v>
      </c>
      <c r="I104" s="314">
        <v>110.1</v>
      </c>
      <c r="J104" s="317">
        <f aca="true" t="shared" si="6" ref="J104:J113">(H104/H$25)*100</f>
        <v>79.3052366491371</v>
      </c>
      <c r="K104" s="326" t="s">
        <v>107</v>
      </c>
    </row>
    <row r="105" spans="1:11" ht="12.75">
      <c r="A105" s="327" t="s">
        <v>316</v>
      </c>
      <c r="B105" s="313">
        <v>259</v>
      </c>
      <c r="C105" s="313">
        <v>11572</v>
      </c>
      <c r="D105" s="314">
        <v>105.4</v>
      </c>
      <c r="E105" s="313">
        <v>11894</v>
      </c>
      <c r="F105" s="313">
        <v>6634</v>
      </c>
      <c r="G105" s="313">
        <v>8434</v>
      </c>
      <c r="H105" s="313">
        <v>8627</v>
      </c>
      <c r="I105" s="314">
        <v>106.9</v>
      </c>
      <c r="J105" s="317">
        <f t="shared" si="6"/>
        <v>63.898970446633584</v>
      </c>
      <c r="K105" s="326">
        <v>79</v>
      </c>
    </row>
    <row r="106" spans="1:11" ht="12.75">
      <c r="A106" s="327" t="s">
        <v>317</v>
      </c>
      <c r="B106" s="313">
        <v>198</v>
      </c>
      <c r="C106" s="313">
        <v>11028</v>
      </c>
      <c r="D106" s="314">
        <v>99.7</v>
      </c>
      <c r="E106" s="313">
        <v>11195</v>
      </c>
      <c r="F106" s="313">
        <v>5745</v>
      </c>
      <c r="G106" s="313">
        <v>11390</v>
      </c>
      <c r="H106" s="313">
        <v>12043</v>
      </c>
      <c r="I106" s="314">
        <v>111.6</v>
      </c>
      <c r="J106" s="317">
        <f t="shared" si="6"/>
        <v>89.20079994074513</v>
      </c>
      <c r="K106" s="326">
        <v>28</v>
      </c>
    </row>
    <row r="107" spans="1:11" ht="12.75">
      <c r="A107" s="327" t="s">
        <v>318</v>
      </c>
      <c r="B107" s="313">
        <v>148</v>
      </c>
      <c r="C107" s="313">
        <v>6067</v>
      </c>
      <c r="D107" s="314">
        <v>90.4</v>
      </c>
      <c r="E107" s="313">
        <v>6247</v>
      </c>
      <c r="F107" s="313">
        <v>3593</v>
      </c>
      <c r="G107" s="313">
        <v>9309</v>
      </c>
      <c r="H107" s="313">
        <v>9892</v>
      </c>
      <c r="I107" s="314">
        <v>111.2</v>
      </c>
      <c r="J107" s="317">
        <f t="shared" si="6"/>
        <v>73.26864676690616</v>
      </c>
      <c r="K107" s="326">
        <v>64</v>
      </c>
    </row>
    <row r="108" spans="1:11" ht="12.75">
      <c r="A108" s="327" t="s">
        <v>319</v>
      </c>
      <c r="B108" s="313">
        <v>96</v>
      </c>
      <c r="C108" s="313">
        <v>3876</v>
      </c>
      <c r="D108" s="314">
        <v>92.4</v>
      </c>
      <c r="E108" s="313">
        <v>4004</v>
      </c>
      <c r="F108" s="313">
        <v>2204</v>
      </c>
      <c r="G108" s="313">
        <v>9292</v>
      </c>
      <c r="H108" s="313">
        <v>9794</v>
      </c>
      <c r="I108" s="314">
        <v>111.2</v>
      </c>
      <c r="J108" s="317">
        <f t="shared" si="6"/>
        <v>72.5427746092882</v>
      </c>
      <c r="K108" s="326">
        <v>68</v>
      </c>
    </row>
    <row r="109" spans="1:11" ht="12.75">
      <c r="A109" s="327" t="s">
        <v>320</v>
      </c>
      <c r="B109" s="313">
        <v>61</v>
      </c>
      <c r="C109" s="313">
        <v>1550</v>
      </c>
      <c r="D109" s="314">
        <v>91</v>
      </c>
      <c r="E109" s="313">
        <v>1557</v>
      </c>
      <c r="F109" s="313">
        <v>803</v>
      </c>
      <c r="G109" s="313">
        <v>9373</v>
      </c>
      <c r="H109" s="313">
        <v>9790</v>
      </c>
      <c r="I109" s="314">
        <v>108.7</v>
      </c>
      <c r="J109" s="317">
        <f t="shared" si="6"/>
        <v>72.51314717428339</v>
      </c>
      <c r="K109" s="326">
        <v>69</v>
      </c>
    </row>
    <row r="110" spans="1:11" ht="12.75">
      <c r="A110" s="327" t="s">
        <v>321</v>
      </c>
      <c r="B110" s="313">
        <v>264</v>
      </c>
      <c r="C110" s="313">
        <v>23637</v>
      </c>
      <c r="D110" s="314">
        <v>96.1</v>
      </c>
      <c r="E110" s="313">
        <v>23690</v>
      </c>
      <c r="F110" s="313">
        <v>11484</v>
      </c>
      <c r="G110" s="313">
        <v>11979</v>
      </c>
      <c r="H110" s="313">
        <v>12433</v>
      </c>
      <c r="I110" s="314">
        <v>109.2</v>
      </c>
      <c r="J110" s="317">
        <f t="shared" si="6"/>
        <v>92.08947485371453</v>
      </c>
      <c r="K110" s="326">
        <v>21</v>
      </c>
    </row>
    <row r="111" spans="1:11" ht="12.75">
      <c r="A111" s="327" t="s">
        <v>322</v>
      </c>
      <c r="B111" s="313">
        <v>434</v>
      </c>
      <c r="C111" s="313">
        <v>33372</v>
      </c>
      <c r="D111" s="314">
        <v>99.3</v>
      </c>
      <c r="E111" s="313">
        <v>34535</v>
      </c>
      <c r="F111" s="313">
        <v>19776</v>
      </c>
      <c r="G111" s="313">
        <v>10761</v>
      </c>
      <c r="H111" s="313">
        <v>11233</v>
      </c>
      <c r="I111" s="314">
        <v>110.3</v>
      </c>
      <c r="J111" s="317">
        <f t="shared" si="6"/>
        <v>83.2012443522702</v>
      </c>
      <c r="K111" s="326">
        <v>42</v>
      </c>
    </row>
    <row r="112" spans="1:11" ht="12.75">
      <c r="A112" s="327" t="s">
        <v>323</v>
      </c>
      <c r="B112" s="313">
        <v>127</v>
      </c>
      <c r="C112" s="313">
        <v>4856</v>
      </c>
      <c r="D112" s="314">
        <v>92.3</v>
      </c>
      <c r="E112" s="313">
        <v>5009</v>
      </c>
      <c r="F112" s="313">
        <v>3062</v>
      </c>
      <c r="G112" s="313">
        <v>8990</v>
      </c>
      <c r="H112" s="313">
        <v>9583</v>
      </c>
      <c r="I112" s="314">
        <v>112.8</v>
      </c>
      <c r="J112" s="317">
        <f t="shared" si="6"/>
        <v>70.97992741278424</v>
      </c>
      <c r="K112" s="326">
        <v>71</v>
      </c>
    </row>
    <row r="113" spans="1:11" ht="13.5" thickBot="1">
      <c r="A113" s="328" t="s">
        <v>324</v>
      </c>
      <c r="B113" s="329">
        <v>97</v>
      </c>
      <c r="C113" s="329">
        <v>6439</v>
      </c>
      <c r="D113" s="330">
        <v>93.4</v>
      </c>
      <c r="E113" s="329">
        <v>6779</v>
      </c>
      <c r="F113" s="329">
        <v>3307</v>
      </c>
      <c r="G113" s="329">
        <v>9422</v>
      </c>
      <c r="H113" s="329">
        <v>9280</v>
      </c>
      <c r="I113" s="330">
        <v>109</v>
      </c>
      <c r="J113" s="331">
        <f t="shared" si="6"/>
        <v>68.73564921116954</v>
      </c>
      <c r="K113" s="332">
        <v>77</v>
      </c>
    </row>
    <row r="114" spans="1:11" ht="13.5" thickBot="1">
      <c r="A114" s="333" t="s">
        <v>280</v>
      </c>
      <c r="B114" s="334"/>
      <c r="C114" s="335"/>
      <c r="D114" s="336"/>
      <c r="E114" s="337"/>
      <c r="F114" s="337"/>
      <c r="G114" s="337"/>
      <c r="H114" s="335"/>
      <c r="I114" s="336"/>
      <c r="J114" s="292"/>
      <c r="K114" s="339" t="s">
        <v>106</v>
      </c>
    </row>
    <row r="115" spans="1:11" ht="12.75">
      <c r="A115" s="236"/>
      <c r="B115" s="237"/>
      <c r="C115" s="238" t="s">
        <v>215</v>
      </c>
      <c r="D115" s="239"/>
      <c r="E115" s="240"/>
      <c r="F115" s="240"/>
      <c r="G115" s="240"/>
      <c r="H115" s="240"/>
      <c r="I115" s="241"/>
      <c r="J115" s="242"/>
      <c r="K115" s="243"/>
    </row>
    <row r="116" spans="1:11" ht="12.75">
      <c r="A116" s="244"/>
      <c r="B116" s="245" t="s">
        <v>216</v>
      </c>
      <c r="C116" s="246" t="s">
        <v>217</v>
      </c>
      <c r="D116" s="247"/>
      <c r="E116" s="248" t="s">
        <v>218</v>
      </c>
      <c r="F116" s="249"/>
      <c r="G116" s="250"/>
      <c r="H116" s="246" t="s">
        <v>219</v>
      </c>
      <c r="I116" s="247"/>
      <c r="J116" s="251" t="s">
        <v>220</v>
      </c>
      <c r="K116" s="252"/>
    </row>
    <row r="117" spans="1:11" ht="12.75">
      <c r="A117" s="244"/>
      <c r="B117" s="245" t="s">
        <v>221</v>
      </c>
      <c r="C117" s="253" t="s">
        <v>222</v>
      </c>
      <c r="D117" s="254"/>
      <c r="E117" s="255" t="s">
        <v>223</v>
      </c>
      <c r="F117" s="256"/>
      <c r="G117" s="257"/>
      <c r="H117" s="253" t="s">
        <v>224</v>
      </c>
      <c r="I117" s="254"/>
      <c r="J117" s="258" t="s">
        <v>225</v>
      </c>
      <c r="K117" s="259"/>
    </row>
    <row r="118" spans="1:11" ht="12.75">
      <c r="A118" s="244" t="s">
        <v>226</v>
      </c>
      <c r="B118" s="245" t="s">
        <v>227</v>
      </c>
      <c r="C118" s="246" t="s">
        <v>228</v>
      </c>
      <c r="D118" s="260" t="s">
        <v>229</v>
      </c>
      <c r="E118" s="261"/>
      <c r="F118" s="262" t="s">
        <v>230</v>
      </c>
      <c r="G118" s="263"/>
      <c r="H118" s="246" t="s">
        <v>228</v>
      </c>
      <c r="I118" s="260" t="s">
        <v>229</v>
      </c>
      <c r="J118" s="264" t="s">
        <v>231</v>
      </c>
      <c r="K118" s="265"/>
    </row>
    <row r="119" spans="1:11" ht="12.75">
      <c r="A119" s="244"/>
      <c r="B119" s="245" t="s">
        <v>232</v>
      </c>
      <c r="C119" s="266" t="s">
        <v>114</v>
      </c>
      <c r="D119" s="267" t="s">
        <v>113</v>
      </c>
      <c r="E119" s="245" t="s">
        <v>233</v>
      </c>
      <c r="F119" s="268"/>
      <c r="G119" s="261" t="s">
        <v>234</v>
      </c>
      <c r="H119" s="266"/>
      <c r="I119" s="267" t="s">
        <v>113</v>
      </c>
      <c r="J119" s="269"/>
      <c r="K119" s="270" t="s">
        <v>235</v>
      </c>
    </row>
    <row r="120" spans="1:11" ht="12.75">
      <c r="A120" s="244"/>
      <c r="B120" s="245" t="s">
        <v>236</v>
      </c>
      <c r="C120" s="271" t="s">
        <v>115</v>
      </c>
      <c r="D120" s="267" t="s">
        <v>2</v>
      </c>
      <c r="E120" s="245"/>
      <c r="F120" s="268" t="s">
        <v>237</v>
      </c>
      <c r="G120" s="245" t="s">
        <v>238</v>
      </c>
      <c r="H120" s="271" t="s">
        <v>239</v>
      </c>
      <c r="I120" s="267" t="s">
        <v>2</v>
      </c>
      <c r="J120" s="271" t="s">
        <v>229</v>
      </c>
      <c r="K120" s="272" t="s">
        <v>240</v>
      </c>
    </row>
    <row r="121" spans="1:11" ht="13.5" thickBot="1">
      <c r="A121" s="273"/>
      <c r="B121" s="277"/>
      <c r="C121" s="275" t="s">
        <v>3</v>
      </c>
      <c r="D121" s="276" t="s">
        <v>241</v>
      </c>
      <c r="E121" s="277"/>
      <c r="F121" s="278"/>
      <c r="G121" s="277" t="s">
        <v>242</v>
      </c>
      <c r="H121" s="275" t="s">
        <v>3</v>
      </c>
      <c r="I121" s="279" t="s">
        <v>241</v>
      </c>
      <c r="J121" s="275"/>
      <c r="K121" s="280"/>
    </row>
    <row r="122" spans="1:11" ht="13.5" thickBot="1">
      <c r="A122" s="281" t="s">
        <v>243</v>
      </c>
      <c r="B122" s="277">
        <v>1</v>
      </c>
      <c r="C122" s="282">
        <v>2</v>
      </c>
      <c r="D122" s="283">
        <v>3</v>
      </c>
      <c r="E122" s="284">
        <v>4</v>
      </c>
      <c r="F122" s="284">
        <v>5</v>
      </c>
      <c r="G122" s="284">
        <v>6</v>
      </c>
      <c r="H122" s="282">
        <v>7</v>
      </c>
      <c r="I122" s="283">
        <v>8</v>
      </c>
      <c r="J122" s="282">
        <v>9</v>
      </c>
      <c r="K122" s="285">
        <v>10</v>
      </c>
    </row>
    <row r="123" spans="1:11" ht="12.75">
      <c r="A123" s="327" t="s">
        <v>325</v>
      </c>
      <c r="B123" s="313">
        <v>152</v>
      </c>
      <c r="C123" s="313">
        <v>5852</v>
      </c>
      <c r="D123" s="314">
        <v>97.8</v>
      </c>
      <c r="E123" s="313">
        <v>6007</v>
      </c>
      <c r="F123" s="313">
        <v>3161</v>
      </c>
      <c r="G123" s="313">
        <v>9083</v>
      </c>
      <c r="H123" s="313">
        <v>9534</v>
      </c>
      <c r="I123" s="314">
        <v>110.2</v>
      </c>
      <c r="J123" s="317">
        <f>(H123/H$25)*100</f>
        <v>70.61699133397526</v>
      </c>
      <c r="K123" s="326">
        <v>73</v>
      </c>
    </row>
    <row r="124" spans="1:11" ht="12.75">
      <c r="A124" s="327" t="s">
        <v>326</v>
      </c>
      <c r="B124" s="313">
        <v>34</v>
      </c>
      <c r="C124" s="313">
        <v>3022</v>
      </c>
      <c r="D124" s="314">
        <v>94.9</v>
      </c>
      <c r="E124" s="313">
        <v>3225</v>
      </c>
      <c r="F124" s="313">
        <v>1656</v>
      </c>
      <c r="G124" s="313">
        <v>8820</v>
      </c>
      <c r="H124" s="313">
        <v>9361</v>
      </c>
      <c r="I124" s="314">
        <v>111.7</v>
      </c>
      <c r="J124" s="317">
        <f>(H124/H$25)*100</f>
        <v>69.33560477001703</v>
      </c>
      <c r="K124" s="326">
        <v>76</v>
      </c>
    </row>
    <row r="125" spans="1:11" ht="12.75">
      <c r="A125" s="327" t="s">
        <v>327</v>
      </c>
      <c r="B125" s="313">
        <v>72</v>
      </c>
      <c r="C125" s="313">
        <v>4171</v>
      </c>
      <c r="D125" s="314">
        <v>99.5</v>
      </c>
      <c r="E125" s="313">
        <v>4169</v>
      </c>
      <c r="F125" s="313">
        <v>2594</v>
      </c>
      <c r="G125" s="313">
        <v>8678</v>
      </c>
      <c r="H125" s="313">
        <v>9470</v>
      </c>
      <c r="I125" s="314">
        <v>113.9</v>
      </c>
      <c r="J125" s="317">
        <f>(H125/H$25)*100</f>
        <v>70.14295237389823</v>
      </c>
      <c r="K125" s="326">
        <v>74</v>
      </c>
    </row>
    <row r="126" spans="1:11" ht="12.75">
      <c r="A126" s="327" t="s">
        <v>328</v>
      </c>
      <c r="B126" s="313">
        <v>227</v>
      </c>
      <c r="C126" s="313">
        <v>9873</v>
      </c>
      <c r="D126" s="314">
        <v>91</v>
      </c>
      <c r="E126" s="313">
        <v>10215</v>
      </c>
      <c r="F126" s="313">
        <v>5711</v>
      </c>
      <c r="G126" s="313">
        <v>9314</v>
      </c>
      <c r="H126" s="313">
        <v>9858</v>
      </c>
      <c r="I126" s="314">
        <v>109.8</v>
      </c>
      <c r="J126" s="317">
        <f>(H126/H$25)*100</f>
        <v>73.01681356936524</v>
      </c>
      <c r="K126" s="326">
        <v>66</v>
      </c>
    </row>
    <row r="127" spans="1:11" ht="12.75">
      <c r="A127" s="327"/>
      <c r="B127" s="313"/>
      <c r="C127" s="313"/>
      <c r="D127" s="314"/>
      <c r="E127" s="313"/>
      <c r="F127" s="313"/>
      <c r="G127" s="313"/>
      <c r="H127" s="313"/>
      <c r="I127" s="314"/>
      <c r="J127" s="317"/>
      <c r="K127" s="326"/>
    </row>
    <row r="128" spans="1:11" ht="12.75">
      <c r="A128" s="325" t="s">
        <v>329</v>
      </c>
      <c r="B128" s="313">
        <v>1735</v>
      </c>
      <c r="C128" s="313">
        <v>139367</v>
      </c>
      <c r="D128" s="314">
        <v>95.9</v>
      </c>
      <c r="E128" s="313">
        <v>141636</v>
      </c>
      <c r="F128" s="313">
        <v>67651</v>
      </c>
      <c r="G128" s="313">
        <v>12434</v>
      </c>
      <c r="H128" s="313">
        <v>13188</v>
      </c>
      <c r="I128" s="314">
        <v>112.9</v>
      </c>
      <c r="J128" s="317">
        <f aca="true" t="shared" si="7" ref="J128:J139">(H128/H$25)*100</f>
        <v>97.68165321087326</v>
      </c>
      <c r="K128" s="326" t="s">
        <v>107</v>
      </c>
    </row>
    <row r="129" spans="1:11" ht="12.75">
      <c r="A129" s="327" t="s">
        <v>330</v>
      </c>
      <c r="B129" s="313">
        <v>78</v>
      </c>
      <c r="C129" s="313">
        <v>3225</v>
      </c>
      <c r="D129" s="314">
        <v>91.3</v>
      </c>
      <c r="E129" s="313">
        <v>3299</v>
      </c>
      <c r="F129" s="313">
        <v>1790</v>
      </c>
      <c r="G129" s="313">
        <v>9266</v>
      </c>
      <c r="H129" s="313">
        <v>9864</v>
      </c>
      <c r="I129" s="314">
        <v>110</v>
      </c>
      <c r="J129" s="317">
        <f t="shared" si="7"/>
        <v>73.06125472187244</v>
      </c>
      <c r="K129" s="326">
        <v>65</v>
      </c>
    </row>
    <row r="130" spans="1:11" ht="12.75">
      <c r="A130" s="327" t="s">
        <v>331</v>
      </c>
      <c r="B130" s="313">
        <v>212</v>
      </c>
      <c r="C130" s="313">
        <v>32916</v>
      </c>
      <c r="D130" s="314">
        <v>95.7</v>
      </c>
      <c r="E130" s="313">
        <v>32781</v>
      </c>
      <c r="F130" s="313">
        <v>17083</v>
      </c>
      <c r="G130" s="313">
        <v>12027</v>
      </c>
      <c r="H130" s="313">
        <v>12409</v>
      </c>
      <c r="I130" s="314">
        <v>110.2</v>
      </c>
      <c r="J130" s="317">
        <f t="shared" si="7"/>
        <v>91.91171024368565</v>
      </c>
      <c r="K130" s="326">
        <v>22</v>
      </c>
    </row>
    <row r="131" spans="1:11" ht="12.75">
      <c r="A131" s="327" t="s">
        <v>332</v>
      </c>
      <c r="B131" s="313">
        <v>103</v>
      </c>
      <c r="C131" s="313">
        <v>29620</v>
      </c>
      <c r="D131" s="314">
        <v>96.6</v>
      </c>
      <c r="E131" s="313">
        <v>29456</v>
      </c>
      <c r="F131" s="313">
        <v>10590</v>
      </c>
      <c r="G131" s="313">
        <v>18125</v>
      </c>
      <c r="H131" s="313">
        <v>19295</v>
      </c>
      <c r="I131" s="314">
        <v>114.4</v>
      </c>
      <c r="J131" s="317">
        <f t="shared" si="7"/>
        <v>142.91533960447373</v>
      </c>
      <c r="K131" s="326">
        <v>2</v>
      </c>
    </row>
    <row r="132" spans="1:11" ht="12.75">
      <c r="A132" s="327" t="s">
        <v>333</v>
      </c>
      <c r="B132" s="313">
        <v>20</v>
      </c>
      <c r="C132" s="313">
        <v>1227</v>
      </c>
      <c r="D132" s="314">
        <v>97.3</v>
      </c>
      <c r="E132" s="313">
        <v>1275</v>
      </c>
      <c r="F132" s="313">
        <v>798</v>
      </c>
      <c r="G132" s="313">
        <v>11444</v>
      </c>
      <c r="H132" s="313">
        <v>11431</v>
      </c>
      <c r="I132" s="314">
        <v>95.4</v>
      </c>
      <c r="J132" s="317">
        <f t="shared" si="7"/>
        <v>84.66780238500851</v>
      </c>
      <c r="K132" s="326">
        <v>39</v>
      </c>
    </row>
    <row r="133" spans="1:11" ht="12.75">
      <c r="A133" s="327" t="s">
        <v>334</v>
      </c>
      <c r="B133" s="313">
        <v>161</v>
      </c>
      <c r="C133" s="313">
        <v>15543</v>
      </c>
      <c r="D133" s="314">
        <v>99.4</v>
      </c>
      <c r="E133" s="313">
        <v>15548</v>
      </c>
      <c r="F133" s="313">
        <v>7631</v>
      </c>
      <c r="G133" s="313">
        <v>11726</v>
      </c>
      <c r="H133" s="313">
        <v>12094</v>
      </c>
      <c r="I133" s="314">
        <v>111.3</v>
      </c>
      <c r="J133" s="317">
        <f t="shared" si="7"/>
        <v>89.5785497370565</v>
      </c>
      <c r="K133" s="326">
        <v>27</v>
      </c>
    </row>
    <row r="134" spans="1:11" ht="12.75">
      <c r="A134" s="327" t="s">
        <v>335</v>
      </c>
      <c r="B134" s="313">
        <v>120</v>
      </c>
      <c r="C134" s="313">
        <v>6334</v>
      </c>
      <c r="D134" s="314">
        <v>100.8</v>
      </c>
      <c r="E134" s="313">
        <v>6948</v>
      </c>
      <c r="F134" s="313">
        <v>2653</v>
      </c>
      <c r="G134" s="313">
        <v>10461</v>
      </c>
      <c r="H134" s="313">
        <v>11202</v>
      </c>
      <c r="I134" s="314">
        <v>113.8</v>
      </c>
      <c r="J134" s="317">
        <f t="shared" si="7"/>
        <v>82.97163173098289</v>
      </c>
      <c r="K134" s="326">
        <v>43</v>
      </c>
    </row>
    <row r="135" spans="1:11" ht="12.75">
      <c r="A135" s="327" t="s">
        <v>336</v>
      </c>
      <c r="B135" s="313">
        <v>283</v>
      </c>
      <c r="C135" s="313">
        <v>17908</v>
      </c>
      <c r="D135" s="314">
        <v>98</v>
      </c>
      <c r="E135" s="313">
        <v>18809</v>
      </c>
      <c r="F135" s="313">
        <v>9717</v>
      </c>
      <c r="G135" s="313">
        <v>10798</v>
      </c>
      <c r="H135" s="313">
        <v>11667</v>
      </c>
      <c r="I135" s="314">
        <v>112.9</v>
      </c>
      <c r="J135" s="317">
        <f t="shared" si="7"/>
        <v>86.41582105029258</v>
      </c>
      <c r="K135" s="326">
        <v>36</v>
      </c>
    </row>
    <row r="136" spans="1:11" ht="12.75">
      <c r="A136" s="327" t="s">
        <v>337</v>
      </c>
      <c r="B136" s="313">
        <v>194</v>
      </c>
      <c r="C136" s="313">
        <v>7464</v>
      </c>
      <c r="D136" s="314">
        <v>90.2</v>
      </c>
      <c r="E136" s="313">
        <v>7768</v>
      </c>
      <c r="F136" s="313">
        <v>4569</v>
      </c>
      <c r="G136" s="313">
        <v>9996</v>
      </c>
      <c r="H136" s="313">
        <v>10837</v>
      </c>
      <c r="I136" s="314">
        <v>116.6</v>
      </c>
      <c r="J136" s="317">
        <f t="shared" si="7"/>
        <v>80.26812828679357</v>
      </c>
      <c r="K136" s="326">
        <v>52</v>
      </c>
    </row>
    <row r="137" spans="1:11" ht="12.75">
      <c r="A137" s="327" t="s">
        <v>338</v>
      </c>
      <c r="B137" s="313">
        <v>114</v>
      </c>
      <c r="C137" s="313">
        <v>2038</v>
      </c>
      <c r="D137" s="314">
        <v>86.4</v>
      </c>
      <c r="E137" s="313">
        <v>2195</v>
      </c>
      <c r="F137" s="313">
        <v>1144</v>
      </c>
      <c r="G137" s="313">
        <v>8063</v>
      </c>
      <c r="H137" s="313">
        <v>9218</v>
      </c>
      <c r="I137" s="314">
        <v>119.5</v>
      </c>
      <c r="J137" s="317">
        <f t="shared" si="7"/>
        <v>68.27642396859493</v>
      </c>
      <c r="K137" s="326">
        <v>78</v>
      </c>
    </row>
    <row r="138" spans="1:11" ht="12.75">
      <c r="A138" s="327" t="s">
        <v>339</v>
      </c>
      <c r="B138" s="313">
        <v>206</v>
      </c>
      <c r="C138" s="313">
        <v>13654</v>
      </c>
      <c r="D138" s="314">
        <v>92.2</v>
      </c>
      <c r="E138" s="313">
        <v>13636</v>
      </c>
      <c r="F138" s="313">
        <v>6107</v>
      </c>
      <c r="G138" s="313">
        <v>10412</v>
      </c>
      <c r="H138" s="313">
        <v>11158</v>
      </c>
      <c r="I138" s="314">
        <v>112.7</v>
      </c>
      <c r="J138" s="317">
        <f t="shared" si="7"/>
        <v>82.64572994592993</v>
      </c>
      <c r="K138" s="326">
        <v>44</v>
      </c>
    </row>
    <row r="139" spans="1:11" ht="13.5" thickBot="1">
      <c r="A139" s="328" t="s">
        <v>340</v>
      </c>
      <c r="B139" s="329">
        <v>244</v>
      </c>
      <c r="C139" s="329">
        <v>9440</v>
      </c>
      <c r="D139" s="330">
        <v>96.4</v>
      </c>
      <c r="E139" s="329">
        <v>9921</v>
      </c>
      <c r="F139" s="329">
        <v>5569</v>
      </c>
      <c r="G139" s="329">
        <v>9111</v>
      </c>
      <c r="H139" s="329">
        <v>9781</v>
      </c>
      <c r="I139" s="330">
        <v>113.7</v>
      </c>
      <c r="J139" s="331">
        <f t="shared" si="7"/>
        <v>72.44648544552255</v>
      </c>
      <c r="K139" s="332">
        <v>70</v>
      </c>
    </row>
    <row r="140" spans="2:9" ht="12.75">
      <c r="B140" s="341"/>
      <c r="C140" s="341"/>
      <c r="D140" s="342"/>
      <c r="E140" s="341"/>
      <c r="F140" s="341"/>
      <c r="G140" s="341"/>
      <c r="H140" s="341"/>
      <c r="I140" s="342"/>
    </row>
    <row r="141" spans="1:2" ht="12.75">
      <c r="A141" s="105" t="s">
        <v>119</v>
      </c>
      <c r="B141" s="226"/>
    </row>
    <row r="142" spans="1:2" ht="12.75">
      <c r="A142" s="226"/>
      <c r="B142" s="226"/>
    </row>
    <row r="143" spans="1:2" ht="12.75">
      <c r="A143" s="225"/>
      <c r="B143" s="226"/>
    </row>
    <row r="144" spans="1:2" ht="12.75">
      <c r="A144" s="225"/>
      <c r="B144" s="226"/>
    </row>
    <row r="145" spans="1:2" ht="12.75">
      <c r="A145" s="225"/>
      <c r="B145" s="226"/>
    </row>
    <row r="146" spans="1:2" ht="12.75">
      <c r="A146" s="225"/>
      <c r="B146" s="343"/>
    </row>
    <row r="147" spans="1:2" ht="12.75">
      <c r="A147" s="225"/>
      <c r="B147" s="343"/>
    </row>
    <row r="148" ht="12.75">
      <c r="L148" s="344"/>
    </row>
    <row r="149" ht="12.75">
      <c r="J149" s="345"/>
    </row>
    <row r="151" ht="12.75">
      <c r="J151" s="346"/>
    </row>
    <row r="152" spans="4:11" ht="12.75">
      <c r="D152" s="346">
        <v>13501</v>
      </c>
      <c r="J152" s="347" t="s">
        <v>341</v>
      </c>
      <c r="K152" s="347"/>
    </row>
    <row r="153" spans="4:11" ht="12.75">
      <c r="D153" s="482"/>
      <c r="E153" s="483"/>
      <c r="J153" s="483" t="s">
        <v>342</v>
      </c>
      <c r="K153" s="483"/>
    </row>
    <row r="155" spans="10:11" ht="12.75">
      <c r="J155" s="482"/>
      <c r="K155" s="483"/>
    </row>
    <row r="157" ht="12.75">
      <c r="J157" s="345"/>
    </row>
    <row r="158" ht="12.75">
      <c r="K158" s="345"/>
    </row>
    <row r="161" spans="2:7" ht="12.75">
      <c r="B161" s="348"/>
      <c r="C161" s="348"/>
      <c r="D161" s="348"/>
      <c r="E161" s="348"/>
      <c r="F161" s="348"/>
      <c r="G161" s="348"/>
    </row>
    <row r="164" ht="12.75">
      <c r="A164" s="349" t="s">
        <v>343</v>
      </c>
    </row>
    <row r="165" ht="12.75">
      <c r="A165" s="350" t="s">
        <v>344</v>
      </c>
    </row>
  </sheetData>
  <mergeCells count="4">
    <mergeCell ref="D153:E153"/>
    <mergeCell ref="I1:K1"/>
    <mergeCell ref="J153:K153"/>
    <mergeCell ref="J155:K155"/>
  </mergeCells>
  <printOptions/>
  <pageMargins left="0" right="0" top="0.984251968503937" bottom="0.98425196850393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1"/>
  <dimension ref="A1:K74"/>
  <sheetViews>
    <sheetView showGridLines="0" showZeros="0" workbookViewId="0" topLeftCell="A1">
      <selection activeCell="J3" sqref="J3"/>
    </sheetView>
  </sheetViews>
  <sheetFormatPr defaultColWidth="9.00390625" defaultRowHeight="12.75"/>
  <cols>
    <col min="1" max="1" width="0.875" style="354" customWidth="1"/>
    <col min="2" max="2" width="30.75390625" style="353" customWidth="1"/>
    <col min="3" max="3" width="9.25390625" style="353" customWidth="1"/>
    <col min="4" max="4" width="7.75390625" style="353" customWidth="1"/>
    <col min="5" max="5" width="7.125" style="353" customWidth="1"/>
    <col min="6" max="6" width="5.25390625" style="353" customWidth="1"/>
    <col min="7" max="7" width="6.75390625" style="353" customWidth="1"/>
    <col min="8" max="8" width="6.875" style="353" customWidth="1"/>
    <col min="9" max="9" width="6.75390625" style="353" customWidth="1"/>
    <col min="10" max="10" width="6.375" style="353" customWidth="1"/>
    <col min="11" max="11" width="7.00390625" style="409" customWidth="1"/>
    <col min="12" max="16384" width="9.125" style="353" customWidth="1"/>
  </cols>
  <sheetData>
    <row r="1" spans="1:11" ht="4.5" customHeight="1">
      <c r="A1" s="351"/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2:11" ht="14.25" customHeight="1">
      <c r="B2" s="355" t="s">
        <v>346</v>
      </c>
      <c r="D2" s="356"/>
      <c r="E2" s="357"/>
      <c r="F2" s="358"/>
      <c r="G2" s="358"/>
      <c r="H2" s="358"/>
      <c r="I2" s="358"/>
      <c r="J2" s="485" t="s">
        <v>412</v>
      </c>
      <c r="K2" s="485"/>
    </row>
    <row r="3" spans="1:11" s="361" customFormat="1" ht="14.25" customHeight="1">
      <c r="A3" s="354"/>
      <c r="B3" s="355" t="s">
        <v>347</v>
      </c>
      <c r="C3" s="359"/>
      <c r="D3" s="359"/>
      <c r="E3" s="359"/>
      <c r="F3" s="359"/>
      <c r="G3" s="359"/>
      <c r="H3" s="359"/>
      <c r="I3" s="359"/>
      <c r="J3" s="359"/>
      <c r="K3" s="360"/>
    </row>
    <row r="4" spans="1:11" s="361" customFormat="1" ht="14.25" customHeight="1">
      <c r="A4" s="354"/>
      <c r="B4" s="355" t="s">
        <v>348</v>
      </c>
      <c r="C4" s="359"/>
      <c r="D4" s="359"/>
      <c r="E4" s="359"/>
      <c r="F4" s="359"/>
      <c r="G4" s="359"/>
      <c r="H4" s="359"/>
      <c r="I4" s="359"/>
      <c r="J4" s="359"/>
      <c r="K4" s="360"/>
    </row>
    <row r="5" spans="1:11" s="361" customFormat="1" ht="6" customHeight="1" thickBot="1">
      <c r="A5" s="354"/>
      <c r="B5" s="362"/>
      <c r="C5" s="362"/>
      <c r="D5" s="362"/>
      <c r="E5" s="362"/>
      <c r="F5" s="362"/>
      <c r="G5" s="362"/>
      <c r="H5" s="362"/>
      <c r="I5" s="362"/>
      <c r="J5" s="362"/>
      <c r="K5" s="363"/>
    </row>
    <row r="6" spans="1:11" s="361" customFormat="1" ht="24" customHeight="1" thickBot="1">
      <c r="A6" s="354"/>
      <c r="B6" s="364" t="s">
        <v>349</v>
      </c>
      <c r="C6" s="365" t="s">
        <v>350</v>
      </c>
      <c r="D6" s="365"/>
      <c r="E6" s="365"/>
      <c r="F6" s="365"/>
      <c r="G6" s="365"/>
      <c r="H6" s="366"/>
      <c r="I6" s="365"/>
      <c r="J6" s="365"/>
      <c r="K6" s="367" t="s">
        <v>351</v>
      </c>
    </row>
    <row r="7" spans="1:11" s="372" customFormat="1" ht="18" customHeight="1">
      <c r="A7" s="354"/>
      <c r="B7" s="368" t="s">
        <v>352</v>
      </c>
      <c r="C7" s="369" t="s">
        <v>216</v>
      </c>
      <c r="D7" s="369" t="s">
        <v>216</v>
      </c>
      <c r="E7" s="370" t="s">
        <v>341</v>
      </c>
      <c r="F7" s="370" t="s">
        <v>353</v>
      </c>
      <c r="G7" s="370" t="s">
        <v>354</v>
      </c>
      <c r="H7" s="369" t="s">
        <v>355</v>
      </c>
      <c r="I7" s="369" t="s">
        <v>356</v>
      </c>
      <c r="J7" s="369" t="s">
        <v>357</v>
      </c>
      <c r="K7" s="371" t="s">
        <v>358</v>
      </c>
    </row>
    <row r="8" spans="1:11" s="378" customFormat="1" ht="15" customHeight="1" thickBot="1">
      <c r="A8" s="354"/>
      <c r="B8" s="373"/>
      <c r="C8" s="374" t="s">
        <v>359</v>
      </c>
      <c r="D8" s="375" t="s">
        <v>360</v>
      </c>
      <c r="E8" s="376" t="s">
        <v>361</v>
      </c>
      <c r="F8" s="376"/>
      <c r="G8" s="376" t="s">
        <v>361</v>
      </c>
      <c r="H8" s="376" t="s">
        <v>361</v>
      </c>
      <c r="I8" s="376" t="s">
        <v>361</v>
      </c>
      <c r="J8" s="376" t="s">
        <v>361</v>
      </c>
      <c r="K8" s="377" t="s">
        <v>361</v>
      </c>
    </row>
    <row r="9" spans="1:11" s="383" customFormat="1" ht="12" hidden="1" thickBot="1">
      <c r="A9" s="379"/>
      <c r="B9" s="380" t="s">
        <v>352</v>
      </c>
      <c r="C9" s="381">
        <v>396207</v>
      </c>
      <c r="D9" s="381">
        <v>6404</v>
      </c>
      <c r="E9" s="382" t="s">
        <v>362</v>
      </c>
      <c r="F9" s="382"/>
      <c r="G9" s="382"/>
      <c r="H9" s="382"/>
      <c r="I9" s="382"/>
      <c r="J9" s="382"/>
      <c r="K9" s="382"/>
    </row>
    <row r="10" spans="1:11" s="361" customFormat="1" ht="21" customHeight="1">
      <c r="A10" s="354"/>
      <c r="B10" s="384" t="s">
        <v>363</v>
      </c>
      <c r="C10" s="385">
        <v>396207</v>
      </c>
      <c r="D10" s="385">
        <v>1246</v>
      </c>
      <c r="E10" s="386">
        <v>94.01896212306565</v>
      </c>
      <c r="F10" s="387">
        <v>1</v>
      </c>
      <c r="G10" s="387">
        <v>47.71</v>
      </c>
      <c r="H10" s="387">
        <v>60.89</v>
      </c>
      <c r="I10" s="387">
        <v>79.66</v>
      </c>
      <c r="J10" s="387">
        <v>108.275</v>
      </c>
      <c r="K10" s="388">
        <v>152.3</v>
      </c>
    </row>
    <row r="11" spans="1:11" s="394" customFormat="1" ht="18" customHeight="1">
      <c r="A11" s="354"/>
      <c r="B11" s="389" t="s">
        <v>364</v>
      </c>
      <c r="C11" s="390">
        <v>218714</v>
      </c>
      <c r="D11" s="390">
        <v>1216</v>
      </c>
      <c r="E11" s="391">
        <v>95.41150644688078</v>
      </c>
      <c r="F11" s="392">
        <v>1.0148113135092085</v>
      </c>
      <c r="G11" s="392">
        <v>47.94</v>
      </c>
      <c r="H11" s="392">
        <v>61.45</v>
      </c>
      <c r="I11" s="392">
        <v>80.28</v>
      </c>
      <c r="J11" s="392">
        <v>107.5475</v>
      </c>
      <c r="K11" s="393">
        <v>149.12700000000012</v>
      </c>
    </row>
    <row r="12" spans="1:11" s="361" customFormat="1" ht="18" customHeight="1">
      <c r="A12" s="354"/>
      <c r="B12" s="395" t="s">
        <v>365</v>
      </c>
      <c r="C12" s="396">
        <v>3979</v>
      </c>
      <c r="D12" s="396">
        <v>315</v>
      </c>
      <c r="E12" s="397">
        <v>43.75376398414617</v>
      </c>
      <c r="F12" s="398">
        <v>0.4653716973271296</v>
      </c>
      <c r="G12" s="398">
        <v>32.69</v>
      </c>
      <c r="H12" s="398">
        <v>37.2</v>
      </c>
      <c r="I12" s="398">
        <v>41.4</v>
      </c>
      <c r="J12" s="398">
        <v>47.425</v>
      </c>
      <c r="K12" s="399">
        <v>55.71</v>
      </c>
    </row>
    <row r="13" spans="1:11" s="361" customFormat="1" ht="18" customHeight="1">
      <c r="A13" s="354"/>
      <c r="B13" s="389" t="s">
        <v>366</v>
      </c>
      <c r="C13" s="390">
        <v>10094</v>
      </c>
      <c r="D13" s="390">
        <v>413</v>
      </c>
      <c r="E13" s="391">
        <v>54.017159980837604</v>
      </c>
      <c r="F13" s="392">
        <v>0.5745347402381672</v>
      </c>
      <c r="G13" s="392">
        <v>34.533</v>
      </c>
      <c r="H13" s="392">
        <v>39</v>
      </c>
      <c r="I13" s="392">
        <v>46</v>
      </c>
      <c r="J13" s="392">
        <v>61</v>
      </c>
      <c r="K13" s="393">
        <v>89.6010000000001</v>
      </c>
    </row>
    <row r="14" spans="1:11" s="361" customFormat="1" ht="18" customHeight="1">
      <c r="A14" s="354"/>
      <c r="B14" s="395" t="s">
        <v>367</v>
      </c>
      <c r="C14" s="396">
        <v>19983</v>
      </c>
      <c r="D14" s="396">
        <v>461</v>
      </c>
      <c r="E14" s="397">
        <v>62.8258180836305</v>
      </c>
      <c r="F14" s="398">
        <v>0.6682249693566598</v>
      </c>
      <c r="G14" s="398">
        <v>40.942</v>
      </c>
      <c r="H14" s="398">
        <v>48.18</v>
      </c>
      <c r="I14" s="398">
        <v>58.64</v>
      </c>
      <c r="J14" s="398">
        <v>72.445</v>
      </c>
      <c r="K14" s="399">
        <v>88.21399999999997</v>
      </c>
    </row>
    <row r="15" spans="1:11" s="361" customFormat="1" ht="18" customHeight="1">
      <c r="A15" s="354"/>
      <c r="B15" s="389" t="s">
        <v>368</v>
      </c>
      <c r="C15" s="390">
        <v>21683</v>
      </c>
      <c r="D15" s="390">
        <v>452</v>
      </c>
      <c r="E15" s="391">
        <v>78.94770573799941</v>
      </c>
      <c r="F15" s="392">
        <v>0.839699821772774</v>
      </c>
      <c r="G15" s="392">
        <v>48.57</v>
      </c>
      <c r="H15" s="392">
        <v>57.9</v>
      </c>
      <c r="I15" s="392">
        <v>70.59</v>
      </c>
      <c r="J15" s="392">
        <v>89.74</v>
      </c>
      <c r="K15" s="393">
        <v>135.65599999999998</v>
      </c>
    </row>
    <row r="16" spans="1:11" s="361" customFormat="1" ht="18" customHeight="1">
      <c r="A16" s="354"/>
      <c r="B16" s="395" t="s">
        <v>369</v>
      </c>
      <c r="C16" s="396">
        <v>33310</v>
      </c>
      <c r="D16" s="396">
        <v>450</v>
      </c>
      <c r="E16" s="397">
        <v>86.72808020203063</v>
      </c>
      <c r="F16" s="398">
        <v>0.9224530695043022</v>
      </c>
      <c r="G16" s="398">
        <v>53</v>
      </c>
      <c r="H16" s="398">
        <v>62.2925</v>
      </c>
      <c r="I16" s="398">
        <v>78.495</v>
      </c>
      <c r="J16" s="398">
        <v>101.74</v>
      </c>
      <c r="K16" s="399">
        <v>142.94100000000003</v>
      </c>
    </row>
    <row r="17" spans="1:11" s="361" customFormat="1" ht="18" customHeight="1">
      <c r="A17" s="354"/>
      <c r="B17" s="389" t="s">
        <v>370</v>
      </c>
      <c r="C17" s="390">
        <v>24457</v>
      </c>
      <c r="D17" s="390">
        <v>457</v>
      </c>
      <c r="E17" s="391">
        <v>99.27042380365944</v>
      </c>
      <c r="F17" s="392">
        <v>1.0558553462196265</v>
      </c>
      <c r="G17" s="392">
        <v>58.116</v>
      </c>
      <c r="H17" s="392">
        <v>71.43</v>
      </c>
      <c r="I17" s="392">
        <v>88.5</v>
      </c>
      <c r="J17" s="392">
        <v>125.88</v>
      </c>
      <c r="K17" s="393">
        <v>163.61800000000002</v>
      </c>
    </row>
    <row r="18" spans="1:11" s="361" customFormat="1" ht="18" customHeight="1">
      <c r="A18" s="354"/>
      <c r="B18" s="395" t="s">
        <v>371</v>
      </c>
      <c r="C18" s="396">
        <v>20910</v>
      </c>
      <c r="D18" s="396">
        <v>480</v>
      </c>
      <c r="E18" s="397">
        <v>93.61876878083169</v>
      </c>
      <c r="F18" s="398">
        <v>0.9957434826635277</v>
      </c>
      <c r="G18" s="398">
        <v>58.758</v>
      </c>
      <c r="H18" s="398">
        <v>68.3325</v>
      </c>
      <c r="I18" s="398">
        <v>83.28</v>
      </c>
      <c r="J18" s="398">
        <v>107.59</v>
      </c>
      <c r="K18" s="399">
        <v>156.49100000000004</v>
      </c>
    </row>
    <row r="19" spans="1:11" s="361" customFormat="1" ht="18" customHeight="1">
      <c r="A19" s="354"/>
      <c r="B19" s="389" t="s">
        <v>372</v>
      </c>
      <c r="C19" s="390">
        <v>12288</v>
      </c>
      <c r="D19" s="390">
        <v>479</v>
      </c>
      <c r="E19" s="391">
        <v>96.8019908489415</v>
      </c>
      <c r="F19" s="392">
        <v>1.0296007173769162</v>
      </c>
      <c r="G19" s="392">
        <v>59.67</v>
      </c>
      <c r="H19" s="392">
        <v>70.765</v>
      </c>
      <c r="I19" s="392">
        <v>89.63</v>
      </c>
      <c r="J19" s="392">
        <v>112.9425</v>
      </c>
      <c r="K19" s="393">
        <v>148.723</v>
      </c>
    </row>
    <row r="20" spans="1:11" s="361" customFormat="1" ht="18" customHeight="1">
      <c r="A20" s="354"/>
      <c r="B20" s="395" t="s">
        <v>373</v>
      </c>
      <c r="C20" s="396">
        <v>10382</v>
      </c>
      <c r="D20" s="396">
        <v>460</v>
      </c>
      <c r="E20" s="397">
        <v>107.32503468900919</v>
      </c>
      <c r="F20" s="398">
        <v>1.141525414293838</v>
      </c>
      <c r="G20" s="398">
        <v>59.25</v>
      </c>
      <c r="H20" s="398">
        <v>70.6</v>
      </c>
      <c r="I20" s="398">
        <v>97.68</v>
      </c>
      <c r="J20" s="398">
        <v>133.6475</v>
      </c>
      <c r="K20" s="399">
        <v>176.21599999999998</v>
      </c>
    </row>
    <row r="21" spans="1:11" s="361" customFormat="1" ht="18" customHeight="1">
      <c r="A21" s="354"/>
      <c r="B21" s="389" t="s">
        <v>374</v>
      </c>
      <c r="C21" s="390">
        <v>6673</v>
      </c>
      <c r="D21" s="390">
        <v>405</v>
      </c>
      <c r="E21" s="391">
        <v>122.45031432512044</v>
      </c>
      <c r="F21" s="392">
        <v>1.3024001920467887</v>
      </c>
      <c r="G21" s="392">
        <v>63.03</v>
      </c>
      <c r="H21" s="392">
        <v>78</v>
      </c>
      <c r="I21" s="392">
        <v>109.72</v>
      </c>
      <c r="J21" s="392">
        <v>158.74</v>
      </c>
      <c r="K21" s="393">
        <v>202.00799999999998</v>
      </c>
    </row>
    <row r="22" spans="1:11" s="361" customFormat="1" ht="18" customHeight="1">
      <c r="A22" s="354"/>
      <c r="B22" s="395" t="s">
        <v>375</v>
      </c>
      <c r="C22" s="396">
        <v>4283</v>
      </c>
      <c r="D22" s="396">
        <v>332</v>
      </c>
      <c r="E22" s="397">
        <v>126.55172926680312</v>
      </c>
      <c r="F22" s="398">
        <v>1.3460234660020376</v>
      </c>
      <c r="G22" s="398">
        <v>69.22</v>
      </c>
      <c r="H22" s="398">
        <v>79.55</v>
      </c>
      <c r="I22" s="398">
        <v>100.21</v>
      </c>
      <c r="J22" s="398">
        <v>147.7</v>
      </c>
      <c r="K22" s="399">
        <v>216.07600000000005</v>
      </c>
    </row>
    <row r="23" spans="1:11" s="361" customFormat="1" ht="18" customHeight="1">
      <c r="A23" s="354"/>
      <c r="B23" s="389" t="s">
        <v>376</v>
      </c>
      <c r="C23" s="390">
        <v>2358</v>
      </c>
      <c r="D23" s="390">
        <v>252</v>
      </c>
      <c r="E23" s="391">
        <v>171.43320254495228</v>
      </c>
      <c r="F23" s="392">
        <v>1.8233896511275636</v>
      </c>
      <c r="G23" s="392">
        <v>94.955</v>
      </c>
      <c r="H23" s="392">
        <v>104.23</v>
      </c>
      <c r="I23" s="392">
        <v>127.32</v>
      </c>
      <c r="J23" s="392">
        <v>181.9225</v>
      </c>
      <c r="K23" s="393">
        <v>288.0730000000001</v>
      </c>
    </row>
    <row r="24" spans="1:11" s="361" customFormat="1" ht="18" customHeight="1">
      <c r="A24" s="354"/>
      <c r="B24" s="395" t="s">
        <v>377</v>
      </c>
      <c r="C24" s="396">
        <v>6573</v>
      </c>
      <c r="D24" s="396">
        <v>214</v>
      </c>
      <c r="E24" s="397">
        <v>189.3933260131221</v>
      </c>
      <c r="F24" s="398">
        <v>2.014416259618104</v>
      </c>
      <c r="G24" s="398">
        <v>86.09400000000001</v>
      </c>
      <c r="H24" s="398">
        <v>112.51</v>
      </c>
      <c r="I24" s="398">
        <v>143.13</v>
      </c>
      <c r="J24" s="398">
        <v>204.67</v>
      </c>
      <c r="K24" s="399">
        <v>318.9520000000001</v>
      </c>
    </row>
    <row r="25" spans="2:11" ht="15.75" customHeight="1" thickBot="1">
      <c r="B25" s="389" t="s">
        <v>7</v>
      </c>
      <c r="C25" s="390">
        <v>520</v>
      </c>
      <c r="D25" s="390">
        <v>18</v>
      </c>
      <c r="E25" s="391">
        <v>156.14704110375067</v>
      </c>
      <c r="F25" s="392">
        <v>1.6608037099937647</v>
      </c>
      <c r="G25" s="392">
        <v>109.051</v>
      </c>
      <c r="H25" s="392">
        <v>128.155</v>
      </c>
      <c r="I25" s="392">
        <v>149.155</v>
      </c>
      <c r="J25" s="392">
        <v>171.88</v>
      </c>
      <c r="K25" s="393">
        <v>199.686</v>
      </c>
    </row>
    <row r="26" spans="1:11" s="361" customFormat="1" ht="15.75" customHeight="1" hidden="1" thickBot="1">
      <c r="A26" s="354"/>
      <c r="B26" s="400" t="e">
        <v>#VALUE!</v>
      </c>
      <c r="C26" s="401">
        <v>0</v>
      </c>
      <c r="D26" s="401">
        <v>0</v>
      </c>
      <c r="E26" s="402">
        <v>0</v>
      </c>
      <c r="F26" s="403">
        <v>0</v>
      </c>
      <c r="G26" s="403">
        <v>0</v>
      </c>
      <c r="H26" s="403">
        <v>0</v>
      </c>
      <c r="I26" s="403">
        <v>0</v>
      </c>
      <c r="J26" s="403">
        <v>0</v>
      </c>
      <c r="K26" s="404">
        <v>0</v>
      </c>
    </row>
    <row r="27" spans="2:11" ht="12.75">
      <c r="B27" s="405"/>
      <c r="C27" s="405"/>
      <c r="D27" s="405"/>
      <c r="E27" s="405"/>
      <c r="F27" s="405"/>
      <c r="G27" s="405"/>
      <c r="H27" s="405"/>
      <c r="I27" s="405"/>
      <c r="J27" s="405"/>
      <c r="K27" s="406"/>
    </row>
    <row r="29" spans="2:3" ht="12.75">
      <c r="B29" s="407"/>
      <c r="C29" s="408"/>
    </row>
    <row r="30" ht="12.75">
      <c r="C30" s="408"/>
    </row>
    <row r="31" ht="12.75">
      <c r="C31" s="408"/>
    </row>
    <row r="32" ht="12.75">
      <c r="C32" s="408"/>
    </row>
    <row r="33" ht="12.75">
      <c r="C33" s="408"/>
    </row>
    <row r="34" ht="12.75">
      <c r="C34" s="408"/>
    </row>
    <row r="35" ht="12.75">
      <c r="C35" s="408"/>
    </row>
    <row r="48" ht="18" customHeight="1"/>
    <row r="51" spans="2:3" ht="12.75">
      <c r="B51" s="353" t="s">
        <v>352</v>
      </c>
      <c r="C51" s="410" t="s">
        <v>362</v>
      </c>
    </row>
    <row r="52" spans="2:4" ht="12.75">
      <c r="B52" s="411" t="s">
        <v>363</v>
      </c>
      <c r="C52" s="412">
        <v>94.01896212306565</v>
      </c>
      <c r="D52" s="412"/>
    </row>
    <row r="53" spans="2:4" ht="12.75" hidden="1">
      <c r="B53" s="411" t="s">
        <v>364</v>
      </c>
      <c r="C53" s="412" t="s">
        <v>378</v>
      </c>
      <c r="D53" s="411"/>
    </row>
    <row r="54" spans="2:4" ht="12.75">
      <c r="B54" s="411" t="s">
        <v>365</v>
      </c>
      <c r="C54" s="412">
        <v>43.75376398414617</v>
      </c>
      <c r="D54" s="411"/>
    </row>
    <row r="55" spans="2:4" ht="12.75">
      <c r="B55" s="411" t="s">
        <v>366</v>
      </c>
      <c r="C55" s="412">
        <v>54.017159980837604</v>
      </c>
      <c r="D55" s="411"/>
    </row>
    <row r="56" spans="2:4" ht="12.75">
      <c r="B56" s="411" t="s">
        <v>367</v>
      </c>
      <c r="C56" s="412">
        <v>62.8258180836305</v>
      </c>
      <c r="D56" s="411"/>
    </row>
    <row r="57" spans="2:4" ht="12.75">
      <c r="B57" s="411" t="s">
        <v>368</v>
      </c>
      <c r="C57" s="412">
        <v>78.94770573799941</v>
      </c>
      <c r="D57" s="411"/>
    </row>
    <row r="58" spans="2:4" ht="12.75">
      <c r="B58" s="411" t="s">
        <v>369</v>
      </c>
      <c r="C58" s="412">
        <v>86.72808020203063</v>
      </c>
      <c r="D58" s="411"/>
    </row>
    <row r="59" spans="2:4" ht="12.75">
      <c r="B59" s="411" t="s">
        <v>370</v>
      </c>
      <c r="C59" s="412">
        <v>99.27042380365944</v>
      </c>
      <c r="D59" s="411"/>
    </row>
    <row r="60" spans="2:4" ht="12.75">
      <c r="B60" s="411" t="s">
        <v>371</v>
      </c>
      <c r="C60" s="412">
        <v>93.61876878083169</v>
      </c>
      <c r="D60" s="411"/>
    </row>
    <row r="61" spans="2:4" ht="12.75">
      <c r="B61" s="411" t="s">
        <v>372</v>
      </c>
      <c r="C61" s="412">
        <v>96.8019908489415</v>
      </c>
      <c r="D61" s="411"/>
    </row>
    <row r="62" spans="2:4" ht="12.75">
      <c r="B62" s="411" t="s">
        <v>373</v>
      </c>
      <c r="C62" s="412">
        <v>107.32503468900919</v>
      </c>
      <c r="D62" s="411"/>
    </row>
    <row r="63" spans="2:4" ht="12.75">
      <c r="B63" s="411" t="s">
        <v>374</v>
      </c>
      <c r="C63" s="412">
        <v>122.45031432512044</v>
      </c>
      <c r="D63" s="411"/>
    </row>
    <row r="64" spans="2:4" ht="12.75">
      <c r="B64" s="411" t="s">
        <v>375</v>
      </c>
      <c r="C64" s="412">
        <v>126.55172926680312</v>
      </c>
      <c r="D64" s="411"/>
    </row>
    <row r="65" spans="2:4" ht="12.75">
      <c r="B65" s="411" t="s">
        <v>376</v>
      </c>
      <c r="C65" s="412">
        <v>171.43320254495228</v>
      </c>
      <c r="D65" s="411"/>
    </row>
    <row r="66" spans="2:4" ht="12.75">
      <c r="B66" s="411" t="s">
        <v>377</v>
      </c>
      <c r="C66" s="412">
        <v>189.3933260131221</v>
      </c>
      <c r="D66" s="411"/>
    </row>
    <row r="67" spans="2:4" ht="12.75">
      <c r="B67" s="411" t="s">
        <v>7</v>
      </c>
      <c r="C67" s="412">
        <v>156.14704110375067</v>
      </c>
      <c r="D67" s="411"/>
    </row>
    <row r="68" spans="2:4" ht="12.75" hidden="1">
      <c r="B68" s="411" t="e">
        <v>#VALUE!</v>
      </c>
      <c r="C68" s="412">
        <v>0</v>
      </c>
      <c r="D68" s="411"/>
    </row>
    <row r="69" ht="12.75">
      <c r="C69" s="413"/>
    </row>
    <row r="70" ht="12.75">
      <c r="C70" s="413"/>
    </row>
    <row r="71" ht="12.75">
      <c r="C71" s="413"/>
    </row>
    <row r="72" ht="12.75">
      <c r="C72" s="413"/>
    </row>
    <row r="73" ht="12.75">
      <c r="C73" s="413"/>
    </row>
    <row r="74" ht="12.75">
      <c r="C74" s="413"/>
    </row>
  </sheetData>
  <mergeCells count="1">
    <mergeCell ref="J2:K2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12"/>
  <dimension ref="A1:S76"/>
  <sheetViews>
    <sheetView showGridLines="0" showZeros="0" workbookViewId="0" topLeftCell="A1">
      <selection activeCell="J3" sqref="J3"/>
    </sheetView>
  </sheetViews>
  <sheetFormatPr defaultColWidth="9.00390625" defaultRowHeight="12.75"/>
  <cols>
    <col min="1" max="1" width="0.875" style="354" customWidth="1"/>
    <col min="2" max="2" width="31.875" style="353" customWidth="1"/>
    <col min="3" max="3" width="8.00390625" style="353" customWidth="1"/>
    <col min="4" max="4" width="8.875" style="353" customWidth="1"/>
    <col min="5" max="9" width="7.75390625" style="353" customWidth="1"/>
    <col min="10" max="10" width="9.75390625" style="353" customWidth="1"/>
    <col min="11" max="11" width="2.375" style="409" customWidth="1"/>
    <col min="12" max="12" width="10.00390625" style="353" bestFit="1" customWidth="1"/>
    <col min="13" max="13" width="0" style="353" hidden="1" customWidth="1"/>
    <col min="14" max="14" width="21.125" style="353" bestFit="1" customWidth="1"/>
    <col min="15" max="15" width="7.25390625" style="353" bestFit="1" customWidth="1"/>
    <col min="16" max="16384" width="9.125" style="353" customWidth="1"/>
  </cols>
  <sheetData>
    <row r="1" spans="1:11" ht="4.5" customHeight="1">
      <c r="A1" s="351"/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2:11" ht="14.25" customHeight="1">
      <c r="B2" s="355" t="s">
        <v>381</v>
      </c>
      <c r="D2" s="356"/>
      <c r="E2" s="357"/>
      <c r="F2" s="358"/>
      <c r="G2" s="358"/>
      <c r="H2" s="358"/>
      <c r="I2" s="358"/>
      <c r="J2" s="358" t="s">
        <v>413</v>
      </c>
      <c r="K2" s="414"/>
    </row>
    <row r="3" spans="1:11" s="361" customFormat="1" ht="14.25" customHeight="1">
      <c r="A3" s="354"/>
      <c r="B3" s="355" t="s">
        <v>347</v>
      </c>
      <c r="C3" s="359"/>
      <c r="D3" s="359"/>
      <c r="E3" s="359"/>
      <c r="F3" s="359"/>
      <c r="G3" s="359"/>
      <c r="H3" s="359"/>
      <c r="I3" s="359"/>
      <c r="J3" s="359"/>
      <c r="K3" s="415"/>
    </row>
    <row r="4" spans="1:11" s="361" customFormat="1" ht="14.25" customHeight="1">
      <c r="A4" s="354"/>
      <c r="B4" s="355" t="s">
        <v>382</v>
      </c>
      <c r="C4" s="359"/>
      <c r="D4" s="359"/>
      <c r="E4" s="359"/>
      <c r="F4" s="359"/>
      <c r="G4" s="359"/>
      <c r="H4" s="359"/>
      <c r="I4" s="359"/>
      <c r="J4" s="359"/>
      <c r="K4" s="415"/>
    </row>
    <row r="5" spans="1:11" s="361" customFormat="1" ht="6" customHeight="1" thickBot="1">
      <c r="A5" s="354"/>
      <c r="B5" s="362"/>
      <c r="C5" s="362"/>
      <c r="D5" s="362"/>
      <c r="E5" s="362"/>
      <c r="F5" s="362"/>
      <c r="G5" s="362"/>
      <c r="H5" s="362"/>
      <c r="I5" s="362"/>
      <c r="J5" s="362"/>
      <c r="K5" s="416"/>
    </row>
    <row r="6" spans="1:11" s="361" customFormat="1" ht="24" customHeight="1" thickBot="1">
      <c r="A6" s="354"/>
      <c r="B6" s="364" t="s">
        <v>349</v>
      </c>
      <c r="C6" s="365" t="s">
        <v>350</v>
      </c>
      <c r="D6" s="365"/>
      <c r="E6" s="365"/>
      <c r="F6" s="365"/>
      <c r="G6" s="365"/>
      <c r="H6" s="366"/>
      <c r="I6" s="365"/>
      <c r="J6" s="367" t="s">
        <v>383</v>
      </c>
      <c r="K6" s="416"/>
    </row>
    <row r="7" spans="1:11" s="372" customFormat="1" ht="18" customHeight="1">
      <c r="A7" s="354"/>
      <c r="B7" s="417"/>
      <c r="C7" s="418" t="s">
        <v>363</v>
      </c>
      <c r="D7" s="419" t="s">
        <v>384</v>
      </c>
      <c r="E7" s="420"/>
      <c r="F7" s="420"/>
      <c r="G7" s="420"/>
      <c r="H7" s="420"/>
      <c r="I7" s="420"/>
      <c r="J7" s="421"/>
      <c r="K7" s="422"/>
    </row>
    <row r="8" spans="1:11" s="378" customFormat="1" ht="15" customHeight="1" thickBot="1">
      <c r="A8" s="354"/>
      <c r="B8" s="423" t="s">
        <v>385</v>
      </c>
      <c r="C8" s="424"/>
      <c r="D8" s="425" t="s">
        <v>364</v>
      </c>
      <c r="E8" s="425" t="s">
        <v>386</v>
      </c>
      <c r="F8" s="425" t="s">
        <v>387</v>
      </c>
      <c r="G8" s="425" t="s">
        <v>388</v>
      </c>
      <c r="H8" s="425" t="s">
        <v>389</v>
      </c>
      <c r="I8" s="425" t="s">
        <v>390</v>
      </c>
      <c r="J8" s="426" t="s">
        <v>391</v>
      </c>
      <c r="K8" s="427"/>
    </row>
    <row r="9" spans="1:11" s="378" customFormat="1" ht="15" customHeight="1">
      <c r="A9" s="354"/>
      <c r="B9" s="428"/>
      <c r="C9" s="429" t="s">
        <v>341</v>
      </c>
      <c r="D9" s="430" t="s">
        <v>341</v>
      </c>
      <c r="E9" s="430" t="s">
        <v>341</v>
      </c>
      <c r="F9" s="430" t="s">
        <v>341</v>
      </c>
      <c r="G9" s="430" t="s">
        <v>341</v>
      </c>
      <c r="H9" s="430" t="s">
        <v>341</v>
      </c>
      <c r="I9" s="430" t="s">
        <v>341</v>
      </c>
      <c r="J9" s="431" t="s">
        <v>341</v>
      </c>
      <c r="K9" s="427"/>
    </row>
    <row r="10" spans="1:11" s="378" customFormat="1" ht="15" customHeight="1" thickBot="1">
      <c r="A10" s="354"/>
      <c r="B10" s="432"/>
      <c r="C10" s="433" t="s">
        <v>361</v>
      </c>
      <c r="D10" s="434" t="s">
        <v>361</v>
      </c>
      <c r="E10" s="434" t="s">
        <v>361</v>
      </c>
      <c r="F10" s="434" t="s">
        <v>361</v>
      </c>
      <c r="G10" s="434" t="s">
        <v>361</v>
      </c>
      <c r="H10" s="434" t="s">
        <v>361</v>
      </c>
      <c r="I10" s="434" t="s">
        <v>361</v>
      </c>
      <c r="J10" s="435" t="s">
        <v>361</v>
      </c>
      <c r="K10" s="427"/>
    </row>
    <row r="11" spans="1:11" s="383" customFormat="1" ht="13.5" hidden="1" thickBot="1">
      <c r="A11" s="379"/>
      <c r="B11" s="436">
        <v>1</v>
      </c>
      <c r="C11" s="436" t="s">
        <v>362</v>
      </c>
      <c r="K11"/>
    </row>
    <row r="12" spans="1:11" s="361" customFormat="1" ht="21" customHeight="1">
      <c r="A12" s="354"/>
      <c r="B12" s="437" t="s">
        <v>363</v>
      </c>
      <c r="C12" s="438">
        <v>94.01896212306565</v>
      </c>
      <c r="D12" s="439">
        <v>60.53569076098554</v>
      </c>
      <c r="E12" s="387">
        <v>58.10864824564749</v>
      </c>
      <c r="F12" s="387">
        <v>88.60966776473909</v>
      </c>
      <c r="G12" s="387">
        <v>95.96677975277272</v>
      </c>
      <c r="H12" s="387">
        <v>94.99349207962446</v>
      </c>
      <c r="I12" s="387">
        <v>99.83679138620036</v>
      </c>
      <c r="J12" s="388">
        <v>95.80285557467322</v>
      </c>
      <c r="K12" s="440"/>
    </row>
    <row r="13" spans="1:11" s="394" customFormat="1" ht="18" customHeight="1">
      <c r="A13" s="354"/>
      <c r="B13" s="441" t="s">
        <v>392</v>
      </c>
      <c r="C13" s="442">
        <v>93.21919651828308</v>
      </c>
      <c r="D13" s="392">
        <v>58.55244320970686</v>
      </c>
      <c r="E13" s="392">
        <v>56.37539100729175</v>
      </c>
      <c r="F13" s="392">
        <v>90.63880447804479</v>
      </c>
      <c r="G13" s="392">
        <v>97.64785498234725</v>
      </c>
      <c r="H13" s="392">
        <v>92.28525659862959</v>
      </c>
      <c r="I13" s="392">
        <v>96.20687027268923</v>
      </c>
      <c r="J13" s="393">
        <v>78.63375154017213</v>
      </c>
      <c r="K13" s="440"/>
    </row>
    <row r="14" spans="1:11" s="361" customFormat="1" ht="18" customHeight="1">
      <c r="A14" s="354"/>
      <c r="B14" s="443" t="s">
        <v>393</v>
      </c>
      <c r="C14" s="444">
        <v>66.2574599894898</v>
      </c>
      <c r="D14" s="398">
        <v>61.13887619047621</v>
      </c>
      <c r="E14" s="398">
        <v>47.92983097489579</v>
      </c>
      <c r="F14" s="398">
        <v>66.39714958826487</v>
      </c>
      <c r="G14" s="398">
        <v>65.62122185972291</v>
      </c>
      <c r="H14" s="398">
        <v>66.27605133378533</v>
      </c>
      <c r="I14" s="398">
        <v>68.22925408508796</v>
      </c>
      <c r="J14" s="399">
        <v>44.833073206741254</v>
      </c>
      <c r="K14" s="440"/>
    </row>
    <row r="15" spans="1:11" s="361" customFormat="1" ht="18" customHeight="1">
      <c r="A15" s="354"/>
      <c r="B15" s="441" t="s">
        <v>394</v>
      </c>
      <c r="C15" s="442">
        <v>76.73670706954199</v>
      </c>
      <c r="D15" s="392">
        <v>57.55872687704026</v>
      </c>
      <c r="E15" s="392">
        <v>54.52525054327113</v>
      </c>
      <c r="F15" s="392">
        <v>71.99466926651007</v>
      </c>
      <c r="G15" s="392">
        <v>76.6528460983546</v>
      </c>
      <c r="H15" s="392">
        <v>78.06349682682084</v>
      </c>
      <c r="I15" s="392">
        <v>82.00687579388354</v>
      </c>
      <c r="J15" s="393">
        <v>53.401304243613794</v>
      </c>
      <c r="K15" s="440"/>
    </row>
    <row r="16" spans="1:11" s="361" customFormat="1" ht="18" customHeight="1">
      <c r="A16" s="354"/>
      <c r="B16" s="443" t="s">
        <v>395</v>
      </c>
      <c r="C16" s="444">
        <v>86.33046646835017</v>
      </c>
      <c r="D16" s="398" t="s">
        <v>396</v>
      </c>
      <c r="E16" s="398">
        <v>58.98195295662475</v>
      </c>
      <c r="F16" s="398">
        <v>94.82336590597095</v>
      </c>
      <c r="G16" s="398">
        <v>88.1099419805724</v>
      </c>
      <c r="H16" s="398">
        <v>80.44380430030066</v>
      </c>
      <c r="I16" s="398">
        <v>78.30568171272424</v>
      </c>
      <c r="J16" s="399">
        <v>50.9455292983049</v>
      </c>
      <c r="K16" s="440"/>
    </row>
    <row r="17" spans="1:11" s="361" customFormat="1" ht="18" customHeight="1">
      <c r="A17" s="354"/>
      <c r="B17" s="441" t="s">
        <v>397</v>
      </c>
      <c r="C17" s="442">
        <v>87.01123433776361</v>
      </c>
      <c r="D17" s="392" t="s">
        <v>396</v>
      </c>
      <c r="E17" s="392">
        <v>59.995681333106646</v>
      </c>
      <c r="F17" s="392">
        <v>86.62984102365536</v>
      </c>
      <c r="G17" s="392">
        <v>90.68709220004855</v>
      </c>
      <c r="H17" s="392">
        <v>87.55566557113526</v>
      </c>
      <c r="I17" s="392">
        <v>85.4197919663473</v>
      </c>
      <c r="J17" s="393">
        <v>56.88067613031687</v>
      </c>
      <c r="K17" s="440"/>
    </row>
    <row r="18" spans="1:11" s="361" customFormat="1" ht="18" customHeight="1">
      <c r="A18" s="354"/>
      <c r="B18" s="443" t="s">
        <v>398</v>
      </c>
      <c r="C18" s="444">
        <v>91.67156740731522</v>
      </c>
      <c r="D18" s="398">
        <v>65.24416666666667</v>
      </c>
      <c r="E18" s="398">
        <v>69.23384124939463</v>
      </c>
      <c r="F18" s="398">
        <v>92.26027782687929</v>
      </c>
      <c r="G18" s="398">
        <v>91.32098498771711</v>
      </c>
      <c r="H18" s="398">
        <v>90.1892441297426</v>
      </c>
      <c r="I18" s="398">
        <v>96.69969568926072</v>
      </c>
      <c r="J18" s="399">
        <v>73.36761954846315</v>
      </c>
      <c r="K18" s="440"/>
    </row>
    <row r="19" spans="1:11" s="361" customFormat="1" ht="18" customHeight="1">
      <c r="A19" s="354"/>
      <c r="B19" s="441" t="s">
        <v>399</v>
      </c>
      <c r="C19" s="442">
        <v>93.98011229047127</v>
      </c>
      <c r="D19" s="392">
        <v>70.94886597938145</v>
      </c>
      <c r="E19" s="392">
        <v>59.853575614161535</v>
      </c>
      <c r="F19" s="392">
        <v>84.46561284965487</v>
      </c>
      <c r="G19" s="392">
        <v>90.907835840528</v>
      </c>
      <c r="H19" s="392">
        <v>97.95263295340601</v>
      </c>
      <c r="I19" s="392">
        <v>106.62983657209588</v>
      </c>
      <c r="J19" s="393">
        <v>93.97663924934572</v>
      </c>
      <c r="K19" s="440"/>
    </row>
    <row r="20" spans="1:11" s="361" customFormat="1" ht="18" customHeight="1">
      <c r="A20" s="354"/>
      <c r="B20" s="443" t="s">
        <v>400</v>
      </c>
      <c r="C20" s="444">
        <v>94.9075025519637</v>
      </c>
      <c r="D20" s="398" t="s">
        <v>396</v>
      </c>
      <c r="E20" s="398" t="s">
        <v>396</v>
      </c>
      <c r="F20" s="398">
        <v>85.96142376367996</v>
      </c>
      <c r="G20" s="398">
        <v>91.17458843040139</v>
      </c>
      <c r="H20" s="398">
        <v>98.15645236340795</v>
      </c>
      <c r="I20" s="398">
        <v>116.0929116670325</v>
      </c>
      <c r="J20" s="399">
        <v>139.84269835294117</v>
      </c>
      <c r="K20" s="440"/>
    </row>
    <row r="21" spans="1:11" s="361" customFormat="1" ht="18" customHeight="1">
      <c r="A21" s="354"/>
      <c r="B21" s="441" t="s">
        <v>401</v>
      </c>
      <c r="C21" s="442">
        <v>162.74003373202808</v>
      </c>
      <c r="D21" s="392">
        <v>0</v>
      </c>
      <c r="E21" s="392">
        <v>0</v>
      </c>
      <c r="F21" s="392">
        <v>133.29292291212363</v>
      </c>
      <c r="G21" s="392">
        <v>168.44628075789936</v>
      </c>
      <c r="H21" s="392">
        <v>171.73936606468982</v>
      </c>
      <c r="I21" s="392">
        <v>174.98807769308127</v>
      </c>
      <c r="J21" s="393">
        <v>157.29223000367085</v>
      </c>
      <c r="K21" s="440"/>
    </row>
    <row r="22" spans="1:11" s="361" customFormat="1" ht="18" customHeight="1" thickBot="1">
      <c r="A22" s="354"/>
      <c r="B22" s="443" t="s">
        <v>402</v>
      </c>
      <c r="C22" s="444">
        <v>178.23575957080547</v>
      </c>
      <c r="D22" s="398">
        <v>0</v>
      </c>
      <c r="E22" s="398">
        <v>0</v>
      </c>
      <c r="F22" s="398">
        <v>156.36630956293135</v>
      </c>
      <c r="G22" s="398">
        <v>161.55505163805478</v>
      </c>
      <c r="H22" s="398">
        <v>190.78373317940364</v>
      </c>
      <c r="I22" s="398">
        <v>193.84445478126767</v>
      </c>
      <c r="J22" s="399">
        <v>183.22048273371036</v>
      </c>
      <c r="K22" s="440"/>
    </row>
    <row r="23" spans="1:11" s="361" customFormat="1" ht="18" customHeight="1" hidden="1">
      <c r="A23" s="354"/>
      <c r="B23" s="441" t="s">
        <v>7</v>
      </c>
      <c r="C23" s="442">
        <v>0</v>
      </c>
      <c r="D23" s="392">
        <v>0</v>
      </c>
      <c r="E23" s="392">
        <v>0</v>
      </c>
      <c r="F23" s="392">
        <v>0</v>
      </c>
      <c r="G23" s="392">
        <v>0</v>
      </c>
      <c r="H23" s="392">
        <v>0</v>
      </c>
      <c r="I23" s="392">
        <v>0</v>
      </c>
      <c r="J23" s="393">
        <v>0</v>
      </c>
      <c r="K23" s="440"/>
    </row>
    <row r="24" spans="1:11" s="361" customFormat="1" ht="18" customHeight="1" hidden="1">
      <c r="A24" s="354"/>
      <c r="B24" s="443" t="s">
        <v>7</v>
      </c>
      <c r="C24" s="444">
        <v>0</v>
      </c>
      <c r="D24" s="398">
        <v>0</v>
      </c>
      <c r="E24" s="398">
        <v>0</v>
      </c>
      <c r="F24" s="398">
        <v>0</v>
      </c>
      <c r="G24" s="398">
        <v>0</v>
      </c>
      <c r="H24" s="398">
        <v>0</v>
      </c>
      <c r="I24" s="398">
        <v>0</v>
      </c>
      <c r="J24" s="399">
        <v>0</v>
      </c>
      <c r="K24" s="440"/>
    </row>
    <row r="25" spans="1:11" s="361" customFormat="1" ht="18" customHeight="1" hidden="1">
      <c r="A25" s="354"/>
      <c r="B25" s="441" t="s">
        <v>7</v>
      </c>
      <c r="C25" s="442">
        <v>0</v>
      </c>
      <c r="D25" s="392">
        <v>0</v>
      </c>
      <c r="E25" s="392">
        <v>0</v>
      </c>
      <c r="F25" s="392">
        <v>0</v>
      </c>
      <c r="G25" s="392">
        <v>0</v>
      </c>
      <c r="H25" s="392">
        <v>0</v>
      </c>
      <c r="I25" s="392">
        <v>0</v>
      </c>
      <c r="J25" s="393">
        <v>0</v>
      </c>
      <c r="K25" s="440"/>
    </row>
    <row r="26" spans="1:11" s="361" customFormat="1" ht="18" customHeight="1" hidden="1">
      <c r="A26" s="354"/>
      <c r="B26" s="443" t="s">
        <v>7</v>
      </c>
      <c r="C26" s="444">
        <v>0</v>
      </c>
      <c r="D26" s="398">
        <v>0</v>
      </c>
      <c r="E26" s="398">
        <v>0</v>
      </c>
      <c r="F26" s="398">
        <v>0</v>
      </c>
      <c r="G26" s="398">
        <v>0</v>
      </c>
      <c r="H26" s="398">
        <v>0</v>
      </c>
      <c r="I26" s="398">
        <v>0</v>
      </c>
      <c r="J26" s="399">
        <v>0</v>
      </c>
      <c r="K26" s="440"/>
    </row>
    <row r="27" spans="2:11" ht="15.75" customHeight="1" hidden="1">
      <c r="B27" s="441" t="s">
        <v>7</v>
      </c>
      <c r="C27" s="442">
        <v>0</v>
      </c>
      <c r="D27" s="392">
        <v>0</v>
      </c>
      <c r="E27" s="392">
        <v>0</v>
      </c>
      <c r="F27" s="392">
        <v>0</v>
      </c>
      <c r="G27" s="392">
        <v>0</v>
      </c>
      <c r="H27" s="392">
        <v>0</v>
      </c>
      <c r="I27" s="392">
        <v>0</v>
      </c>
      <c r="J27" s="393">
        <v>0</v>
      </c>
      <c r="K27" s="440"/>
    </row>
    <row r="28" spans="1:11" s="361" customFormat="1" ht="15.75" customHeight="1" hidden="1" thickBot="1">
      <c r="A28" s="354"/>
      <c r="B28" s="445" t="s">
        <v>7</v>
      </c>
      <c r="C28" s="446">
        <v>0</v>
      </c>
      <c r="D28" s="403">
        <v>0</v>
      </c>
      <c r="E28" s="403">
        <v>0</v>
      </c>
      <c r="F28" s="403">
        <v>0</v>
      </c>
      <c r="G28" s="403">
        <v>0</v>
      </c>
      <c r="H28" s="403">
        <v>0</v>
      </c>
      <c r="I28" s="403">
        <v>0</v>
      </c>
      <c r="J28" s="404">
        <v>0</v>
      </c>
      <c r="K28" s="440"/>
    </row>
    <row r="29" spans="2:11" ht="12.75" customHeight="1">
      <c r="B29" s="405"/>
      <c r="C29" s="405"/>
      <c r="D29" s="405"/>
      <c r="E29" s="405"/>
      <c r="F29" s="405"/>
      <c r="G29" s="405"/>
      <c r="H29" s="405"/>
      <c r="I29" s="405"/>
      <c r="J29" s="405"/>
      <c r="K29"/>
    </row>
    <row r="31" spans="2:3" ht="12.75">
      <c r="B31" s="407"/>
      <c r="C31" s="408"/>
    </row>
    <row r="32" ht="12.75">
      <c r="C32" s="408"/>
    </row>
    <row r="33" ht="12.75">
      <c r="C33" s="408"/>
    </row>
    <row r="34" ht="12.75">
      <c r="C34" s="408"/>
    </row>
    <row r="35" ht="12.75">
      <c r="C35" s="408"/>
    </row>
    <row r="36" ht="12.75">
      <c r="C36" s="408"/>
    </row>
    <row r="37" ht="12.75">
      <c r="C37" s="408"/>
    </row>
    <row r="50" ht="75.75" customHeight="1"/>
    <row r="53" spans="12:19" ht="12.75">
      <c r="L53" s="447" t="s">
        <v>385</v>
      </c>
      <c r="M53" s="381" t="s">
        <v>364</v>
      </c>
      <c r="N53" s="381" t="s">
        <v>386</v>
      </c>
      <c r="O53" s="381" t="s">
        <v>387</v>
      </c>
      <c r="P53" s="381" t="s">
        <v>388</v>
      </c>
      <c r="Q53" s="381" t="s">
        <v>389</v>
      </c>
      <c r="R53" s="381" t="s">
        <v>390</v>
      </c>
      <c r="S53" s="381" t="s">
        <v>391</v>
      </c>
    </row>
    <row r="54" spans="12:19" ht="12.75" hidden="1">
      <c r="L54" s="447" t="s">
        <v>363</v>
      </c>
      <c r="M54" s="413">
        <v>0</v>
      </c>
      <c r="N54" s="448">
        <v>58.10864824564749</v>
      </c>
      <c r="O54" s="448">
        <v>88.60966776473909</v>
      </c>
      <c r="P54" s="448">
        <v>95.96677975277272</v>
      </c>
      <c r="Q54" s="448">
        <v>94.99349207962446</v>
      </c>
      <c r="R54" s="448">
        <v>99.83679138620036</v>
      </c>
      <c r="S54" s="448">
        <v>95.80285557467322</v>
      </c>
    </row>
    <row r="55" spans="12:19" ht="12.75" hidden="1">
      <c r="L55" s="353" t="s">
        <v>392</v>
      </c>
      <c r="M55" s="413">
        <v>0</v>
      </c>
      <c r="N55" s="413">
        <v>56.37539100729175</v>
      </c>
      <c r="O55" s="413">
        <v>90.63880447804479</v>
      </c>
      <c r="P55" s="413">
        <v>97.64785498234725</v>
      </c>
      <c r="Q55" s="413">
        <v>92.28525659862959</v>
      </c>
      <c r="R55" s="413">
        <v>96.20687027268923</v>
      </c>
      <c r="S55" s="413">
        <v>78.63375154017213</v>
      </c>
    </row>
    <row r="56" spans="12:19" ht="12.75">
      <c r="L56" s="353" t="s">
        <v>393</v>
      </c>
      <c r="M56" s="413">
        <v>0</v>
      </c>
      <c r="N56" s="413">
        <v>47.92983097489579</v>
      </c>
      <c r="O56" s="413">
        <v>66.39714958826487</v>
      </c>
      <c r="P56" s="413">
        <v>65.62122185972291</v>
      </c>
      <c r="Q56" s="413">
        <v>66.27605133378533</v>
      </c>
      <c r="R56" s="413">
        <v>68.22925408508796</v>
      </c>
      <c r="S56" s="413">
        <v>44.833073206741254</v>
      </c>
    </row>
    <row r="57" spans="12:19" ht="12.75">
      <c r="L57" s="353" t="s">
        <v>394</v>
      </c>
      <c r="M57" s="413">
        <v>0</v>
      </c>
      <c r="N57" s="413">
        <v>54.52525054327113</v>
      </c>
      <c r="O57" s="413">
        <v>71.99466926651007</v>
      </c>
      <c r="P57" s="413">
        <v>76.6528460983546</v>
      </c>
      <c r="Q57" s="413">
        <v>78.06349682682084</v>
      </c>
      <c r="R57" s="413">
        <v>82.00687579388354</v>
      </c>
      <c r="S57" s="413">
        <v>53.401304243613794</v>
      </c>
    </row>
    <row r="58" spans="12:19" ht="12.75">
      <c r="L58" s="353" t="s">
        <v>395</v>
      </c>
      <c r="M58" s="413">
        <v>0</v>
      </c>
      <c r="N58" s="413">
        <v>58.98195295662475</v>
      </c>
      <c r="O58" s="413">
        <v>94.82336590597095</v>
      </c>
      <c r="P58" s="413">
        <v>88.1099419805724</v>
      </c>
      <c r="Q58" s="413">
        <v>80.44380430030066</v>
      </c>
      <c r="R58" s="413">
        <v>78.30568171272424</v>
      </c>
      <c r="S58" s="413">
        <v>50.9455292983049</v>
      </c>
    </row>
    <row r="59" spans="12:19" ht="12.75">
      <c r="L59" s="353" t="s">
        <v>397</v>
      </c>
      <c r="M59" s="413">
        <v>0</v>
      </c>
      <c r="N59" s="413">
        <v>59.995681333106646</v>
      </c>
      <c r="O59" s="413">
        <v>86.62984102365536</v>
      </c>
      <c r="P59" s="413">
        <v>90.68709220004855</v>
      </c>
      <c r="Q59" s="413">
        <v>87.55566557113526</v>
      </c>
      <c r="R59" s="413">
        <v>85.4197919663473</v>
      </c>
      <c r="S59" s="413">
        <v>56.88067613031687</v>
      </c>
    </row>
    <row r="60" spans="12:19" ht="12.75">
      <c r="L60" s="353" t="s">
        <v>398</v>
      </c>
      <c r="M60" s="413">
        <v>0</v>
      </c>
      <c r="N60" s="413">
        <v>69.23384124939463</v>
      </c>
      <c r="O60" s="413">
        <v>92.26027782687929</v>
      </c>
      <c r="P60" s="413">
        <v>91.32098498771711</v>
      </c>
      <c r="Q60" s="413">
        <v>90.1892441297426</v>
      </c>
      <c r="R60" s="413">
        <v>96.69969568926072</v>
      </c>
      <c r="S60" s="413">
        <v>73.36761954846315</v>
      </c>
    </row>
    <row r="61" spans="12:19" ht="12.75">
      <c r="L61" s="353" t="s">
        <v>399</v>
      </c>
      <c r="M61" s="413">
        <v>0</v>
      </c>
      <c r="N61" s="413">
        <v>59.853575614161535</v>
      </c>
      <c r="O61" s="413">
        <v>84.46561284965487</v>
      </c>
      <c r="P61" s="413">
        <v>90.907835840528</v>
      </c>
      <c r="Q61" s="413">
        <v>97.95263295340601</v>
      </c>
      <c r="R61" s="413">
        <v>106.62983657209588</v>
      </c>
      <c r="S61" s="413">
        <v>93.97663924934572</v>
      </c>
    </row>
    <row r="62" spans="12:19" ht="12.75">
      <c r="L62" s="353" t="s">
        <v>400</v>
      </c>
      <c r="M62" s="413">
        <v>0</v>
      </c>
      <c r="N62" s="413" t="s">
        <v>396</v>
      </c>
      <c r="O62" s="413">
        <v>85.96142376367996</v>
      </c>
      <c r="P62" s="413">
        <v>91.17458843040139</v>
      </c>
      <c r="Q62" s="413">
        <v>98.15645236340795</v>
      </c>
      <c r="R62" s="413">
        <v>116.0929116670325</v>
      </c>
      <c r="S62" s="413">
        <v>139.84269835294117</v>
      </c>
    </row>
    <row r="63" spans="12:19" ht="12.75">
      <c r="L63" s="353" t="s">
        <v>401</v>
      </c>
      <c r="M63" s="413">
        <v>0</v>
      </c>
      <c r="N63" s="413">
        <v>0</v>
      </c>
      <c r="O63" s="413">
        <v>133.29292291212363</v>
      </c>
      <c r="P63" s="413">
        <v>168.44628075789936</v>
      </c>
      <c r="Q63" s="413">
        <v>171.73936606468982</v>
      </c>
      <c r="R63" s="413">
        <v>174.98807769308127</v>
      </c>
      <c r="S63" s="413">
        <v>157.29223000367085</v>
      </c>
    </row>
    <row r="64" spans="12:19" ht="12.75">
      <c r="L64" s="353" t="s">
        <v>402</v>
      </c>
      <c r="M64" s="413">
        <v>0</v>
      </c>
      <c r="N64" s="413">
        <v>0</v>
      </c>
      <c r="O64" s="413">
        <v>156.36630956293135</v>
      </c>
      <c r="P64" s="413">
        <v>161.55505163805478</v>
      </c>
      <c r="Q64" s="413">
        <v>190.78373317940364</v>
      </c>
      <c r="R64" s="413">
        <v>193.84445478126767</v>
      </c>
      <c r="S64" s="413">
        <v>183.22048273371036</v>
      </c>
    </row>
    <row r="65" spans="12:19" ht="12.75" hidden="1">
      <c r="L65" s="353" t="s">
        <v>7</v>
      </c>
      <c r="M65" s="413">
        <v>0</v>
      </c>
      <c r="N65" s="413">
        <v>0</v>
      </c>
      <c r="O65" s="413">
        <v>0</v>
      </c>
      <c r="P65" s="413">
        <v>0</v>
      </c>
      <c r="Q65" s="413">
        <v>0</v>
      </c>
      <c r="R65" s="413">
        <v>0</v>
      </c>
      <c r="S65" s="413">
        <v>0</v>
      </c>
    </row>
    <row r="66" spans="12:19" ht="12.75" hidden="1">
      <c r="L66" s="353" t="s">
        <v>7</v>
      </c>
      <c r="M66" s="413">
        <v>0</v>
      </c>
      <c r="N66" s="413">
        <v>0</v>
      </c>
      <c r="O66" s="413">
        <v>0</v>
      </c>
      <c r="P66" s="413">
        <v>0</v>
      </c>
      <c r="Q66" s="413">
        <v>0</v>
      </c>
      <c r="R66" s="413">
        <v>0</v>
      </c>
      <c r="S66" s="413">
        <v>0</v>
      </c>
    </row>
    <row r="67" spans="12:19" ht="12.75" hidden="1">
      <c r="L67" s="353" t="s">
        <v>7</v>
      </c>
      <c r="M67" s="413">
        <v>0</v>
      </c>
      <c r="N67" s="413">
        <v>0</v>
      </c>
      <c r="O67" s="413">
        <v>0</v>
      </c>
      <c r="P67" s="413">
        <v>0</v>
      </c>
      <c r="Q67" s="413">
        <v>0</v>
      </c>
      <c r="R67" s="413">
        <v>0</v>
      </c>
      <c r="S67" s="413">
        <v>0</v>
      </c>
    </row>
    <row r="68" spans="12:19" ht="12.75" hidden="1">
      <c r="L68" s="353" t="s">
        <v>7</v>
      </c>
      <c r="M68" s="413">
        <v>0</v>
      </c>
      <c r="N68" s="413">
        <v>0</v>
      </c>
      <c r="O68" s="413">
        <v>0</v>
      </c>
      <c r="P68" s="413">
        <v>0</v>
      </c>
      <c r="Q68" s="413">
        <v>0</v>
      </c>
      <c r="R68" s="413">
        <v>0</v>
      </c>
      <c r="S68" s="413">
        <v>0</v>
      </c>
    </row>
    <row r="69" spans="12:19" ht="12.75" hidden="1">
      <c r="L69" s="353" t="s">
        <v>7</v>
      </c>
      <c r="M69" s="413">
        <v>0</v>
      </c>
      <c r="N69" s="413">
        <v>0</v>
      </c>
      <c r="O69" s="413">
        <v>0</v>
      </c>
      <c r="P69" s="413">
        <v>0</v>
      </c>
      <c r="Q69" s="413">
        <v>0</v>
      </c>
      <c r="R69" s="413">
        <v>0</v>
      </c>
      <c r="S69" s="413">
        <v>0</v>
      </c>
    </row>
    <row r="70" spans="12:19" ht="12.75" hidden="1">
      <c r="L70" s="353" t="s">
        <v>7</v>
      </c>
      <c r="M70" s="413">
        <v>0</v>
      </c>
      <c r="N70" s="413">
        <v>0</v>
      </c>
      <c r="O70" s="413">
        <v>0</v>
      </c>
      <c r="P70" s="413">
        <v>0</v>
      </c>
      <c r="Q70" s="413">
        <v>0</v>
      </c>
      <c r="R70" s="413">
        <v>0</v>
      </c>
      <c r="S70" s="413">
        <v>0</v>
      </c>
    </row>
    <row r="71" spans="13:19" ht="12.75" hidden="1">
      <c r="M71" s="413"/>
      <c r="N71" s="413"/>
      <c r="O71" s="413"/>
      <c r="P71" s="413"/>
      <c r="Q71" s="413"/>
      <c r="R71" s="413"/>
      <c r="S71" s="413"/>
    </row>
    <row r="72" ht="12.75">
      <c r="C72" s="413"/>
    </row>
    <row r="73" ht="12.75">
      <c r="C73" s="413"/>
    </row>
    <row r="74" ht="12.75">
      <c r="C74" s="413"/>
    </row>
    <row r="75" ht="12.75">
      <c r="C75" s="413"/>
    </row>
    <row r="76" ht="12.75">
      <c r="C76" s="413"/>
    </row>
  </sheetData>
  <printOptions horizontalCentered="1"/>
  <pageMargins left="0.3937007874015748" right="0.3937007874015748" top="0.7874015748031497" bottom="0.3937007874015748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13"/>
  <dimension ref="A1:S76"/>
  <sheetViews>
    <sheetView showGridLines="0" showZeros="0" workbookViewId="0" topLeftCell="A1">
      <selection activeCell="A29" sqref="A29"/>
    </sheetView>
  </sheetViews>
  <sheetFormatPr defaultColWidth="9.00390625" defaultRowHeight="12.75"/>
  <cols>
    <col min="1" max="1" width="0.875" style="354" customWidth="1"/>
    <col min="2" max="2" width="31.875" style="353" customWidth="1"/>
    <col min="3" max="3" width="8.00390625" style="353" customWidth="1"/>
    <col min="4" max="4" width="8.875" style="353" customWidth="1"/>
    <col min="5" max="9" width="7.75390625" style="353" customWidth="1"/>
    <col min="10" max="10" width="9.75390625" style="353" customWidth="1"/>
    <col min="11" max="11" width="2.375" style="409" customWidth="1"/>
    <col min="12" max="12" width="10.00390625" style="353" bestFit="1" customWidth="1"/>
    <col min="13" max="13" width="9.125" style="353" hidden="1" customWidth="1"/>
    <col min="14" max="14" width="21.125" style="353" bestFit="1" customWidth="1"/>
    <col min="15" max="15" width="7.25390625" style="353" bestFit="1" customWidth="1"/>
    <col min="16" max="16384" width="9.125" style="353" customWidth="1"/>
  </cols>
  <sheetData>
    <row r="1" spans="1:11" ht="4.5" customHeight="1">
      <c r="A1" s="351"/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2:11" ht="14.25" customHeight="1">
      <c r="B2" s="355" t="s">
        <v>381</v>
      </c>
      <c r="D2" s="356"/>
      <c r="E2" s="357"/>
      <c r="F2" s="358"/>
      <c r="G2" s="358"/>
      <c r="H2" s="358"/>
      <c r="I2" s="358"/>
      <c r="J2" s="358" t="s">
        <v>414</v>
      </c>
      <c r="K2" s="414"/>
    </row>
    <row r="3" spans="1:11" s="361" customFormat="1" ht="14.25" customHeight="1">
      <c r="A3" s="354"/>
      <c r="B3" s="355" t="s">
        <v>347</v>
      </c>
      <c r="C3" s="359"/>
      <c r="D3" s="359"/>
      <c r="E3" s="359"/>
      <c r="F3" s="359"/>
      <c r="G3" s="359"/>
      <c r="H3" s="359"/>
      <c r="I3" s="359"/>
      <c r="J3" s="359"/>
      <c r="K3" s="415"/>
    </row>
    <row r="4" spans="1:11" s="361" customFormat="1" ht="14.25" customHeight="1">
      <c r="A4" s="354"/>
      <c r="B4" s="355" t="s">
        <v>405</v>
      </c>
      <c r="C4" s="359"/>
      <c r="D4" s="359"/>
      <c r="E4" s="359"/>
      <c r="F4" s="359"/>
      <c r="G4" s="359"/>
      <c r="H4" s="359"/>
      <c r="I4" s="359"/>
      <c r="J4" s="359"/>
      <c r="K4" s="415"/>
    </row>
    <row r="5" spans="1:11" s="361" customFormat="1" ht="6" customHeight="1" thickBot="1">
      <c r="A5" s="354"/>
      <c r="B5" s="362"/>
      <c r="C5" s="362"/>
      <c r="D5" s="362"/>
      <c r="E5" s="362"/>
      <c r="F5" s="362"/>
      <c r="G5" s="362"/>
      <c r="H5" s="362"/>
      <c r="I5" s="362"/>
      <c r="J5" s="362"/>
      <c r="K5" s="416"/>
    </row>
    <row r="6" spans="1:11" s="361" customFormat="1" ht="24" customHeight="1" thickBot="1">
      <c r="A6" s="354"/>
      <c r="B6" s="364" t="s">
        <v>349</v>
      </c>
      <c r="C6" s="365" t="s">
        <v>350</v>
      </c>
      <c r="D6" s="365"/>
      <c r="E6" s="365"/>
      <c r="F6" s="365"/>
      <c r="G6" s="365"/>
      <c r="H6" s="366"/>
      <c r="I6" s="365"/>
      <c r="J6" s="367" t="s">
        <v>403</v>
      </c>
      <c r="K6" s="416"/>
    </row>
    <row r="7" spans="1:11" s="372" customFormat="1" ht="18" customHeight="1">
      <c r="A7" s="354"/>
      <c r="B7" s="417"/>
      <c r="C7" s="418" t="s">
        <v>363</v>
      </c>
      <c r="D7" s="419" t="s">
        <v>384</v>
      </c>
      <c r="E7" s="420"/>
      <c r="F7" s="420"/>
      <c r="G7" s="420"/>
      <c r="H7" s="420"/>
      <c r="I7" s="420"/>
      <c r="J7" s="421"/>
      <c r="K7" s="422"/>
    </row>
    <row r="8" spans="1:11" s="378" customFormat="1" ht="15" customHeight="1" thickBot="1">
      <c r="A8" s="354"/>
      <c r="B8" s="423" t="s">
        <v>404</v>
      </c>
      <c r="C8" s="424"/>
      <c r="D8" s="425" t="s">
        <v>364</v>
      </c>
      <c r="E8" s="425" t="s">
        <v>386</v>
      </c>
      <c r="F8" s="425" t="s">
        <v>387</v>
      </c>
      <c r="G8" s="425" t="s">
        <v>388</v>
      </c>
      <c r="H8" s="425" t="s">
        <v>389</v>
      </c>
      <c r="I8" s="425" t="s">
        <v>390</v>
      </c>
      <c r="J8" s="426" t="s">
        <v>391</v>
      </c>
      <c r="K8" s="427"/>
    </row>
    <row r="9" spans="1:11" s="378" customFormat="1" ht="15" customHeight="1">
      <c r="A9" s="354"/>
      <c r="B9" s="428"/>
      <c r="C9" s="429" t="s">
        <v>341</v>
      </c>
      <c r="D9" s="430" t="s">
        <v>341</v>
      </c>
      <c r="E9" s="430" t="s">
        <v>341</v>
      </c>
      <c r="F9" s="430" t="s">
        <v>341</v>
      </c>
      <c r="G9" s="430" t="s">
        <v>341</v>
      </c>
      <c r="H9" s="430" t="s">
        <v>341</v>
      </c>
      <c r="I9" s="430" t="s">
        <v>341</v>
      </c>
      <c r="J9" s="431" t="s">
        <v>341</v>
      </c>
      <c r="K9" s="427"/>
    </row>
    <row r="10" spans="1:11" s="378" customFormat="1" ht="15" customHeight="1" thickBot="1">
      <c r="A10" s="354"/>
      <c r="B10" s="432"/>
      <c r="C10" s="433" t="s">
        <v>361</v>
      </c>
      <c r="D10" s="434" t="s">
        <v>361</v>
      </c>
      <c r="E10" s="434" t="s">
        <v>361</v>
      </c>
      <c r="F10" s="434" t="s">
        <v>361</v>
      </c>
      <c r="G10" s="434" t="s">
        <v>361</v>
      </c>
      <c r="H10" s="434" t="s">
        <v>361</v>
      </c>
      <c r="I10" s="434" t="s">
        <v>361</v>
      </c>
      <c r="J10" s="435" t="s">
        <v>361</v>
      </c>
      <c r="K10" s="427"/>
    </row>
    <row r="11" spans="1:11" s="383" customFormat="1" ht="13.5" hidden="1" thickBot="1">
      <c r="A11" s="379"/>
      <c r="B11" s="436">
        <v>1</v>
      </c>
      <c r="C11" s="436" t="s">
        <v>362</v>
      </c>
      <c r="K11"/>
    </row>
    <row r="12" spans="1:11" s="361" customFormat="1" ht="21" customHeight="1">
      <c r="A12" s="354"/>
      <c r="B12" s="437" t="s">
        <v>363</v>
      </c>
      <c r="C12" s="438">
        <v>94.01896212306565</v>
      </c>
      <c r="D12" s="439">
        <v>60.53569076098554</v>
      </c>
      <c r="E12" s="387">
        <v>58.10864824564749</v>
      </c>
      <c r="F12" s="387">
        <v>88.60966776473909</v>
      </c>
      <c r="G12" s="387">
        <v>95.96677975277272</v>
      </c>
      <c r="H12" s="387">
        <v>94.99349207962446</v>
      </c>
      <c r="I12" s="387">
        <v>99.83679138620036</v>
      </c>
      <c r="J12" s="388">
        <v>95.80285557467322</v>
      </c>
      <c r="K12" s="440"/>
    </row>
    <row r="13" spans="1:11" s="394" customFormat="1" ht="18" customHeight="1">
      <c r="A13" s="354"/>
      <c r="B13" s="441" t="s">
        <v>406</v>
      </c>
      <c r="C13" s="442">
        <v>67.00264295808901</v>
      </c>
      <c r="D13" s="392">
        <v>59.29641960460046</v>
      </c>
      <c r="E13" s="392" t="s">
        <v>396</v>
      </c>
      <c r="F13" s="392">
        <v>79.91517532507655</v>
      </c>
      <c r="G13" s="392">
        <v>76.56786943096603</v>
      </c>
      <c r="H13" s="392">
        <v>74.40400485436894</v>
      </c>
      <c r="I13" s="392">
        <v>73.08858267716536</v>
      </c>
      <c r="J13" s="393" t="s">
        <v>396</v>
      </c>
      <c r="K13" s="440"/>
    </row>
    <row r="14" spans="1:11" s="361" customFormat="1" ht="18" customHeight="1">
      <c r="A14" s="354"/>
      <c r="B14" s="443" t="s">
        <v>379</v>
      </c>
      <c r="C14" s="444">
        <v>106.13519013549192</v>
      </c>
      <c r="D14" s="398">
        <v>69.36411166574227</v>
      </c>
      <c r="E14" s="398">
        <v>61.316091268790636</v>
      </c>
      <c r="F14" s="398">
        <v>97.49382461302572</v>
      </c>
      <c r="G14" s="398">
        <v>109.5502710218958</v>
      </c>
      <c r="H14" s="398">
        <v>109.06757962531711</v>
      </c>
      <c r="I14" s="398">
        <v>110.35116136829257</v>
      </c>
      <c r="J14" s="399">
        <v>107.61842363361282</v>
      </c>
      <c r="K14" s="440"/>
    </row>
    <row r="15" spans="1:11" s="361" customFormat="1" ht="18" customHeight="1" thickBot="1">
      <c r="A15" s="354"/>
      <c r="B15" s="441" t="s">
        <v>380</v>
      </c>
      <c r="C15" s="442">
        <v>78.65335506761231</v>
      </c>
      <c r="D15" s="392">
        <v>54.94776923076924</v>
      </c>
      <c r="E15" s="392">
        <v>55.738911938537846</v>
      </c>
      <c r="F15" s="392">
        <v>76.3972720012412</v>
      </c>
      <c r="G15" s="392">
        <v>79.13785111661198</v>
      </c>
      <c r="H15" s="392">
        <v>80.22535438462741</v>
      </c>
      <c r="I15" s="392">
        <v>81.06075045842863</v>
      </c>
      <c r="J15" s="393">
        <v>67.16132123976973</v>
      </c>
      <c r="K15" s="440"/>
    </row>
    <row r="16" spans="1:11" s="361" customFormat="1" ht="18" customHeight="1" hidden="1">
      <c r="A16" s="354"/>
      <c r="B16" s="443" t="s">
        <v>7</v>
      </c>
      <c r="C16" s="444">
        <v>0</v>
      </c>
      <c r="D16" s="398">
        <v>0</v>
      </c>
      <c r="E16" s="398">
        <v>0</v>
      </c>
      <c r="F16" s="398">
        <v>0</v>
      </c>
      <c r="G16" s="398">
        <v>0</v>
      </c>
      <c r="H16" s="398">
        <v>0</v>
      </c>
      <c r="I16" s="398">
        <v>0</v>
      </c>
      <c r="J16" s="399">
        <v>0</v>
      </c>
      <c r="K16" s="440"/>
    </row>
    <row r="17" spans="1:11" s="361" customFormat="1" ht="18" customHeight="1" hidden="1">
      <c r="A17" s="354"/>
      <c r="B17" s="441" t="s">
        <v>7</v>
      </c>
      <c r="C17" s="442">
        <v>0</v>
      </c>
      <c r="D17" s="392">
        <v>0</v>
      </c>
      <c r="E17" s="392">
        <v>0</v>
      </c>
      <c r="F17" s="392">
        <v>0</v>
      </c>
      <c r="G17" s="392">
        <v>0</v>
      </c>
      <c r="H17" s="392">
        <v>0</v>
      </c>
      <c r="I17" s="392">
        <v>0</v>
      </c>
      <c r="J17" s="393">
        <v>0</v>
      </c>
      <c r="K17" s="440"/>
    </row>
    <row r="18" spans="1:11" s="361" customFormat="1" ht="18" customHeight="1" hidden="1">
      <c r="A18" s="354"/>
      <c r="B18" s="443" t="s">
        <v>7</v>
      </c>
      <c r="C18" s="444">
        <v>0</v>
      </c>
      <c r="D18" s="398">
        <v>0</v>
      </c>
      <c r="E18" s="398">
        <v>0</v>
      </c>
      <c r="F18" s="398">
        <v>0</v>
      </c>
      <c r="G18" s="398">
        <v>0</v>
      </c>
      <c r="H18" s="398">
        <v>0</v>
      </c>
      <c r="I18" s="398">
        <v>0</v>
      </c>
      <c r="J18" s="399">
        <v>0</v>
      </c>
      <c r="K18" s="440"/>
    </row>
    <row r="19" spans="1:11" s="361" customFormat="1" ht="18" customHeight="1" hidden="1">
      <c r="A19" s="354"/>
      <c r="B19" s="441" t="s">
        <v>7</v>
      </c>
      <c r="C19" s="442">
        <v>0</v>
      </c>
      <c r="D19" s="392">
        <v>0</v>
      </c>
      <c r="E19" s="392">
        <v>0</v>
      </c>
      <c r="F19" s="392">
        <v>0</v>
      </c>
      <c r="G19" s="392">
        <v>0</v>
      </c>
      <c r="H19" s="392">
        <v>0</v>
      </c>
      <c r="I19" s="392">
        <v>0</v>
      </c>
      <c r="J19" s="393">
        <v>0</v>
      </c>
      <c r="K19" s="440"/>
    </row>
    <row r="20" spans="1:11" s="361" customFormat="1" ht="18" customHeight="1" hidden="1">
      <c r="A20" s="354"/>
      <c r="B20" s="443" t="s">
        <v>7</v>
      </c>
      <c r="C20" s="444">
        <v>0</v>
      </c>
      <c r="D20" s="398">
        <v>0</v>
      </c>
      <c r="E20" s="398">
        <v>0</v>
      </c>
      <c r="F20" s="398">
        <v>0</v>
      </c>
      <c r="G20" s="398">
        <v>0</v>
      </c>
      <c r="H20" s="398">
        <v>0</v>
      </c>
      <c r="I20" s="398">
        <v>0</v>
      </c>
      <c r="J20" s="399">
        <v>0</v>
      </c>
      <c r="K20" s="440"/>
    </row>
    <row r="21" spans="1:11" s="361" customFormat="1" ht="18" customHeight="1" hidden="1">
      <c r="A21" s="354"/>
      <c r="B21" s="441" t="s">
        <v>7</v>
      </c>
      <c r="C21" s="442">
        <v>0</v>
      </c>
      <c r="D21" s="392">
        <v>0</v>
      </c>
      <c r="E21" s="392">
        <v>0</v>
      </c>
      <c r="F21" s="392">
        <v>0</v>
      </c>
      <c r="G21" s="392">
        <v>0</v>
      </c>
      <c r="H21" s="392">
        <v>0</v>
      </c>
      <c r="I21" s="392">
        <v>0</v>
      </c>
      <c r="J21" s="393">
        <v>0</v>
      </c>
      <c r="K21" s="440"/>
    </row>
    <row r="22" spans="1:11" s="361" customFormat="1" ht="18" customHeight="1" hidden="1">
      <c r="A22" s="354"/>
      <c r="B22" s="443" t="s">
        <v>7</v>
      </c>
      <c r="C22" s="444">
        <v>0</v>
      </c>
      <c r="D22" s="398">
        <v>0</v>
      </c>
      <c r="E22" s="398">
        <v>0</v>
      </c>
      <c r="F22" s="398">
        <v>0</v>
      </c>
      <c r="G22" s="398">
        <v>0</v>
      </c>
      <c r="H22" s="398">
        <v>0</v>
      </c>
      <c r="I22" s="398">
        <v>0</v>
      </c>
      <c r="J22" s="399">
        <v>0</v>
      </c>
      <c r="K22" s="440"/>
    </row>
    <row r="23" spans="1:11" s="361" customFormat="1" ht="18" customHeight="1" hidden="1">
      <c r="A23" s="354"/>
      <c r="B23" s="441" t="s">
        <v>7</v>
      </c>
      <c r="C23" s="442">
        <v>0</v>
      </c>
      <c r="D23" s="392">
        <v>0</v>
      </c>
      <c r="E23" s="392">
        <v>0</v>
      </c>
      <c r="F23" s="392">
        <v>0</v>
      </c>
      <c r="G23" s="392">
        <v>0</v>
      </c>
      <c r="H23" s="392">
        <v>0</v>
      </c>
      <c r="I23" s="392">
        <v>0</v>
      </c>
      <c r="J23" s="393">
        <v>0</v>
      </c>
      <c r="K23" s="440"/>
    </row>
    <row r="24" spans="1:11" s="361" customFormat="1" ht="18" customHeight="1" hidden="1">
      <c r="A24" s="354"/>
      <c r="B24" s="443" t="s">
        <v>7</v>
      </c>
      <c r="C24" s="444">
        <v>0</v>
      </c>
      <c r="D24" s="398">
        <v>0</v>
      </c>
      <c r="E24" s="398">
        <v>0</v>
      </c>
      <c r="F24" s="398">
        <v>0</v>
      </c>
      <c r="G24" s="398">
        <v>0</v>
      </c>
      <c r="H24" s="398">
        <v>0</v>
      </c>
      <c r="I24" s="398">
        <v>0</v>
      </c>
      <c r="J24" s="399">
        <v>0</v>
      </c>
      <c r="K24" s="440"/>
    </row>
    <row r="25" spans="1:11" s="361" customFormat="1" ht="18" customHeight="1" hidden="1">
      <c r="A25" s="354"/>
      <c r="B25" s="441" t="s">
        <v>7</v>
      </c>
      <c r="C25" s="442">
        <v>0</v>
      </c>
      <c r="D25" s="392">
        <v>0</v>
      </c>
      <c r="E25" s="392">
        <v>0</v>
      </c>
      <c r="F25" s="392">
        <v>0</v>
      </c>
      <c r="G25" s="392">
        <v>0</v>
      </c>
      <c r="H25" s="392">
        <v>0</v>
      </c>
      <c r="I25" s="392">
        <v>0</v>
      </c>
      <c r="J25" s="393">
        <v>0</v>
      </c>
      <c r="K25" s="440"/>
    </row>
    <row r="26" spans="1:11" s="361" customFormat="1" ht="18" customHeight="1" hidden="1">
      <c r="A26" s="354"/>
      <c r="B26" s="443" t="s">
        <v>7</v>
      </c>
      <c r="C26" s="444">
        <v>0</v>
      </c>
      <c r="D26" s="398">
        <v>0</v>
      </c>
      <c r="E26" s="398">
        <v>0</v>
      </c>
      <c r="F26" s="398">
        <v>0</v>
      </c>
      <c r="G26" s="398">
        <v>0</v>
      </c>
      <c r="H26" s="398">
        <v>0</v>
      </c>
      <c r="I26" s="398">
        <v>0</v>
      </c>
      <c r="J26" s="399">
        <v>0</v>
      </c>
      <c r="K26" s="440"/>
    </row>
    <row r="27" spans="2:11" ht="15.75" customHeight="1" hidden="1">
      <c r="B27" s="441" t="s">
        <v>7</v>
      </c>
      <c r="C27" s="442">
        <v>0</v>
      </c>
      <c r="D27" s="392">
        <v>0</v>
      </c>
      <c r="E27" s="392">
        <v>0</v>
      </c>
      <c r="F27" s="392">
        <v>0</v>
      </c>
      <c r="G27" s="392">
        <v>0</v>
      </c>
      <c r="H27" s="392">
        <v>0</v>
      </c>
      <c r="I27" s="392">
        <v>0</v>
      </c>
      <c r="J27" s="393">
        <v>0</v>
      </c>
      <c r="K27" s="440"/>
    </row>
    <row r="28" spans="1:11" s="361" customFormat="1" ht="15.75" customHeight="1" hidden="1" thickBot="1">
      <c r="A28" s="354"/>
      <c r="B28" s="445" t="s">
        <v>7</v>
      </c>
      <c r="C28" s="446">
        <v>0</v>
      </c>
      <c r="D28" s="403">
        <v>0</v>
      </c>
      <c r="E28" s="403">
        <v>0</v>
      </c>
      <c r="F28" s="403">
        <v>0</v>
      </c>
      <c r="G28" s="403">
        <v>0</v>
      </c>
      <c r="H28" s="403">
        <v>0</v>
      </c>
      <c r="I28" s="403">
        <v>0</v>
      </c>
      <c r="J28" s="404">
        <v>0</v>
      </c>
      <c r="K28" s="440"/>
    </row>
    <row r="29" spans="2:11" ht="12.75" customHeight="1">
      <c r="B29" s="405"/>
      <c r="C29" s="405"/>
      <c r="D29" s="405"/>
      <c r="E29" s="405"/>
      <c r="F29" s="405"/>
      <c r="G29" s="405"/>
      <c r="H29" s="405"/>
      <c r="I29" s="405"/>
      <c r="J29" s="405"/>
      <c r="K29"/>
    </row>
    <row r="31" spans="2:3" ht="12.75">
      <c r="B31" s="407"/>
      <c r="C31" s="408"/>
    </row>
    <row r="32" ht="12.75">
      <c r="C32" s="408"/>
    </row>
    <row r="33" ht="12.75">
      <c r="C33" s="408"/>
    </row>
    <row r="34" ht="12.75">
      <c r="C34" s="408"/>
    </row>
    <row r="35" ht="12.75">
      <c r="C35" s="408"/>
    </row>
    <row r="36" ht="12.75">
      <c r="C36" s="408"/>
    </row>
    <row r="37" ht="12.75">
      <c r="C37" s="408"/>
    </row>
    <row r="50" ht="75.75" customHeight="1"/>
    <row r="53" spans="12:19" ht="12.75">
      <c r="L53" s="447" t="s">
        <v>404</v>
      </c>
      <c r="M53" s="381" t="s">
        <v>364</v>
      </c>
      <c r="N53" s="381" t="s">
        <v>386</v>
      </c>
      <c r="O53" s="381" t="s">
        <v>387</v>
      </c>
      <c r="P53" s="381" t="s">
        <v>388</v>
      </c>
      <c r="Q53" s="381" t="s">
        <v>389</v>
      </c>
      <c r="R53" s="381" t="s">
        <v>390</v>
      </c>
      <c r="S53" s="381" t="s">
        <v>391</v>
      </c>
    </row>
    <row r="54" spans="12:19" ht="12.75">
      <c r="L54" s="447" t="s">
        <v>363</v>
      </c>
      <c r="M54" s="413">
        <v>0</v>
      </c>
      <c r="N54" s="448">
        <v>58.10864824564749</v>
      </c>
      <c r="O54" s="448">
        <v>88.60966776473909</v>
      </c>
      <c r="P54" s="448">
        <v>95.96677975277272</v>
      </c>
      <c r="Q54" s="448">
        <v>94.99349207962446</v>
      </c>
      <c r="R54" s="448">
        <v>99.83679138620036</v>
      </c>
      <c r="S54" s="448">
        <v>95.80285557467322</v>
      </c>
    </row>
    <row r="55" spans="12:19" ht="12.75" hidden="1">
      <c r="L55" s="353" t="s">
        <v>406</v>
      </c>
      <c r="M55" s="413">
        <v>0</v>
      </c>
      <c r="N55" s="413" t="s">
        <v>396</v>
      </c>
      <c r="O55" s="413">
        <v>79.91517532507655</v>
      </c>
      <c r="P55" s="413">
        <v>76.56786943096603</v>
      </c>
      <c r="Q55" s="413">
        <v>74.40400485436894</v>
      </c>
      <c r="R55" s="413">
        <v>73.08858267716536</v>
      </c>
      <c r="S55" s="413" t="s">
        <v>396</v>
      </c>
    </row>
    <row r="56" spans="12:19" ht="12.75">
      <c r="L56" s="353" t="s">
        <v>379</v>
      </c>
      <c r="M56" s="413">
        <v>0</v>
      </c>
      <c r="N56" s="413">
        <v>61.316091268790636</v>
      </c>
      <c r="O56" s="413">
        <v>97.49382461302572</v>
      </c>
      <c r="P56" s="413">
        <v>109.5502710218958</v>
      </c>
      <c r="Q56" s="413">
        <v>109.06757962531711</v>
      </c>
      <c r="R56" s="413">
        <v>110.35116136829257</v>
      </c>
      <c r="S56" s="413">
        <v>107.61842363361282</v>
      </c>
    </row>
    <row r="57" spans="12:19" ht="12.75">
      <c r="L57" s="353" t="s">
        <v>380</v>
      </c>
      <c r="M57" s="413">
        <v>0</v>
      </c>
      <c r="N57" s="413">
        <v>55.738911938537846</v>
      </c>
      <c r="O57" s="413">
        <v>76.3972720012412</v>
      </c>
      <c r="P57" s="413">
        <v>79.13785111661198</v>
      </c>
      <c r="Q57" s="413">
        <v>80.22535438462741</v>
      </c>
      <c r="R57" s="413">
        <v>81.06075045842863</v>
      </c>
      <c r="S57" s="413">
        <v>67.16132123976973</v>
      </c>
    </row>
    <row r="58" spans="12:19" ht="12.75" hidden="1">
      <c r="L58" s="353" t="s">
        <v>7</v>
      </c>
      <c r="M58" s="413">
        <v>0</v>
      </c>
      <c r="N58" s="413">
        <v>0</v>
      </c>
      <c r="O58" s="413">
        <v>0</v>
      </c>
      <c r="P58" s="413">
        <v>0</v>
      </c>
      <c r="Q58" s="413">
        <v>0</v>
      </c>
      <c r="R58" s="413">
        <v>0</v>
      </c>
      <c r="S58" s="413">
        <v>0</v>
      </c>
    </row>
    <row r="59" spans="12:19" ht="12.75" hidden="1">
      <c r="L59" s="353" t="s">
        <v>7</v>
      </c>
      <c r="M59" s="413">
        <v>0</v>
      </c>
      <c r="N59" s="413">
        <v>0</v>
      </c>
      <c r="O59" s="413">
        <v>0</v>
      </c>
      <c r="P59" s="413">
        <v>0</v>
      </c>
      <c r="Q59" s="413">
        <v>0</v>
      </c>
      <c r="R59" s="413">
        <v>0</v>
      </c>
      <c r="S59" s="413">
        <v>0</v>
      </c>
    </row>
    <row r="60" spans="12:19" ht="12.75" hidden="1">
      <c r="L60" s="353" t="s">
        <v>7</v>
      </c>
      <c r="M60" s="413">
        <v>0</v>
      </c>
      <c r="N60" s="413">
        <v>0</v>
      </c>
      <c r="O60" s="413">
        <v>0</v>
      </c>
      <c r="P60" s="413">
        <v>0</v>
      </c>
      <c r="Q60" s="413">
        <v>0</v>
      </c>
      <c r="R60" s="413">
        <v>0</v>
      </c>
      <c r="S60" s="413">
        <v>0</v>
      </c>
    </row>
    <row r="61" spans="12:19" ht="12.75" hidden="1">
      <c r="L61" s="353" t="s">
        <v>7</v>
      </c>
      <c r="M61" s="413">
        <v>0</v>
      </c>
      <c r="N61" s="413">
        <v>0</v>
      </c>
      <c r="O61" s="413">
        <v>0</v>
      </c>
      <c r="P61" s="413">
        <v>0</v>
      </c>
      <c r="Q61" s="413">
        <v>0</v>
      </c>
      <c r="R61" s="413">
        <v>0</v>
      </c>
      <c r="S61" s="413">
        <v>0</v>
      </c>
    </row>
    <row r="62" spans="12:19" ht="12.75" hidden="1">
      <c r="L62" s="353" t="s">
        <v>7</v>
      </c>
      <c r="M62" s="413">
        <v>0</v>
      </c>
      <c r="N62" s="413">
        <v>0</v>
      </c>
      <c r="O62" s="413">
        <v>0</v>
      </c>
      <c r="P62" s="413">
        <v>0</v>
      </c>
      <c r="Q62" s="413">
        <v>0</v>
      </c>
      <c r="R62" s="413">
        <v>0</v>
      </c>
      <c r="S62" s="413">
        <v>0</v>
      </c>
    </row>
    <row r="63" spans="12:19" ht="12.75" hidden="1">
      <c r="L63" s="353" t="s">
        <v>7</v>
      </c>
      <c r="M63" s="413">
        <v>0</v>
      </c>
      <c r="N63" s="413">
        <v>0</v>
      </c>
      <c r="O63" s="413">
        <v>0</v>
      </c>
      <c r="P63" s="413">
        <v>0</v>
      </c>
      <c r="Q63" s="413">
        <v>0</v>
      </c>
      <c r="R63" s="413">
        <v>0</v>
      </c>
      <c r="S63" s="413">
        <v>0</v>
      </c>
    </row>
    <row r="64" spans="12:19" ht="12.75" hidden="1">
      <c r="L64" s="353" t="s">
        <v>7</v>
      </c>
      <c r="M64" s="413">
        <v>0</v>
      </c>
      <c r="N64" s="413">
        <v>0</v>
      </c>
      <c r="O64" s="413">
        <v>0</v>
      </c>
      <c r="P64" s="413">
        <v>0</v>
      </c>
      <c r="Q64" s="413">
        <v>0</v>
      </c>
      <c r="R64" s="413">
        <v>0</v>
      </c>
      <c r="S64" s="413">
        <v>0</v>
      </c>
    </row>
    <row r="65" spans="12:19" ht="12.75" hidden="1">
      <c r="L65" s="353" t="s">
        <v>7</v>
      </c>
      <c r="M65" s="413">
        <v>0</v>
      </c>
      <c r="N65" s="413">
        <v>0</v>
      </c>
      <c r="O65" s="413">
        <v>0</v>
      </c>
      <c r="P65" s="413">
        <v>0</v>
      </c>
      <c r="Q65" s="413">
        <v>0</v>
      </c>
      <c r="R65" s="413">
        <v>0</v>
      </c>
      <c r="S65" s="413">
        <v>0</v>
      </c>
    </row>
    <row r="66" spans="12:19" ht="12.75" hidden="1">
      <c r="L66" s="353" t="s">
        <v>7</v>
      </c>
      <c r="M66" s="413">
        <v>0</v>
      </c>
      <c r="N66" s="413">
        <v>0</v>
      </c>
      <c r="O66" s="413">
        <v>0</v>
      </c>
      <c r="P66" s="413">
        <v>0</v>
      </c>
      <c r="Q66" s="413">
        <v>0</v>
      </c>
      <c r="R66" s="413">
        <v>0</v>
      </c>
      <c r="S66" s="413">
        <v>0</v>
      </c>
    </row>
    <row r="67" spans="12:19" ht="12.75" hidden="1">
      <c r="L67" s="353" t="s">
        <v>7</v>
      </c>
      <c r="M67" s="413">
        <v>0</v>
      </c>
      <c r="N67" s="413">
        <v>0</v>
      </c>
      <c r="O67" s="413">
        <v>0</v>
      </c>
      <c r="P67" s="413">
        <v>0</v>
      </c>
      <c r="Q67" s="413">
        <v>0</v>
      </c>
      <c r="R67" s="413">
        <v>0</v>
      </c>
      <c r="S67" s="413">
        <v>0</v>
      </c>
    </row>
    <row r="68" spans="12:19" ht="12.75" hidden="1">
      <c r="L68" s="353" t="s">
        <v>7</v>
      </c>
      <c r="M68" s="413">
        <v>0</v>
      </c>
      <c r="N68" s="413">
        <v>0</v>
      </c>
      <c r="O68" s="413">
        <v>0</v>
      </c>
      <c r="P68" s="413">
        <v>0</v>
      </c>
      <c r="Q68" s="413">
        <v>0</v>
      </c>
      <c r="R68" s="413">
        <v>0</v>
      </c>
      <c r="S68" s="413">
        <v>0</v>
      </c>
    </row>
    <row r="69" spans="12:19" ht="12.75" hidden="1">
      <c r="L69" s="353" t="s">
        <v>7</v>
      </c>
      <c r="M69" s="413">
        <v>0</v>
      </c>
      <c r="N69" s="413">
        <v>0</v>
      </c>
      <c r="O69" s="413">
        <v>0</v>
      </c>
      <c r="P69" s="413">
        <v>0</v>
      </c>
      <c r="Q69" s="413">
        <v>0</v>
      </c>
      <c r="R69" s="413">
        <v>0</v>
      </c>
      <c r="S69" s="413">
        <v>0</v>
      </c>
    </row>
    <row r="70" spans="12:19" ht="12.75" hidden="1">
      <c r="L70" s="353" t="s">
        <v>7</v>
      </c>
      <c r="M70" s="413">
        <v>0</v>
      </c>
      <c r="N70" s="413">
        <v>0</v>
      </c>
      <c r="O70" s="413">
        <v>0</v>
      </c>
      <c r="P70" s="413">
        <v>0</v>
      </c>
      <c r="Q70" s="413">
        <v>0</v>
      </c>
      <c r="R70" s="413">
        <v>0</v>
      </c>
      <c r="S70" s="413">
        <v>0</v>
      </c>
    </row>
    <row r="71" spans="13:19" ht="12.75" hidden="1">
      <c r="M71" s="413"/>
      <c r="N71" s="413"/>
      <c r="O71" s="413"/>
      <c r="P71" s="413"/>
      <c r="Q71" s="413"/>
      <c r="R71" s="413"/>
      <c r="S71" s="413"/>
    </row>
    <row r="72" ht="12.75">
      <c r="C72" s="413"/>
    </row>
    <row r="73" ht="12.75">
      <c r="C73" s="413"/>
    </row>
    <row r="74" ht="12.75">
      <c r="C74" s="413"/>
    </row>
    <row r="75" ht="12.75">
      <c r="C75" s="413"/>
    </row>
    <row r="76" ht="12.75">
      <c r="C76" s="413"/>
    </row>
  </sheetData>
  <printOptions horizontalCentered="1"/>
  <pageMargins left="0.3937007874015748" right="0.3937007874015748" top="0.7874015748031497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Dudík</dc:creator>
  <cp:keywords/>
  <dc:description/>
  <cp:lastModifiedBy>Deskpro</cp:lastModifiedBy>
  <cp:lastPrinted>2002-10-15T08:03:41Z</cp:lastPrinted>
  <dcterms:created xsi:type="dcterms:W3CDTF">2001-08-06T06:45:58Z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