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<sst xmlns="http://schemas.openxmlformats.org/spreadsheetml/2006/main" count="91" uniqueCount="72">
  <si>
    <t>Príloha 2C: Dynamika rastu/poklesu záväzkov a pohľadávok po lehote splatnosti k 31.12.2003 a k 31.12.2002</t>
  </si>
  <si>
    <t>(poznámka: tieto dlhy už nebudú predmetom oddlženia zo strany vlády, zodpovedajú za ne ich noví vlastníci, VUC, obce a NO)</t>
  </si>
  <si>
    <t>v tis. Sk</t>
  </si>
  <si>
    <t>Zdravotnícke zariadenia decentralizované spolu</t>
  </si>
  <si>
    <t xml:space="preserve">Záväzky </t>
  </si>
  <si>
    <t>Pohľadávky</t>
  </si>
  <si>
    <t>Kód</t>
  </si>
  <si>
    <t>istina</t>
  </si>
  <si>
    <t xml:space="preserve">penále </t>
  </si>
  <si>
    <t>spolu</t>
  </si>
  <si>
    <t>Suma</t>
  </si>
  <si>
    <t>D</t>
  </si>
  <si>
    <t>Dodávatelia</t>
  </si>
  <si>
    <t>P</t>
  </si>
  <si>
    <t>L</t>
  </si>
  <si>
    <t xml:space="preserve">Lieky a ŠZM </t>
  </si>
  <si>
    <t>ZP</t>
  </si>
  <si>
    <t>Zdravotné poisťovne</t>
  </si>
  <si>
    <t xml:space="preserve">SPP </t>
  </si>
  <si>
    <t>ZP1</t>
  </si>
  <si>
    <t>VšZP</t>
  </si>
  <si>
    <t>V</t>
  </si>
  <si>
    <t xml:space="preserve">VaK </t>
  </si>
  <si>
    <t>ZP2</t>
  </si>
  <si>
    <t>SZP</t>
  </si>
  <si>
    <t>V1</t>
  </si>
  <si>
    <t xml:space="preserve">VVaK </t>
  </si>
  <si>
    <t>ZP3</t>
  </si>
  <si>
    <t>Apollo</t>
  </si>
  <si>
    <t>V2</t>
  </si>
  <si>
    <t xml:space="preserve">SeVaK </t>
  </si>
  <si>
    <t>ZP4</t>
  </si>
  <si>
    <t>Dôvera</t>
  </si>
  <si>
    <t>V3</t>
  </si>
  <si>
    <t>ZVaK</t>
  </si>
  <si>
    <t>ZP5</t>
  </si>
  <si>
    <t>Sidéria</t>
  </si>
  <si>
    <t>V4</t>
  </si>
  <si>
    <t>Iní  - uveďte názov</t>
  </si>
  <si>
    <t>ZP6</t>
  </si>
  <si>
    <t>Perspektíva</t>
  </si>
  <si>
    <t>E</t>
  </si>
  <si>
    <t xml:space="preserve">EZ </t>
  </si>
  <si>
    <t>ZP7</t>
  </si>
  <si>
    <t>ostatné  (napr. české poisťovne...)</t>
  </si>
  <si>
    <t>E1</t>
  </si>
  <si>
    <t xml:space="preserve">VEZ </t>
  </si>
  <si>
    <t>E2</t>
  </si>
  <si>
    <t xml:space="preserve">SEZ </t>
  </si>
  <si>
    <t>O</t>
  </si>
  <si>
    <t>Ostatné</t>
  </si>
  <si>
    <t>E3</t>
  </si>
  <si>
    <t xml:space="preserve">ZEZ </t>
  </si>
  <si>
    <t>E4</t>
  </si>
  <si>
    <t>Iní - uveďte názov</t>
  </si>
  <si>
    <t>SPOLU</t>
  </si>
  <si>
    <t>OE</t>
  </si>
  <si>
    <t xml:space="preserve">Ostatní dodávatelia energií </t>
  </si>
  <si>
    <t>(uveďte názov dodávateľa)*</t>
  </si>
  <si>
    <t>VF</t>
  </si>
  <si>
    <t>Verejné financie</t>
  </si>
  <si>
    <t>NÚP</t>
  </si>
  <si>
    <t xml:space="preserve">Národný úrad práce </t>
  </si>
  <si>
    <t>DÚ</t>
  </si>
  <si>
    <t xml:space="preserve">Daňový úrad </t>
  </si>
  <si>
    <t>SP</t>
  </si>
  <si>
    <t xml:space="preserve">Sociálna poisťovňa </t>
  </si>
  <si>
    <t xml:space="preserve">Zdravotné poisťovne </t>
  </si>
  <si>
    <t>Z</t>
  </si>
  <si>
    <t>Zamestnanci</t>
  </si>
  <si>
    <t>OZ</t>
  </si>
  <si>
    <t>Ostatné záväzky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</si>
</sst>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2003\Mesa&#269;n&#233;%20hl&#225;senia%202003\ZZ%20odch&#225;dzaj&#250;ce%20z%20p&#244;sobnosti%20MZ%20SR\Dlhy%20k%2031.12.2003%20-%20odch&#225;dzaj&#250;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NsP II"/>
      <sheetName val="NsP I"/>
      <sheetName val="Pk"/>
      <sheetName val="Sumár"/>
      <sheetName val="Zariadenie"/>
    </sheetNames>
    <sheetDataSet>
      <sheetData sheetId="1">
        <row r="8">
          <cell r="E8">
            <v>280069</v>
          </cell>
          <cell r="F8">
            <v>12779</v>
          </cell>
          <cell r="G8">
            <v>292848</v>
          </cell>
        </row>
        <row r="9">
          <cell r="E9">
            <v>137864</v>
          </cell>
          <cell r="F9">
            <v>2</v>
          </cell>
          <cell r="G9">
            <v>137866</v>
          </cell>
          <cell r="L9">
            <v>291763</v>
          </cell>
        </row>
        <row r="10">
          <cell r="E10">
            <v>54633</v>
          </cell>
          <cell r="F10">
            <v>3125</v>
          </cell>
          <cell r="G10">
            <v>57758</v>
          </cell>
          <cell r="L10">
            <v>82820</v>
          </cell>
        </row>
        <row r="11">
          <cell r="E11">
            <v>22967</v>
          </cell>
          <cell r="F11">
            <v>434</v>
          </cell>
          <cell r="G11">
            <v>23401</v>
          </cell>
          <cell r="L11">
            <v>54588</v>
          </cell>
        </row>
        <row r="12">
          <cell r="E12">
            <v>5275</v>
          </cell>
          <cell r="F12">
            <v>50</v>
          </cell>
          <cell r="G12">
            <v>5325</v>
          </cell>
          <cell r="L12">
            <v>19722</v>
          </cell>
        </row>
        <row r="13">
          <cell r="E13">
            <v>26391</v>
          </cell>
          <cell r="F13">
            <v>2641</v>
          </cell>
          <cell r="G13">
            <v>29032</v>
          </cell>
          <cell r="L13">
            <v>76250</v>
          </cell>
        </row>
        <row r="14">
          <cell r="E14">
            <v>0</v>
          </cell>
          <cell r="F14">
            <v>0</v>
          </cell>
          <cell r="G14">
            <v>0</v>
          </cell>
          <cell r="L14">
            <v>282810</v>
          </cell>
        </row>
        <row r="15">
          <cell r="E15">
            <v>60567</v>
          </cell>
          <cell r="F15">
            <v>5977</v>
          </cell>
          <cell r="G15">
            <v>66544</v>
          </cell>
          <cell r="L15">
            <v>23037</v>
          </cell>
        </row>
        <row r="16">
          <cell r="E16">
            <v>20835</v>
          </cell>
          <cell r="F16">
            <v>0</v>
          </cell>
          <cell r="G16">
            <v>20835</v>
          </cell>
        </row>
        <row r="17">
          <cell r="E17">
            <v>18764</v>
          </cell>
          <cell r="F17">
            <v>0</v>
          </cell>
          <cell r="G17">
            <v>18764</v>
          </cell>
          <cell r="L17">
            <v>168319</v>
          </cell>
        </row>
        <row r="18">
          <cell r="E18">
            <v>20968</v>
          </cell>
          <cell r="F18">
            <v>5977</v>
          </cell>
          <cell r="G18">
            <v>26945</v>
          </cell>
        </row>
        <row r="19">
          <cell r="G19">
            <v>0</v>
          </cell>
          <cell r="L19">
            <v>999309</v>
          </cell>
        </row>
        <row r="20">
          <cell r="E20">
            <v>69897</v>
          </cell>
          <cell r="F20">
            <v>13524</v>
          </cell>
          <cell r="G20">
            <v>83421</v>
          </cell>
        </row>
        <row r="21">
          <cell r="E21">
            <v>69897</v>
          </cell>
          <cell r="F21">
            <v>13524</v>
          </cell>
          <cell r="G21">
            <v>83421</v>
          </cell>
        </row>
        <row r="23">
          <cell r="E23">
            <v>79740</v>
          </cell>
          <cell r="F23">
            <v>17522</v>
          </cell>
          <cell r="G23">
            <v>97262</v>
          </cell>
        </row>
        <row r="24">
          <cell r="E24">
            <v>72131</v>
          </cell>
          <cell r="F24">
            <v>198</v>
          </cell>
          <cell r="G24">
            <v>72329</v>
          </cell>
        </row>
        <row r="25">
          <cell r="E25">
            <v>663609</v>
          </cell>
          <cell r="F25">
            <v>238615</v>
          </cell>
          <cell r="G25">
            <v>902224</v>
          </cell>
        </row>
        <row r="26">
          <cell r="E26">
            <v>86637</v>
          </cell>
          <cell r="F26">
            <v>84727</v>
          </cell>
          <cell r="G26">
            <v>171364</v>
          </cell>
        </row>
        <row r="27">
          <cell r="E27">
            <v>50928</v>
          </cell>
          <cell r="F27">
            <v>75292</v>
          </cell>
          <cell r="G27">
            <v>126220</v>
          </cell>
        </row>
        <row r="28">
          <cell r="E28">
            <v>29372</v>
          </cell>
          <cell r="F28">
            <v>7413</v>
          </cell>
          <cell r="G28">
            <v>36785</v>
          </cell>
        </row>
        <row r="29">
          <cell r="E29">
            <v>2923</v>
          </cell>
          <cell r="F29">
            <v>0</v>
          </cell>
          <cell r="G29">
            <v>2923</v>
          </cell>
        </row>
        <row r="30">
          <cell r="E30">
            <v>1850</v>
          </cell>
          <cell r="F30">
            <v>2022</v>
          </cell>
          <cell r="G30">
            <v>3872</v>
          </cell>
        </row>
        <row r="31">
          <cell r="E31">
            <v>1081</v>
          </cell>
          <cell r="F31">
            <v>0</v>
          </cell>
          <cell r="G31">
            <v>1081</v>
          </cell>
        </row>
        <row r="32">
          <cell r="E32">
            <v>483</v>
          </cell>
          <cell r="F32">
            <v>0</v>
          </cell>
          <cell r="G32">
            <v>483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14492</v>
          </cell>
          <cell r="F34">
            <v>0</v>
          </cell>
          <cell r="G34">
            <v>14492</v>
          </cell>
        </row>
        <row r="35">
          <cell r="E35">
            <v>158247</v>
          </cell>
          <cell r="F35">
            <v>2389</v>
          </cell>
          <cell r="G35">
            <v>160636</v>
          </cell>
        </row>
      </sheetData>
      <sheetData sheetId="2">
        <row r="8">
          <cell r="E8">
            <v>32715</v>
          </cell>
          <cell r="F8">
            <v>207</v>
          </cell>
          <cell r="G8">
            <v>32922</v>
          </cell>
        </row>
        <row r="9">
          <cell r="E9">
            <v>25112</v>
          </cell>
          <cell r="F9">
            <v>88</v>
          </cell>
          <cell r="G9">
            <v>25200</v>
          </cell>
          <cell r="L9">
            <v>49014</v>
          </cell>
        </row>
        <row r="10">
          <cell r="E10">
            <v>7588</v>
          </cell>
          <cell r="F10">
            <v>326</v>
          </cell>
          <cell r="G10">
            <v>7914</v>
          </cell>
          <cell r="L10">
            <v>9422</v>
          </cell>
        </row>
        <row r="11">
          <cell r="E11">
            <v>5440</v>
          </cell>
          <cell r="F11">
            <v>317</v>
          </cell>
          <cell r="G11">
            <v>5757</v>
          </cell>
          <cell r="L11">
            <v>9614</v>
          </cell>
        </row>
        <row r="12">
          <cell r="E12">
            <v>425</v>
          </cell>
          <cell r="F12">
            <v>9</v>
          </cell>
          <cell r="G12">
            <v>434</v>
          </cell>
          <cell r="L12">
            <v>3123</v>
          </cell>
        </row>
        <row r="13">
          <cell r="E13">
            <v>1588</v>
          </cell>
          <cell r="F13">
            <v>0</v>
          </cell>
          <cell r="G13">
            <v>1588</v>
          </cell>
          <cell r="L13">
            <v>15231</v>
          </cell>
        </row>
        <row r="14">
          <cell r="E14">
            <v>135</v>
          </cell>
          <cell r="F14">
            <v>0</v>
          </cell>
          <cell r="G14">
            <v>135</v>
          </cell>
          <cell r="L14">
            <v>66406</v>
          </cell>
        </row>
        <row r="15">
          <cell r="E15">
            <v>10573</v>
          </cell>
          <cell r="F15">
            <v>193</v>
          </cell>
          <cell r="G15">
            <v>10766</v>
          </cell>
          <cell r="L15">
            <v>85</v>
          </cell>
        </row>
        <row r="16">
          <cell r="E16">
            <v>8201</v>
          </cell>
          <cell r="F16">
            <v>26</v>
          </cell>
          <cell r="G16">
            <v>8227</v>
          </cell>
        </row>
        <row r="17">
          <cell r="E17">
            <v>1811</v>
          </cell>
          <cell r="F17">
            <v>0</v>
          </cell>
          <cell r="G17">
            <v>1811</v>
          </cell>
          <cell r="L17">
            <v>28174</v>
          </cell>
        </row>
        <row r="18">
          <cell r="E18">
            <v>561</v>
          </cell>
          <cell r="F18">
            <v>167</v>
          </cell>
          <cell r="G18">
            <v>728</v>
          </cell>
        </row>
        <row r="19">
          <cell r="G19">
            <v>0</v>
          </cell>
          <cell r="L19">
            <v>181069</v>
          </cell>
        </row>
        <row r="20">
          <cell r="E20">
            <v>2966</v>
          </cell>
          <cell r="F20">
            <v>0</v>
          </cell>
          <cell r="G20">
            <v>2966</v>
          </cell>
        </row>
        <row r="21">
          <cell r="E21">
            <v>2966</v>
          </cell>
          <cell r="F21">
            <v>0</v>
          </cell>
          <cell r="G21">
            <v>2966</v>
          </cell>
        </row>
        <row r="23">
          <cell r="E23">
            <v>10997</v>
          </cell>
          <cell r="F23">
            <v>3813</v>
          </cell>
          <cell r="G23">
            <v>14810</v>
          </cell>
        </row>
        <row r="24">
          <cell r="E24">
            <v>24153</v>
          </cell>
          <cell r="F24">
            <v>2943</v>
          </cell>
          <cell r="G24">
            <v>27096</v>
          </cell>
        </row>
        <row r="25">
          <cell r="E25">
            <v>96887</v>
          </cell>
          <cell r="F25">
            <v>44948</v>
          </cell>
          <cell r="G25">
            <v>141835</v>
          </cell>
        </row>
        <row r="26">
          <cell r="E26">
            <v>13693</v>
          </cell>
          <cell r="F26">
            <v>8355</v>
          </cell>
          <cell r="G26">
            <v>22048</v>
          </cell>
        </row>
        <row r="27">
          <cell r="E27">
            <v>7631</v>
          </cell>
          <cell r="F27">
            <v>7359</v>
          </cell>
          <cell r="G27">
            <v>14990</v>
          </cell>
        </row>
        <row r="28">
          <cell r="E28">
            <v>4117</v>
          </cell>
          <cell r="F28">
            <v>0</v>
          </cell>
          <cell r="G28">
            <v>4117</v>
          </cell>
        </row>
        <row r="29">
          <cell r="E29">
            <v>595</v>
          </cell>
          <cell r="F29">
            <v>0</v>
          </cell>
          <cell r="G29">
            <v>595</v>
          </cell>
        </row>
        <row r="30">
          <cell r="E30">
            <v>576</v>
          </cell>
          <cell r="F30">
            <v>0</v>
          </cell>
          <cell r="G30">
            <v>576</v>
          </cell>
        </row>
        <row r="31">
          <cell r="E31">
            <v>642</v>
          </cell>
          <cell r="F31">
            <v>0</v>
          </cell>
          <cell r="G31">
            <v>642</v>
          </cell>
        </row>
        <row r="32">
          <cell r="E32">
            <v>132</v>
          </cell>
          <cell r="F32">
            <v>996</v>
          </cell>
          <cell r="G32">
            <v>1128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2064</v>
          </cell>
          <cell r="F34">
            <v>0</v>
          </cell>
          <cell r="G34">
            <v>2064</v>
          </cell>
        </row>
        <row r="35">
          <cell r="E35">
            <v>27177</v>
          </cell>
          <cell r="F35">
            <v>533</v>
          </cell>
          <cell r="G35">
            <v>27710</v>
          </cell>
        </row>
      </sheetData>
      <sheetData sheetId="3">
        <row r="8">
          <cell r="E8">
            <v>9267</v>
          </cell>
          <cell r="F8">
            <v>561</v>
          </cell>
          <cell r="G8">
            <v>9828</v>
          </cell>
        </row>
        <row r="9">
          <cell r="E9">
            <v>7491</v>
          </cell>
          <cell r="F9">
            <v>0</v>
          </cell>
          <cell r="G9">
            <v>7491</v>
          </cell>
          <cell r="L9">
            <v>6868</v>
          </cell>
        </row>
        <row r="10">
          <cell r="E10">
            <v>3474</v>
          </cell>
          <cell r="F10">
            <v>0</v>
          </cell>
          <cell r="G10">
            <v>3474</v>
          </cell>
          <cell r="L10">
            <v>4754</v>
          </cell>
        </row>
        <row r="11">
          <cell r="E11">
            <v>253</v>
          </cell>
          <cell r="F11">
            <v>0</v>
          </cell>
          <cell r="G11">
            <v>253</v>
          </cell>
          <cell r="L11">
            <v>4264</v>
          </cell>
        </row>
        <row r="12">
          <cell r="E12">
            <v>323</v>
          </cell>
          <cell r="F12">
            <v>0</v>
          </cell>
          <cell r="G12">
            <v>323</v>
          </cell>
          <cell r="L12">
            <v>3388</v>
          </cell>
        </row>
        <row r="13">
          <cell r="E13">
            <v>2896</v>
          </cell>
          <cell r="F13">
            <v>0</v>
          </cell>
          <cell r="G13">
            <v>2896</v>
          </cell>
          <cell r="L13">
            <v>898</v>
          </cell>
        </row>
        <row r="14">
          <cell r="E14">
            <v>2</v>
          </cell>
          <cell r="F14">
            <v>0</v>
          </cell>
          <cell r="G14">
            <v>2</v>
          </cell>
          <cell r="L14">
            <v>39307</v>
          </cell>
        </row>
        <row r="15">
          <cell r="E15">
            <v>1898</v>
          </cell>
          <cell r="F15">
            <v>0</v>
          </cell>
          <cell r="G15">
            <v>1898</v>
          </cell>
          <cell r="L15">
            <v>158</v>
          </cell>
        </row>
        <row r="16">
          <cell r="E16">
            <v>1238</v>
          </cell>
          <cell r="F16">
            <v>0</v>
          </cell>
          <cell r="G16">
            <v>1238</v>
          </cell>
        </row>
        <row r="17">
          <cell r="E17">
            <v>270</v>
          </cell>
          <cell r="F17">
            <v>0</v>
          </cell>
          <cell r="G17">
            <v>270</v>
          </cell>
          <cell r="L17">
            <v>13143</v>
          </cell>
        </row>
        <row r="18">
          <cell r="E18">
            <v>390</v>
          </cell>
          <cell r="F18">
            <v>0</v>
          </cell>
          <cell r="G18">
            <v>390</v>
          </cell>
        </row>
        <row r="19">
          <cell r="G19">
            <v>0</v>
          </cell>
          <cell r="L19">
            <v>72780</v>
          </cell>
        </row>
        <row r="20">
          <cell r="E20">
            <v>6256</v>
          </cell>
          <cell r="F20">
            <v>120</v>
          </cell>
          <cell r="G20">
            <v>6376</v>
          </cell>
        </row>
        <row r="21">
          <cell r="E21">
            <v>6256</v>
          </cell>
          <cell r="F21">
            <v>120</v>
          </cell>
          <cell r="G21">
            <v>6376</v>
          </cell>
        </row>
        <row r="23">
          <cell r="E23">
            <v>1626</v>
          </cell>
          <cell r="F23">
            <v>2640</v>
          </cell>
          <cell r="G23">
            <v>4266</v>
          </cell>
        </row>
        <row r="24">
          <cell r="E24">
            <v>2386</v>
          </cell>
          <cell r="F24">
            <v>0</v>
          </cell>
          <cell r="G24">
            <v>2386</v>
          </cell>
        </row>
        <row r="25">
          <cell r="E25">
            <v>29857</v>
          </cell>
          <cell r="F25">
            <v>11426</v>
          </cell>
          <cell r="G25">
            <v>41283</v>
          </cell>
        </row>
        <row r="26">
          <cell r="E26">
            <v>7554</v>
          </cell>
          <cell r="F26">
            <v>4146</v>
          </cell>
          <cell r="G26">
            <v>11700</v>
          </cell>
        </row>
        <row r="27">
          <cell r="E27">
            <v>3813</v>
          </cell>
          <cell r="F27">
            <v>4106</v>
          </cell>
          <cell r="G27">
            <v>7919</v>
          </cell>
        </row>
        <row r="28">
          <cell r="E28">
            <v>2695</v>
          </cell>
          <cell r="F28">
            <v>0</v>
          </cell>
          <cell r="G28">
            <v>2695</v>
          </cell>
        </row>
        <row r="29">
          <cell r="E29">
            <v>115</v>
          </cell>
          <cell r="F29">
            <v>0</v>
          </cell>
          <cell r="G29">
            <v>115</v>
          </cell>
        </row>
        <row r="30">
          <cell r="E30">
            <v>325</v>
          </cell>
          <cell r="F30">
            <v>40</v>
          </cell>
          <cell r="G30">
            <v>365</v>
          </cell>
        </row>
        <row r="31">
          <cell r="E31">
            <v>435</v>
          </cell>
          <cell r="F31">
            <v>0</v>
          </cell>
          <cell r="G31">
            <v>435</v>
          </cell>
        </row>
        <row r="32">
          <cell r="E32">
            <v>171</v>
          </cell>
          <cell r="F32">
            <v>0</v>
          </cell>
          <cell r="G32">
            <v>171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77</v>
          </cell>
          <cell r="F34">
            <v>0</v>
          </cell>
          <cell r="G34">
            <v>77</v>
          </cell>
        </row>
        <row r="35">
          <cell r="E35">
            <v>11842</v>
          </cell>
          <cell r="F35">
            <v>164</v>
          </cell>
          <cell r="G35">
            <v>12006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9">
      <selection activeCell="A43" sqref="A43:A44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5.00390625" style="58" customWidth="1"/>
    <col min="4" max="4" width="24.875" style="4" customWidth="1"/>
    <col min="5" max="5" width="12.125" style="4" customWidth="1"/>
    <col min="6" max="6" width="11.75390625" style="4" customWidth="1"/>
    <col min="7" max="7" width="12.625" style="4" customWidth="1"/>
    <col min="8" max="8" width="3.75390625" style="2" customWidth="1"/>
    <col min="9" max="9" width="4.125" style="2" customWidth="1"/>
    <col min="10" max="10" width="5.875" style="2" customWidth="1"/>
    <col min="11" max="11" width="26.75390625" style="4" customWidth="1"/>
    <col min="12" max="12" width="12.75390625" style="4" bestFit="1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 t="s">
        <v>1</v>
      </c>
      <c r="B2" s="2"/>
      <c r="C2" s="3"/>
      <c r="D2" s="2"/>
      <c r="E2" s="2"/>
      <c r="F2" s="2"/>
      <c r="G2" s="2"/>
      <c r="K2" s="2"/>
      <c r="L2" s="5" t="s">
        <v>2</v>
      </c>
    </row>
    <row r="3" spans="1:12" ht="12.75">
      <c r="A3" s="2"/>
      <c r="B3" s="2"/>
      <c r="C3" s="3"/>
      <c r="D3" s="6" t="s">
        <v>3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4</v>
      </c>
      <c r="B5" s="8"/>
      <c r="C5" s="8"/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ht="11.25">
      <c r="A6" s="9" t="s">
        <v>6</v>
      </c>
      <c r="B6" s="9"/>
      <c r="C6" s="9"/>
      <c r="D6" s="9"/>
      <c r="E6" s="9" t="s">
        <v>7</v>
      </c>
      <c r="F6" s="10" t="s">
        <v>8</v>
      </c>
      <c r="G6" s="11" t="s">
        <v>9</v>
      </c>
      <c r="H6" s="9" t="s">
        <v>6</v>
      </c>
      <c r="I6" s="9"/>
      <c r="J6" s="9"/>
      <c r="K6" s="9"/>
      <c r="L6" s="12" t="s">
        <v>10</v>
      </c>
    </row>
    <row r="7" spans="1:12" ht="15.75" customHeight="1">
      <c r="A7" s="13" t="s">
        <v>11</v>
      </c>
      <c r="B7" s="14"/>
      <c r="C7" s="15"/>
      <c r="D7" s="15" t="s">
        <v>12</v>
      </c>
      <c r="E7" s="16">
        <f>E8+E9+E10+E15+E20</f>
        <v>710370</v>
      </c>
      <c r="F7" s="16">
        <f>F8+F9+F10+F15+F20</f>
        <v>36902</v>
      </c>
      <c r="G7" s="17">
        <f>G8+G9+G10+G15+G20</f>
        <v>747272</v>
      </c>
      <c r="H7" s="18" t="s">
        <v>13</v>
      </c>
      <c r="I7" s="18"/>
      <c r="J7" s="18"/>
      <c r="K7" s="15" t="s">
        <v>5</v>
      </c>
      <c r="L7" s="19"/>
    </row>
    <row r="8" spans="1:12" ht="13.5" customHeight="1">
      <c r="A8" s="20"/>
      <c r="B8" s="21" t="s">
        <v>14</v>
      </c>
      <c r="C8" s="22"/>
      <c r="D8" s="23" t="s">
        <v>15</v>
      </c>
      <c r="E8" s="24">
        <f>'[1]NsP II'!E8+'[1]NsP I'!E8+'[1]Pk'!E8</f>
        <v>322051</v>
      </c>
      <c r="F8" s="24">
        <f>'[1]NsP II'!F8+'[1]NsP I'!F8+'[1]Pk'!F8</f>
        <v>13547</v>
      </c>
      <c r="G8" s="25">
        <f>'[1]NsP II'!G8+'[1]NsP I'!G8+'[1]Pk'!G8</f>
        <v>335598</v>
      </c>
      <c r="H8" s="26"/>
      <c r="I8" s="21" t="s">
        <v>16</v>
      </c>
      <c r="J8" s="21"/>
      <c r="K8" s="22" t="s">
        <v>17</v>
      </c>
      <c r="L8" s="27">
        <f>SUM(L9:L15)</f>
        <v>1043522</v>
      </c>
    </row>
    <row r="9" spans="1:12" ht="13.5" customHeight="1">
      <c r="A9" s="20"/>
      <c r="B9" s="21" t="s">
        <v>13</v>
      </c>
      <c r="C9" s="22"/>
      <c r="D9" s="23" t="s">
        <v>18</v>
      </c>
      <c r="E9" s="24">
        <f>'[1]NsP II'!E9+'[1]NsP I'!E9+'[1]Pk'!E9</f>
        <v>170467</v>
      </c>
      <c r="F9" s="24">
        <f>'[1]NsP II'!F9+'[1]NsP I'!F9+'[1]Pk'!F9</f>
        <v>90</v>
      </c>
      <c r="G9" s="25">
        <f>'[1]NsP II'!G9+'[1]NsP I'!G9+'[1]Pk'!G9</f>
        <v>170557</v>
      </c>
      <c r="H9" s="26"/>
      <c r="I9" s="26"/>
      <c r="J9" s="26" t="s">
        <v>19</v>
      </c>
      <c r="K9" s="28" t="s">
        <v>20</v>
      </c>
      <c r="L9" s="29">
        <f>'[1]NsP II'!L9+'[1]NsP I'!L9+'[1]Pk'!L9</f>
        <v>347645</v>
      </c>
    </row>
    <row r="10" spans="1:12" ht="13.5" customHeight="1">
      <c r="A10" s="20"/>
      <c r="B10" s="21" t="s">
        <v>21</v>
      </c>
      <c r="C10" s="22"/>
      <c r="D10" s="23" t="s">
        <v>22</v>
      </c>
      <c r="E10" s="24">
        <f>'[1]NsP II'!E10+'[1]NsP I'!E10+'[1]Pk'!E10</f>
        <v>65695</v>
      </c>
      <c r="F10" s="24">
        <f>'[1]NsP II'!F10+'[1]NsP I'!F10+'[1]Pk'!F10</f>
        <v>3451</v>
      </c>
      <c r="G10" s="25">
        <f>'[1]NsP II'!G10+'[1]NsP I'!G10+'[1]Pk'!G10</f>
        <v>69146</v>
      </c>
      <c r="H10" s="26"/>
      <c r="I10" s="26"/>
      <c r="J10" s="26" t="s">
        <v>23</v>
      </c>
      <c r="K10" s="28" t="s">
        <v>24</v>
      </c>
      <c r="L10" s="29">
        <f>'[1]NsP II'!L10+'[1]NsP I'!L10+'[1]Pk'!L10</f>
        <v>96996</v>
      </c>
    </row>
    <row r="11" spans="1:12" ht="11.25">
      <c r="A11" s="20"/>
      <c r="B11" s="30"/>
      <c r="C11" s="28" t="s">
        <v>25</v>
      </c>
      <c r="D11" s="26" t="s">
        <v>26</v>
      </c>
      <c r="E11" s="31">
        <f>'[1]NsP II'!E11+'[1]NsP I'!E11+'[1]Pk'!E11</f>
        <v>28660</v>
      </c>
      <c r="F11" s="31">
        <f>'[1]NsP II'!F11+'[1]NsP I'!F11+'[1]Pk'!F11</f>
        <v>751</v>
      </c>
      <c r="G11" s="32">
        <f>'[1]NsP II'!G11+'[1]NsP I'!G11+'[1]Pk'!G11</f>
        <v>29411</v>
      </c>
      <c r="H11" s="26"/>
      <c r="I11" s="26"/>
      <c r="J11" s="26" t="s">
        <v>27</v>
      </c>
      <c r="K11" s="28" t="s">
        <v>28</v>
      </c>
      <c r="L11" s="29">
        <f>'[1]NsP II'!L11+'[1]NsP I'!L11+'[1]Pk'!L11</f>
        <v>68466</v>
      </c>
    </row>
    <row r="12" spans="1:12" ht="11.25">
      <c r="A12" s="20"/>
      <c r="B12" s="30"/>
      <c r="C12" s="28" t="s">
        <v>29</v>
      </c>
      <c r="D12" s="26" t="s">
        <v>30</v>
      </c>
      <c r="E12" s="31">
        <f>'[1]NsP II'!E12+'[1]NsP I'!E12+'[1]Pk'!E12</f>
        <v>6023</v>
      </c>
      <c r="F12" s="31">
        <f>'[1]NsP II'!F12+'[1]NsP I'!F12+'[1]Pk'!F12</f>
        <v>59</v>
      </c>
      <c r="G12" s="32">
        <f>'[1]NsP II'!G12+'[1]NsP I'!G12+'[1]Pk'!G12</f>
        <v>6082</v>
      </c>
      <c r="H12" s="26"/>
      <c r="I12" s="26"/>
      <c r="J12" s="26" t="s">
        <v>31</v>
      </c>
      <c r="K12" s="28" t="s">
        <v>32</v>
      </c>
      <c r="L12" s="29">
        <f>'[1]NsP II'!L12+'[1]NsP I'!L12+'[1]Pk'!L12</f>
        <v>26233</v>
      </c>
    </row>
    <row r="13" spans="1:12" ht="11.25">
      <c r="A13" s="20"/>
      <c r="B13" s="30"/>
      <c r="C13" s="28" t="s">
        <v>33</v>
      </c>
      <c r="D13" s="26" t="s">
        <v>34</v>
      </c>
      <c r="E13" s="31">
        <f>'[1]NsP II'!E13+'[1]NsP I'!E13+'[1]Pk'!E13</f>
        <v>30875</v>
      </c>
      <c r="F13" s="31">
        <f>'[1]NsP II'!F13+'[1]NsP I'!F13+'[1]Pk'!F13</f>
        <v>2641</v>
      </c>
      <c r="G13" s="32">
        <f>'[1]NsP II'!G13+'[1]NsP I'!G13+'[1]Pk'!G13</f>
        <v>33516</v>
      </c>
      <c r="H13" s="26"/>
      <c r="I13" s="26"/>
      <c r="J13" s="26" t="s">
        <v>35</v>
      </c>
      <c r="K13" s="28" t="s">
        <v>36</v>
      </c>
      <c r="L13" s="29">
        <f>'[1]NsP II'!L13+'[1]NsP I'!L13+'[1]Pk'!L13</f>
        <v>92379</v>
      </c>
    </row>
    <row r="14" spans="1:12" ht="12" customHeight="1">
      <c r="A14" s="20"/>
      <c r="B14" s="30"/>
      <c r="C14" s="28" t="s">
        <v>37</v>
      </c>
      <c r="D14" s="26" t="s">
        <v>38</v>
      </c>
      <c r="E14" s="31">
        <f>'[1]NsP II'!E14+'[1]NsP I'!E14+'[1]Pk'!E14</f>
        <v>137</v>
      </c>
      <c r="F14" s="31">
        <f>'[1]NsP II'!F14+'[1]NsP I'!F14+'[1]Pk'!F14</f>
        <v>0</v>
      </c>
      <c r="G14" s="32">
        <f>'[1]NsP II'!G14+'[1]NsP I'!G14+'[1]Pk'!G14</f>
        <v>137</v>
      </c>
      <c r="H14" s="26"/>
      <c r="I14" s="26"/>
      <c r="J14" s="26" t="s">
        <v>39</v>
      </c>
      <c r="K14" s="28" t="s">
        <v>40</v>
      </c>
      <c r="L14" s="29">
        <f>'[1]NsP II'!L14+'[1]NsP I'!L14+'[1]Pk'!L14</f>
        <v>388523</v>
      </c>
    </row>
    <row r="15" spans="1:12" ht="13.5" customHeight="1">
      <c r="A15" s="20"/>
      <c r="B15" s="21" t="s">
        <v>41</v>
      </c>
      <c r="C15" s="22"/>
      <c r="D15" s="23" t="s">
        <v>42</v>
      </c>
      <c r="E15" s="24">
        <f>'[1]NsP II'!E15+'[1]NsP I'!E15+'[1]Pk'!E15</f>
        <v>73038</v>
      </c>
      <c r="F15" s="24">
        <f>'[1]NsP II'!F15+'[1]NsP I'!F15+'[1]Pk'!F15</f>
        <v>6170</v>
      </c>
      <c r="G15" s="25">
        <f>'[1]NsP II'!G15+'[1]NsP I'!G15+'[1]Pk'!G15</f>
        <v>79208</v>
      </c>
      <c r="H15" s="26"/>
      <c r="I15" s="26"/>
      <c r="J15" s="26" t="s">
        <v>43</v>
      </c>
      <c r="K15" s="28" t="s">
        <v>44</v>
      </c>
      <c r="L15" s="29">
        <f>'[1]NsP II'!L15+'[1]NsP I'!L15+'[1]Pk'!L15</f>
        <v>23280</v>
      </c>
    </row>
    <row r="16" spans="1:12" ht="11.25">
      <c r="A16" s="20"/>
      <c r="B16" s="30"/>
      <c r="C16" s="28" t="s">
        <v>45</v>
      </c>
      <c r="D16" s="26" t="s">
        <v>46</v>
      </c>
      <c r="E16" s="31">
        <f>'[1]NsP II'!E16+'[1]NsP I'!E16+'[1]Pk'!E16</f>
        <v>30274</v>
      </c>
      <c r="F16" s="31">
        <f>'[1]NsP II'!F16+'[1]NsP I'!F16+'[1]Pk'!F16</f>
        <v>26</v>
      </c>
      <c r="G16" s="32">
        <f>'[1]NsP II'!G16+'[1]NsP I'!G16+'[1]Pk'!G16</f>
        <v>30300</v>
      </c>
      <c r="H16" s="26"/>
      <c r="I16" s="26"/>
      <c r="J16" s="26"/>
      <c r="K16" s="28"/>
      <c r="L16" s="29"/>
    </row>
    <row r="17" spans="1:12" ht="11.25">
      <c r="A17" s="20"/>
      <c r="B17" s="30"/>
      <c r="C17" s="28" t="s">
        <v>47</v>
      </c>
      <c r="D17" s="26" t="s">
        <v>48</v>
      </c>
      <c r="E17" s="31">
        <f>'[1]NsP II'!E17+'[1]NsP I'!E17+'[1]Pk'!E17</f>
        <v>20845</v>
      </c>
      <c r="F17" s="31">
        <f>'[1]NsP II'!F17+'[1]NsP I'!F17+'[1]Pk'!F17</f>
        <v>0</v>
      </c>
      <c r="G17" s="32">
        <f>'[1]NsP II'!G17+'[1]NsP I'!G17+'[1]Pk'!G17</f>
        <v>20845</v>
      </c>
      <c r="H17" s="26"/>
      <c r="I17" s="21" t="s">
        <v>49</v>
      </c>
      <c r="J17" s="21"/>
      <c r="K17" s="22" t="s">
        <v>50</v>
      </c>
      <c r="L17" s="27">
        <f>'[1]NsP II'!L17+'[1]NsP I'!L17+'[1]Pk'!L17</f>
        <v>209636</v>
      </c>
    </row>
    <row r="18" spans="1:12" ht="11.25">
      <c r="A18" s="20"/>
      <c r="B18" s="30"/>
      <c r="C18" s="28" t="s">
        <v>51</v>
      </c>
      <c r="D18" s="26" t="s">
        <v>52</v>
      </c>
      <c r="E18" s="31">
        <f>'[1]NsP II'!E18+'[1]NsP I'!E18+'[1]Pk'!E18</f>
        <v>21919</v>
      </c>
      <c r="F18" s="31">
        <f>'[1]NsP II'!F18+'[1]NsP I'!F18+'[1]Pk'!F18</f>
        <v>6144</v>
      </c>
      <c r="G18" s="32">
        <f>'[1]NsP II'!G18+'[1]NsP I'!G18+'[1]Pk'!G18</f>
        <v>28063</v>
      </c>
      <c r="H18" s="20"/>
      <c r="I18" s="20"/>
      <c r="J18" s="20"/>
      <c r="K18" s="5"/>
      <c r="L18" s="33"/>
    </row>
    <row r="19" spans="1:12" ht="12">
      <c r="A19" s="20"/>
      <c r="B19" s="30"/>
      <c r="C19" s="28" t="s">
        <v>53</v>
      </c>
      <c r="D19" s="26" t="s">
        <v>54</v>
      </c>
      <c r="E19" s="31">
        <v>0</v>
      </c>
      <c r="F19" s="31">
        <v>0</v>
      </c>
      <c r="G19" s="32">
        <f>'[1]NsP II'!G19+'[1]NsP I'!G19+'[1]Pk'!G19</f>
        <v>0</v>
      </c>
      <c r="H19" s="34"/>
      <c r="I19" s="34"/>
      <c r="J19" s="34"/>
      <c r="K19" s="35" t="s">
        <v>55</v>
      </c>
      <c r="L19" s="36">
        <f>'[1]NsP II'!L19+'[1]NsP I'!L19+'[1]Pk'!L19</f>
        <v>1253158</v>
      </c>
    </row>
    <row r="20" spans="1:12" s="2" customFormat="1" ht="12" customHeight="1">
      <c r="A20" s="20"/>
      <c r="B20" s="21" t="s">
        <v>56</v>
      </c>
      <c r="C20" s="22"/>
      <c r="D20" s="23" t="s">
        <v>57</v>
      </c>
      <c r="E20" s="24">
        <f>'[1]NsP II'!E20+'[1]NsP I'!E20+'[1]Pk'!E20</f>
        <v>79119</v>
      </c>
      <c r="F20" s="24">
        <f>'[1]NsP II'!F20+'[1]NsP I'!F20+'[1]Pk'!F20</f>
        <v>13644</v>
      </c>
      <c r="G20" s="25">
        <f>'[1]NsP II'!G20+'[1]NsP I'!G20+'[1]Pk'!G20</f>
        <v>92763</v>
      </c>
      <c r="H20" s="37"/>
      <c r="I20" s="37"/>
      <c r="J20" s="37"/>
      <c r="K20" s="5"/>
      <c r="L20" s="33"/>
    </row>
    <row r="21" spans="1:12" s="2" customFormat="1" ht="11.25">
      <c r="A21" s="38"/>
      <c r="B21" s="21"/>
      <c r="C21" s="22"/>
      <c r="D21" s="26" t="s">
        <v>58</v>
      </c>
      <c r="E21" s="31">
        <f>'[1]NsP II'!E21+'[1]NsP I'!E21+'[1]Pk'!E21</f>
        <v>79119</v>
      </c>
      <c r="F21" s="31">
        <f>'[1]NsP II'!F21+'[1]NsP I'!F21+'[1]Pk'!F21</f>
        <v>13644</v>
      </c>
      <c r="G21" s="32">
        <f>'[1]NsP II'!G21+'[1]NsP I'!G21+'[1]Pk'!G21</f>
        <v>92763</v>
      </c>
      <c r="H21" s="20"/>
      <c r="I21" s="20"/>
      <c r="J21" s="20"/>
      <c r="K21" s="5"/>
      <c r="L21" s="33"/>
    </row>
    <row r="22" spans="1:12" s="48" customFormat="1" ht="15.75" customHeight="1">
      <c r="A22" s="39" t="s">
        <v>59</v>
      </c>
      <c r="B22" s="40"/>
      <c r="C22" s="41"/>
      <c r="D22" s="42" t="s">
        <v>60</v>
      </c>
      <c r="E22" s="43">
        <f>E23+E24+E25+E26</f>
        <v>1089270</v>
      </c>
      <c r="F22" s="43">
        <f>F23+F24+F25+F26</f>
        <v>419333</v>
      </c>
      <c r="G22" s="44">
        <f>G23+G24+G25+G26</f>
        <v>1508603</v>
      </c>
      <c r="H22" s="45"/>
      <c r="I22" s="45"/>
      <c r="J22" s="45"/>
      <c r="K22" s="46"/>
      <c r="L22" s="47"/>
    </row>
    <row r="23" spans="1:12" s="2" customFormat="1" ht="13.5" customHeight="1">
      <c r="A23" s="20"/>
      <c r="B23" s="21" t="s">
        <v>61</v>
      </c>
      <c r="C23" s="22"/>
      <c r="D23" s="23" t="s">
        <v>62</v>
      </c>
      <c r="E23" s="24">
        <f>'[1]NsP II'!E23+'[1]NsP I'!E23+'[1]Pk'!E23</f>
        <v>92363</v>
      </c>
      <c r="F23" s="24">
        <f>'[1]NsP II'!F23+'[1]NsP I'!F23+'[1]Pk'!F23</f>
        <v>23975</v>
      </c>
      <c r="G23" s="25">
        <f>'[1]NsP II'!G23+'[1]NsP I'!G23+'[1]Pk'!G23</f>
        <v>116338</v>
      </c>
      <c r="H23" s="37"/>
      <c r="I23" s="37"/>
      <c r="J23" s="37"/>
      <c r="K23" s="5"/>
      <c r="L23" s="33"/>
    </row>
    <row r="24" spans="1:12" s="2" customFormat="1" ht="13.5" customHeight="1">
      <c r="A24" s="20"/>
      <c r="B24" s="21" t="s">
        <v>63</v>
      </c>
      <c r="C24" s="22"/>
      <c r="D24" s="23" t="s">
        <v>64</v>
      </c>
      <c r="E24" s="24">
        <f>'[1]NsP II'!E24+'[1]NsP I'!E24+'[1]Pk'!E24</f>
        <v>98670</v>
      </c>
      <c r="F24" s="24">
        <f>'[1]NsP II'!F24+'[1]NsP I'!F24+'[1]Pk'!F24</f>
        <v>3141</v>
      </c>
      <c r="G24" s="25">
        <f>'[1]NsP II'!G24+'[1]NsP I'!G24+'[1]Pk'!G24</f>
        <v>101811</v>
      </c>
      <c r="H24" s="37"/>
      <c r="I24" s="37"/>
      <c r="J24" s="37"/>
      <c r="K24" s="5"/>
      <c r="L24" s="33"/>
    </row>
    <row r="25" spans="1:12" ht="13.5" customHeight="1">
      <c r="A25" s="20"/>
      <c r="B25" s="21" t="s">
        <v>65</v>
      </c>
      <c r="C25" s="22"/>
      <c r="D25" s="23" t="s">
        <v>66</v>
      </c>
      <c r="E25" s="24">
        <f>'[1]NsP II'!E25+'[1]NsP I'!E25+'[1]Pk'!E25</f>
        <v>790353</v>
      </c>
      <c r="F25" s="24">
        <f>'[1]NsP II'!F25+'[1]NsP I'!F25+'[1]Pk'!F25</f>
        <v>294989</v>
      </c>
      <c r="G25" s="25">
        <f>'[1]NsP II'!G25+'[1]NsP I'!G25+'[1]Pk'!G25</f>
        <v>1085342</v>
      </c>
      <c r="H25" s="37"/>
      <c r="I25" s="37"/>
      <c r="J25" s="37"/>
      <c r="K25" s="5"/>
      <c r="L25" s="33"/>
    </row>
    <row r="26" spans="1:12" ht="13.5" customHeight="1">
      <c r="A26" s="20"/>
      <c r="B26" s="21" t="s">
        <v>16</v>
      </c>
      <c r="C26" s="22"/>
      <c r="D26" s="23" t="s">
        <v>67</v>
      </c>
      <c r="E26" s="24">
        <f>'[1]NsP II'!E26+'[1]NsP I'!E26+'[1]Pk'!E26</f>
        <v>107884</v>
      </c>
      <c r="F26" s="24">
        <f>'[1]NsP II'!F26+'[1]NsP I'!F26+'[1]Pk'!F26</f>
        <v>97228</v>
      </c>
      <c r="G26" s="25">
        <f>'[1]NsP II'!G26+'[1]NsP I'!G26+'[1]Pk'!G26</f>
        <v>205112</v>
      </c>
      <c r="H26" s="37"/>
      <c r="I26" s="37"/>
      <c r="J26" s="37"/>
      <c r="K26" s="5"/>
      <c r="L26" s="33"/>
    </row>
    <row r="27" spans="1:12" ht="11.25">
      <c r="A27" s="38"/>
      <c r="B27" s="21"/>
      <c r="C27" s="28" t="s">
        <v>19</v>
      </c>
      <c r="D27" s="28" t="s">
        <v>20</v>
      </c>
      <c r="E27" s="31">
        <f>'[1]NsP II'!E27+'[1]NsP I'!E27+'[1]Pk'!E27</f>
        <v>62372</v>
      </c>
      <c r="F27" s="31">
        <f>'[1]NsP II'!F27+'[1]NsP I'!F27+'[1]Pk'!F27</f>
        <v>86757</v>
      </c>
      <c r="G27" s="32">
        <f>'[1]NsP II'!G27+'[1]NsP I'!G27+'[1]Pk'!G27</f>
        <v>149129</v>
      </c>
      <c r="H27" s="3"/>
      <c r="I27" s="3"/>
      <c r="J27" s="3"/>
      <c r="K27" s="5"/>
      <c r="L27" s="33"/>
    </row>
    <row r="28" spans="1:12" ht="11.25">
      <c r="A28" s="38"/>
      <c r="B28" s="21"/>
      <c r="C28" s="28" t="s">
        <v>23</v>
      </c>
      <c r="D28" s="28" t="s">
        <v>24</v>
      </c>
      <c r="E28" s="31">
        <f>'[1]NsP II'!E28+'[1]NsP I'!E28+'[1]Pk'!E28</f>
        <v>36184</v>
      </c>
      <c r="F28" s="31">
        <f>'[1]NsP II'!F28+'[1]NsP I'!F28+'[1]Pk'!F28</f>
        <v>7413</v>
      </c>
      <c r="G28" s="32">
        <f>'[1]NsP II'!G28+'[1]NsP I'!G28+'[1]Pk'!G28</f>
        <v>43597</v>
      </c>
      <c r="H28" s="3"/>
      <c r="I28" s="3"/>
      <c r="J28" s="3"/>
      <c r="K28" s="5"/>
      <c r="L28" s="33"/>
    </row>
    <row r="29" spans="1:12" ht="11.25">
      <c r="A29" s="38"/>
      <c r="B29" s="21"/>
      <c r="C29" s="28" t="s">
        <v>27</v>
      </c>
      <c r="D29" s="28" t="s">
        <v>28</v>
      </c>
      <c r="E29" s="31">
        <f>'[1]NsP II'!E29+'[1]NsP I'!E29+'[1]Pk'!E29</f>
        <v>3633</v>
      </c>
      <c r="F29" s="31">
        <f>'[1]NsP II'!F29+'[1]NsP I'!F29+'[1]Pk'!F29</f>
        <v>0</v>
      </c>
      <c r="G29" s="32">
        <f>'[1]NsP II'!G29+'[1]NsP I'!G29+'[1]Pk'!G29</f>
        <v>3633</v>
      </c>
      <c r="H29" s="3"/>
      <c r="I29" s="3"/>
      <c r="J29" s="3"/>
      <c r="K29" s="5"/>
      <c r="L29" s="33"/>
    </row>
    <row r="30" spans="1:12" ht="11.25">
      <c r="A30" s="38"/>
      <c r="B30" s="21"/>
      <c r="C30" s="28" t="s">
        <v>31</v>
      </c>
      <c r="D30" s="28" t="s">
        <v>32</v>
      </c>
      <c r="E30" s="31">
        <f>'[1]NsP II'!E30+'[1]NsP I'!E30+'[1]Pk'!E30</f>
        <v>2751</v>
      </c>
      <c r="F30" s="31">
        <f>'[1]NsP II'!F30+'[1]NsP I'!F30+'[1]Pk'!F30</f>
        <v>2062</v>
      </c>
      <c r="G30" s="32">
        <f>'[1]NsP II'!G30+'[1]NsP I'!G30+'[1]Pk'!G30</f>
        <v>4813</v>
      </c>
      <c r="H30" s="3"/>
      <c r="I30" s="3"/>
      <c r="J30" s="3"/>
      <c r="K30" s="5"/>
      <c r="L30" s="33"/>
    </row>
    <row r="31" spans="1:12" ht="11.25">
      <c r="A31" s="38"/>
      <c r="B31" s="21"/>
      <c r="C31" s="28" t="s">
        <v>35</v>
      </c>
      <c r="D31" s="28" t="s">
        <v>36</v>
      </c>
      <c r="E31" s="31">
        <f>'[1]NsP II'!E31+'[1]NsP I'!E31+'[1]Pk'!E31</f>
        <v>2158</v>
      </c>
      <c r="F31" s="31">
        <f>'[1]NsP II'!F31+'[1]NsP I'!F31+'[1]Pk'!F31</f>
        <v>0</v>
      </c>
      <c r="G31" s="32">
        <f>'[1]NsP II'!G31+'[1]NsP I'!G31+'[1]Pk'!G31</f>
        <v>2158</v>
      </c>
      <c r="H31" s="3"/>
      <c r="I31" s="3"/>
      <c r="J31" s="3"/>
      <c r="K31" s="5"/>
      <c r="L31" s="33"/>
    </row>
    <row r="32" spans="1:12" ht="11.25">
      <c r="A32" s="38"/>
      <c r="B32" s="21"/>
      <c r="C32" s="28" t="s">
        <v>39</v>
      </c>
      <c r="D32" s="28" t="s">
        <v>40</v>
      </c>
      <c r="E32" s="31">
        <f>'[1]NsP II'!E32+'[1]NsP I'!E32+'[1]Pk'!E32</f>
        <v>786</v>
      </c>
      <c r="F32" s="31">
        <f>'[1]NsP II'!F32+'[1]NsP I'!F32+'[1]Pk'!F32</f>
        <v>996</v>
      </c>
      <c r="G32" s="32">
        <f>'[1]NsP II'!G32+'[1]NsP I'!G32+'[1]Pk'!G32</f>
        <v>1782</v>
      </c>
      <c r="H32" s="3"/>
      <c r="I32" s="3"/>
      <c r="J32" s="3"/>
      <c r="K32" s="5"/>
      <c r="L32" s="33"/>
    </row>
    <row r="33" spans="1:12" ht="11.25" customHeight="1">
      <c r="A33" s="38"/>
      <c r="B33" s="21"/>
      <c r="C33" s="28" t="s">
        <v>43</v>
      </c>
      <c r="D33" s="28" t="s">
        <v>44</v>
      </c>
      <c r="E33" s="31">
        <f>'[1]NsP II'!E33+'[1]NsP I'!E33+'[1]Pk'!E33</f>
        <v>0</v>
      </c>
      <c r="F33" s="31">
        <f>'[1]NsP II'!F33+'[1]NsP I'!F33+'[1]Pk'!F33</f>
        <v>0</v>
      </c>
      <c r="G33" s="32">
        <f>'[1]NsP II'!G33+'[1]NsP I'!G33+'[1]Pk'!G33</f>
        <v>0</v>
      </c>
      <c r="H33" s="3"/>
      <c r="I33" s="3"/>
      <c r="J33" s="3"/>
      <c r="K33" s="5"/>
      <c r="L33" s="33"/>
    </row>
    <row r="34" spans="1:12" ht="13.5" customHeight="1">
      <c r="A34" s="39" t="s">
        <v>68</v>
      </c>
      <c r="B34" s="26"/>
      <c r="C34" s="22"/>
      <c r="D34" s="42" t="s">
        <v>69</v>
      </c>
      <c r="E34" s="43">
        <f>'[1]NsP II'!E34+'[1]NsP I'!E34+'[1]Pk'!E34</f>
        <v>16633</v>
      </c>
      <c r="F34" s="43">
        <f>'[1]NsP II'!F34+'[1]NsP I'!F34+'[1]Pk'!F34</f>
        <v>0</v>
      </c>
      <c r="G34" s="44">
        <f>'[1]NsP II'!G34+'[1]NsP I'!G34+'[1]Pk'!G34</f>
        <v>16633</v>
      </c>
      <c r="H34" s="45"/>
      <c r="I34" s="45"/>
      <c r="J34" s="45"/>
      <c r="K34" s="5"/>
      <c r="L34" s="33"/>
    </row>
    <row r="35" spans="1:12" ht="13.5" customHeight="1">
      <c r="A35" s="39" t="s">
        <v>70</v>
      </c>
      <c r="B35" s="26"/>
      <c r="C35" s="22"/>
      <c r="D35" s="42" t="s">
        <v>71</v>
      </c>
      <c r="E35" s="43">
        <f>'[1]NsP II'!E35+'[1]NsP I'!E35+'[1]Pk'!E35</f>
        <v>197266</v>
      </c>
      <c r="F35" s="43">
        <f>'[1]NsP II'!F35+'[1]NsP I'!F35+'[1]Pk'!F35</f>
        <v>3086</v>
      </c>
      <c r="G35" s="44">
        <f>'[1]NsP II'!G35+'[1]NsP I'!G35+'[1]Pk'!G35</f>
        <v>200352</v>
      </c>
      <c r="H35" s="45"/>
      <c r="I35" s="45"/>
      <c r="J35" s="45"/>
      <c r="K35" s="5"/>
      <c r="L35" s="33"/>
    </row>
    <row r="36" spans="1:12" ht="12.75">
      <c r="A36" s="39"/>
      <c r="B36" s="20"/>
      <c r="C36" s="49"/>
      <c r="D36" s="50"/>
      <c r="E36" s="51"/>
      <c r="F36" s="51"/>
      <c r="G36" s="52"/>
      <c r="H36" s="45"/>
      <c r="I36" s="45"/>
      <c r="J36" s="45"/>
      <c r="K36" s="5"/>
      <c r="L36" s="33"/>
    </row>
    <row r="37" spans="1:12" ht="12.75">
      <c r="A37" s="34"/>
      <c r="B37" s="34"/>
      <c r="C37" s="53"/>
      <c r="D37" s="35" t="s">
        <v>55</v>
      </c>
      <c r="E37" s="54">
        <f>E7+E22+E34+E35</f>
        <v>2013539</v>
      </c>
      <c r="F37" s="54">
        <f>F7+F22+F34+F35</f>
        <v>459321</v>
      </c>
      <c r="G37" s="55">
        <f>G7+G22+G34+G35</f>
        <v>2472860</v>
      </c>
      <c r="H37" s="56"/>
      <c r="I37" s="56"/>
      <c r="J37" s="56"/>
      <c r="K37" s="50"/>
      <c r="L37" s="57"/>
    </row>
    <row r="38" ht="11.25">
      <c r="F38" s="2"/>
    </row>
  </sheetData>
  <mergeCells count="4">
    <mergeCell ref="A5:G5"/>
    <mergeCell ref="H5:L5"/>
    <mergeCell ref="D3:K3"/>
    <mergeCell ref="D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2004-03-25T09:55:13Z</dcterms:created>
  <dcterms:modified xsi:type="dcterms:W3CDTF">2004-03-25T09:55:27Z</dcterms:modified>
  <cp:category/>
  <cp:version/>
  <cp:contentType/>
  <cp:contentStatus/>
</cp:coreProperties>
</file>