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2000" windowHeight="5730" activeTab="0"/>
  </bookViews>
  <sheets>
    <sheet name="Titulna strana" sheetId="1" r:id="rId1"/>
    <sheet name="Inventár štátnej pomoci" sheetId="2" r:id="rId2"/>
  </sheets>
  <definedNames>
    <definedName name="_xlnm.Print_Titles" localSheetId="1">'Inventár štátnej pomoci'!$A:$B,'Inventár štátnej pomoci'!$2:$4</definedName>
    <definedName name="_xlnm.Print_Area" localSheetId="1">'Inventár štátnej pomoci'!$A$2:$S$138</definedName>
  </definedNames>
  <calcPr fullCalcOnLoad="1"/>
</workbook>
</file>

<file path=xl/sharedStrings.xml><?xml version="1.0" encoding="utf-8"?>
<sst xmlns="http://schemas.openxmlformats.org/spreadsheetml/2006/main" count="938" uniqueCount="361">
  <si>
    <t>západné, stredné, východné Slovensko</t>
  </si>
  <si>
    <t>Ministerstvo práce, sociálnych vecí a rodiny SR</t>
  </si>
  <si>
    <t>služby</t>
  </si>
  <si>
    <t>ostatné D</t>
  </si>
  <si>
    <t>1153/2004</t>
  </si>
  <si>
    <t>1180/2004</t>
  </si>
  <si>
    <t>2039/2003</t>
  </si>
  <si>
    <t>963/2003</t>
  </si>
  <si>
    <t>2551/2002</t>
  </si>
  <si>
    <t>2594/2003</t>
  </si>
  <si>
    <t>404/2003</t>
  </si>
  <si>
    <t>2681/2002</t>
  </si>
  <si>
    <t>1196/2002</t>
  </si>
  <si>
    <t>1378/2003</t>
  </si>
  <si>
    <t>882/2003</t>
  </si>
  <si>
    <t>2764/2003</t>
  </si>
  <si>
    <t>894/2003</t>
  </si>
  <si>
    <t>1253/2003</t>
  </si>
  <si>
    <t>3211/2003</t>
  </si>
  <si>
    <t>2698/2002</t>
  </si>
  <si>
    <t>2302/2002</t>
  </si>
  <si>
    <t>2021/2002</t>
  </si>
  <si>
    <t>2463/2002</t>
  </si>
  <si>
    <t>3336/2002</t>
  </si>
  <si>
    <t>475/2003</t>
  </si>
  <si>
    <t>178/2003</t>
  </si>
  <si>
    <t>1773/2003</t>
  </si>
  <si>
    <t>3457/2002</t>
  </si>
  <si>
    <t>3695/2002</t>
  </si>
  <si>
    <t>712/2003</t>
  </si>
  <si>
    <t>179/2003</t>
  </si>
  <si>
    <t>1618/2003</t>
  </si>
  <si>
    <t>2448/2003</t>
  </si>
  <si>
    <t>418/2003</t>
  </si>
  <si>
    <t>2732/2003</t>
  </si>
  <si>
    <t>1948/2003</t>
  </si>
  <si>
    <t>2744/2003</t>
  </si>
  <si>
    <t>1887/2003/02</t>
  </si>
  <si>
    <t>1887/2003/01</t>
  </si>
  <si>
    <t>1947/2003</t>
  </si>
  <si>
    <t>3025/2003</t>
  </si>
  <si>
    <t>3655/2003</t>
  </si>
  <si>
    <t>1932/2002</t>
  </si>
  <si>
    <t>3334/2002</t>
  </si>
  <si>
    <t>2598/2002</t>
  </si>
  <si>
    <t>2700/2002</t>
  </si>
  <si>
    <t>2234/2003</t>
  </si>
  <si>
    <t>2236/2003</t>
  </si>
  <si>
    <t>2226/2003</t>
  </si>
  <si>
    <t>3431/2003</t>
  </si>
  <si>
    <t>2243/2003</t>
  </si>
  <si>
    <t>2064/2003</t>
  </si>
  <si>
    <t>DA</t>
  </si>
  <si>
    <t>Serv.</t>
  </si>
  <si>
    <t>34.1</t>
  </si>
  <si>
    <t>G</t>
  </si>
  <si>
    <t>F</t>
  </si>
  <si>
    <t>DL</t>
  </si>
  <si>
    <t>Y</t>
  </si>
  <si>
    <t>%</t>
  </si>
  <si>
    <t>A1A</t>
  </si>
  <si>
    <t>D1A</t>
  </si>
  <si>
    <t>A2A</t>
  </si>
  <si>
    <t>D</t>
  </si>
  <si>
    <t>27.1</t>
  </si>
  <si>
    <t>A</t>
  </si>
  <si>
    <t>A, C</t>
  </si>
  <si>
    <t>Region Bratislava</t>
  </si>
  <si>
    <t>C</t>
  </si>
  <si>
    <t>Malacky, Pezinok, Senec, Zahorska Bystrica, Vajnory, Rusovce, Jarovce, Cunovo</t>
  </si>
  <si>
    <t>A,C</t>
  </si>
  <si>
    <t>VÚB Bratislava</t>
  </si>
  <si>
    <t>Schéma štátnej pomoci na podporu zamestnanosti</t>
  </si>
  <si>
    <t>Schéma na podporu úspor energie a využitia obnoviteľných energetických zdrojov (schéma štátnej pomoci)</t>
  </si>
  <si>
    <t>Schéma štátnej pomoci na zlepšenie  a rozvoj infraštruktúry pre ochranu ovzdušia</t>
  </si>
  <si>
    <t>Embraco Slovakia</t>
  </si>
  <si>
    <t>SACHS Slovakia</t>
  </si>
  <si>
    <t>BIOMASA, združenie právnických osôb, Žilina</t>
  </si>
  <si>
    <t>Schéma štátnej pomoci na zlepšenie  a rozvoj infraštruktúry odpadového hospodárstva</t>
  </si>
  <si>
    <t>PUNCH Campus Namestovo</t>
  </si>
  <si>
    <t>Výskumný ústav zváračský       Bratislava</t>
  </si>
  <si>
    <t>Schéma na podporu priemyselného výskumu a predsúťažného vývoja (schéma štátnej pomoci)</t>
  </si>
  <si>
    <t>Schéma na podporu medzinárodnej spolupráce (schéma štátnej pomoci)</t>
  </si>
  <si>
    <t>Schéma na podporu malého a stredného podnikania SPD 2 (schéma štátnej pomoci)</t>
  </si>
  <si>
    <t>Schéma podpory malého a stredného podnikania  (schéma štátnej pomoci)</t>
  </si>
  <si>
    <t>Schéma  podpory rozvoja cestovného ruchu SPD 2 (schéma štátnej pomoci)</t>
  </si>
  <si>
    <t>Schéma podpory podnikateľských aktivít cestovného ruchu (schéma štátnej pomoci)</t>
  </si>
  <si>
    <t>Schéma podpory diverzifikácie poľnohospodárskych činností (schéma štátnej pomoci)</t>
  </si>
  <si>
    <t>Schéma štátnej pomoci na vzdelávanie</t>
  </si>
  <si>
    <t>SK 1 2002</t>
  </si>
  <si>
    <t>SK 2 2002</t>
  </si>
  <si>
    <t>N  505/2004</t>
  </si>
  <si>
    <t>XE 14/2004</t>
  </si>
  <si>
    <t>SK 74 2003</t>
  </si>
  <si>
    <t>SK 71/2003</t>
  </si>
  <si>
    <t>SK 69 2003</t>
  </si>
  <si>
    <t>SK 71 2003</t>
  </si>
  <si>
    <t>SK 3 2002</t>
  </si>
  <si>
    <t>SK 4 2002</t>
  </si>
  <si>
    <t>SK 5 2002</t>
  </si>
  <si>
    <t>SK 6 2002</t>
  </si>
  <si>
    <t>SK 7 2002</t>
  </si>
  <si>
    <t>SK 22 2003</t>
  </si>
  <si>
    <t>SK 36 2003</t>
  </si>
  <si>
    <t>SK 37 2003</t>
  </si>
  <si>
    <t>SK 53 2003</t>
  </si>
  <si>
    <t>SK 49 2003</t>
  </si>
  <si>
    <t>SK 50 2003</t>
  </si>
  <si>
    <t>SK 51 2003</t>
  </si>
  <si>
    <t>SK 2 2004</t>
  </si>
  <si>
    <t>SK 8 2002</t>
  </si>
  <si>
    <t>SK 9 2002</t>
  </si>
  <si>
    <t>SK 20 2003</t>
  </si>
  <si>
    <t>SK 21 2003</t>
  </si>
  <si>
    <t>SK 38 2003</t>
  </si>
  <si>
    <t>SK 44 2003</t>
  </si>
  <si>
    <t>SK 45 2003</t>
  </si>
  <si>
    <t>SK 46 2003</t>
  </si>
  <si>
    <t>SK 47 2003</t>
  </si>
  <si>
    <t>SK 48 2003</t>
  </si>
  <si>
    <t>SK 70 2003</t>
  </si>
  <si>
    <t>SK 35 2003</t>
  </si>
  <si>
    <t>SK 16 2003</t>
  </si>
  <si>
    <t>SK 17 2003</t>
  </si>
  <si>
    <t>SK 18 2003</t>
  </si>
  <si>
    <t>SK 19 2003</t>
  </si>
  <si>
    <t>SK 3 2004</t>
  </si>
  <si>
    <t xml:space="preserve"> </t>
  </si>
  <si>
    <t>SK 63 2003</t>
  </si>
  <si>
    <t>SK 58 2003</t>
  </si>
  <si>
    <t>SK 62 2003</t>
  </si>
  <si>
    <t>SK 60 2003</t>
  </si>
  <si>
    <t>SK 55 2003</t>
  </si>
  <si>
    <t>SK 57 2003</t>
  </si>
  <si>
    <t>SK 59 2003</t>
  </si>
  <si>
    <t>SK 56 2003</t>
  </si>
  <si>
    <t>SK 42 2003</t>
  </si>
  <si>
    <t>SK 39/2004</t>
  </si>
  <si>
    <t>SK 39 2003</t>
  </si>
  <si>
    <t>SK 64 2003</t>
  </si>
  <si>
    <t>SK 65 2003</t>
  </si>
  <si>
    <t>SK 66 2003</t>
  </si>
  <si>
    <t>SK 67 2003</t>
  </si>
  <si>
    <t>SK 68 2003</t>
  </si>
  <si>
    <t>SK 42/2004</t>
  </si>
  <si>
    <t>XT 76/2004</t>
  </si>
  <si>
    <t>SK 73 2003</t>
  </si>
  <si>
    <t>4707/01</t>
  </si>
  <si>
    <t>488/2002</t>
  </si>
  <si>
    <t>2443/2003</t>
  </si>
  <si>
    <t>2235/2003</t>
  </si>
  <si>
    <t>3437/2003</t>
  </si>
  <si>
    <t>1298/2002</t>
  </si>
  <si>
    <t>2106/2002</t>
  </si>
  <si>
    <t>1393/2002</t>
  </si>
  <si>
    <t>1259/2002</t>
  </si>
  <si>
    <t>1415/2002</t>
  </si>
  <si>
    <t>2703/2002</t>
  </si>
  <si>
    <t>96/2003</t>
  </si>
  <si>
    <t>2699/2002</t>
  </si>
  <si>
    <t>1108/2003</t>
  </si>
  <si>
    <t>1465/2003</t>
  </si>
  <si>
    <t>2565/2003</t>
  </si>
  <si>
    <t>Názov</t>
  </si>
  <si>
    <t>Skončenie platnosti</t>
  </si>
  <si>
    <t>Spolufinancovanie</t>
  </si>
  <si>
    <t>Odvetvie</t>
  </si>
  <si>
    <t>Región</t>
  </si>
  <si>
    <t>čl. 87(3)</t>
  </si>
  <si>
    <t>KIA Motors Slovakia, s.r.o., Zilina</t>
  </si>
  <si>
    <t>1314/2003</t>
  </si>
  <si>
    <t>2713/2003</t>
  </si>
  <si>
    <t>4003/03</t>
  </si>
  <si>
    <t>2216/2003</t>
  </si>
  <si>
    <t>2629/2003</t>
  </si>
  <si>
    <t>3835/2003</t>
  </si>
  <si>
    <t>211/2004</t>
  </si>
  <si>
    <t>3732/2003</t>
  </si>
  <si>
    <t>393/2004</t>
  </si>
  <si>
    <t>204/2004</t>
  </si>
  <si>
    <t>Schéma podpory výskumu a vývoja Agentúrou na podporu vedy a techniky</t>
  </si>
  <si>
    <t>Schéma rozvoja kombinovanej dopravy v Slovenskej republike</t>
  </si>
  <si>
    <t>ŠP 003/2003</t>
  </si>
  <si>
    <t>1557/ 2003</t>
  </si>
  <si>
    <t>nenávratný finačný prísp. vo forme úhrady úrokov alebo časti úrokov z investičného úveru</t>
  </si>
  <si>
    <t>kombinácia nenávratného finač. prísp. vo forme úhrady úrokov alebo časti úrokov a bankovej záruky</t>
  </si>
  <si>
    <t>C (2000) 4767 fin</t>
  </si>
  <si>
    <t>C (2000) 4766 fin</t>
  </si>
  <si>
    <t>N  507/2004</t>
  </si>
  <si>
    <t>Ministerstvo kultúry SR</t>
  </si>
  <si>
    <t>Ministerstvo životného prostredia SR</t>
  </si>
  <si>
    <t>Ministerstvo hospodárstva SR</t>
  </si>
  <si>
    <t>Agentúra na podporu vedy a techniky</t>
  </si>
  <si>
    <t>Ministerstvo pôdohospodárstva SR</t>
  </si>
  <si>
    <t>Poskytovateľ štátnej pomoci</t>
  </si>
  <si>
    <t>Kategória nástroja štátnej pomoci</t>
  </si>
  <si>
    <t>Číslo štátnej pomoci</t>
  </si>
  <si>
    <t>Evidenčné číslo štátnej pomoci</t>
  </si>
  <si>
    <t>Forma štátnej pomoci</t>
  </si>
  <si>
    <t>mil. Sk</t>
  </si>
  <si>
    <t>Kompenzácia úrokových rozdielov</t>
  </si>
  <si>
    <t>región Bratislava</t>
  </si>
  <si>
    <t>západné, stredné východné Slovensko, región Bratislava</t>
  </si>
  <si>
    <t>východné Slovensko</t>
  </si>
  <si>
    <t>stredné Slovensko</t>
  </si>
  <si>
    <t>západné Slovensko</t>
  </si>
  <si>
    <t>dotácia</t>
  </si>
  <si>
    <t>daňová úľava</t>
  </si>
  <si>
    <t>dotácia na novovytvorené pracovné miesta</t>
  </si>
  <si>
    <t>záruka</t>
  </si>
  <si>
    <t>SK 51 2004</t>
  </si>
  <si>
    <t>Ministerstvo dopravy SR</t>
  </si>
  <si>
    <t>Daňový úrad Spišská Nová Ves</t>
  </si>
  <si>
    <t>Daňový úrad Martin</t>
  </si>
  <si>
    <t xml:space="preserve">Daňový úrad Veľký Meder </t>
  </si>
  <si>
    <t>Daňový úrad Trnava</t>
  </si>
  <si>
    <t>Daňový úrad Topoľčany</t>
  </si>
  <si>
    <t>Daňový úrad Humenné</t>
  </si>
  <si>
    <t>Daňový úrad Nováky</t>
  </si>
  <si>
    <t>Daňový úrad Žiar nad Hronom</t>
  </si>
  <si>
    <t xml:space="preserve">Daňový úrad Bratislava VI </t>
  </si>
  <si>
    <t>Daňový úrad Dolný Kubín</t>
  </si>
  <si>
    <t>Daňový úrad Bratislava I</t>
  </si>
  <si>
    <t>Daňový úrad Púchov</t>
  </si>
  <si>
    <t xml:space="preserve">Daňový úrad Skalica </t>
  </si>
  <si>
    <t xml:space="preserve">Daňový úrad Nitra </t>
  </si>
  <si>
    <t xml:space="preserve">Daňový úrad Kysucké Nové Mesto </t>
  </si>
  <si>
    <t>Daňový úrad Galanta</t>
  </si>
  <si>
    <t xml:space="preserve">Daňový úrad Krupina </t>
  </si>
  <si>
    <t>Daňový úrad Poprad</t>
  </si>
  <si>
    <t xml:space="preserve">Daňový úrad Turčianske Teplice </t>
  </si>
  <si>
    <t xml:space="preserve">Daňový úrad Martin </t>
  </si>
  <si>
    <t>Daňový úrad Sládkovičovo</t>
  </si>
  <si>
    <t xml:space="preserve">Daňový úrad Nováky </t>
  </si>
  <si>
    <t xml:space="preserve">Daňový úrad Malacky </t>
  </si>
  <si>
    <t xml:space="preserve">Daňový úrad Senica </t>
  </si>
  <si>
    <t>Ministerstvo práce, sociálnych vecí a rodiny</t>
  </si>
  <si>
    <t>Daňový úrad Nové Mesto nad Váhom</t>
  </si>
  <si>
    <t xml:space="preserve">Daňový úrad Zlaté Moravce </t>
  </si>
  <si>
    <t xml:space="preserve">Daňový úrad Hlohovec </t>
  </si>
  <si>
    <t xml:space="preserve">Daňový úrad Snina </t>
  </si>
  <si>
    <t>Daňový úrad Námestovo</t>
  </si>
  <si>
    <t xml:space="preserve">Daňový úrad Trnava </t>
  </si>
  <si>
    <t>Daňový úrad Žilina I.</t>
  </si>
  <si>
    <t xml:space="preserve">Daňový úrad Nitra I. </t>
  </si>
  <si>
    <t>Daňový úrad Košice II.</t>
  </si>
  <si>
    <t xml:space="preserve">Daňový úrad Galanta </t>
  </si>
  <si>
    <t>Daňový úrad Košice V.</t>
  </si>
  <si>
    <t>Daňový úrad Prešov</t>
  </si>
  <si>
    <t>Daňový úrad Fiľakovo</t>
  </si>
  <si>
    <t xml:space="preserve">Daňový úrad Šahy </t>
  </si>
  <si>
    <t xml:space="preserve">Daňový úrad Šaľa </t>
  </si>
  <si>
    <t>Daňový úrad pre vybrané daňové subjekty</t>
  </si>
  <si>
    <t>Pôdohospodárska platobná agentúra</t>
  </si>
  <si>
    <t>Celkom:</t>
  </si>
  <si>
    <t>Inventár poskytnutej štátnej pomoci v Slovenskej republike za rok 2004</t>
  </si>
  <si>
    <t>Primárny účel: kultúra a záchrana kultúrneho dedičstva</t>
  </si>
  <si>
    <t>Primárny účel: zamestnanosť</t>
  </si>
  <si>
    <t>Primárny účel pomoci: Vzdelávanie</t>
  </si>
  <si>
    <t>Primárny účel: odvetvová pomoc</t>
  </si>
  <si>
    <t>západné, stredné, východné Slovensko, región Bratislava</t>
  </si>
  <si>
    <t>A1A, D1A</t>
  </si>
  <si>
    <t>trvanie      od r.2005</t>
  </si>
  <si>
    <t>Primárny účel: životné prostredie/úspora energie</t>
  </si>
  <si>
    <t>Ministerstvo výstavby a regionáleho rozvoja SR</t>
  </si>
  <si>
    <t>Ústredie práce, sociálnych vecí a rodiny</t>
  </si>
  <si>
    <t>Inventár o poskytnutej štátnej pomoci v Slovenskej republike za rok 2004</t>
  </si>
  <si>
    <t>Primárny účel: obchod, export</t>
  </si>
  <si>
    <t>Primárny účel: regionálna pomoc</t>
  </si>
  <si>
    <t>Primárny účel: záchrana a reštrukturalizácia</t>
  </si>
  <si>
    <t>Primárny účel: výskum a vývoj</t>
  </si>
  <si>
    <t>Primárny účel: malí a strední podnikatelia</t>
  </si>
  <si>
    <t>SK 61 2003</t>
  </si>
  <si>
    <t>25 - región A                 50 - región C</t>
  </si>
  <si>
    <t>Eximbanka, a. s.</t>
  </si>
  <si>
    <t>Ecco Slovakia, s. r. o., Martin</t>
  </si>
  <si>
    <t>Bratcarl, a. s., Bratislava</t>
  </si>
  <si>
    <t>Eissmann Automotive Slovensko, s. r. o., Holíč</t>
  </si>
  <si>
    <t>Heineken Slovensko Sladovne, a. s., Nitra</t>
  </si>
  <si>
    <t>INA Kysuce, a. s., Kysucké Nové Mesto</t>
  </si>
  <si>
    <t>JASPLASTIK-SK, s.  r. o., Galanta</t>
  </si>
  <si>
    <t>Slovenské pramene a žriedla, a. s. Budiš, Dubové pri Turčianskych Tepliciach</t>
  </si>
  <si>
    <t>TRIM LEADER, a. s., Košťany nad Turcom</t>
  </si>
  <si>
    <t>MATADOR, a. s., Púchov</t>
  </si>
  <si>
    <t>Gábor, s. r. o., Bánovce n/Bebravou</t>
  </si>
  <si>
    <t>Bekaert Slovakia, s. r. o., Sládkovičovo</t>
  </si>
  <si>
    <t>SAMSUNG Electronics Slovakia, s. r. o., Galanta</t>
  </si>
  <si>
    <t>Leoni Autokabel Slovakia,     s. r. o., Trenčín</t>
  </si>
  <si>
    <t>ContiTech Vibration Control Slovakia, s. r. o., Dolné Vestenice</t>
  </si>
  <si>
    <t xml:space="preserve">RF, s. r. o. Malacky </t>
  </si>
  <si>
    <t>Delphi, s. r. o., Senica</t>
  </si>
  <si>
    <t>Peugeot Citroen Automobiles, s. r. o., Trnava</t>
  </si>
  <si>
    <t>COOPBOX Eastern, s. r. o., Nové Mesto nad Váhom</t>
  </si>
  <si>
    <t>UTILUX, s. r. o., Dolný Kubín</t>
  </si>
  <si>
    <t>Danfoss Compressors,         s. r. o., Zlaté Moravce</t>
  </si>
  <si>
    <t>Slovenské liehovary a likérky, a. s. Leopoldov</t>
  </si>
  <si>
    <t>Kappa Štúrovo, a. s., Štúrovo</t>
  </si>
  <si>
    <t>Hella Slovakia Front-Lighting, s. r. o., Kočovce</t>
  </si>
  <si>
    <t>Hella Slovakia Signal-Lighting, s. r. o., Bánovce nad Bebravou</t>
  </si>
  <si>
    <t>SCA Hygiene Products,       s. r. o., Gemerská Hôrka</t>
  </si>
  <si>
    <t>VETROPACK NEMŠOVÁ,        s. r. o., Nemšová</t>
  </si>
  <si>
    <t>Dell, s. r. o., Bratislava</t>
  </si>
  <si>
    <t>Eurofil Drôty, s. r. o., Nitra</t>
  </si>
  <si>
    <t>TAYLOR-WHARTON HARSCO, s. r. o., Košice</t>
  </si>
  <si>
    <t>Ferplast Slovakia, s. r. o., Galanta</t>
  </si>
  <si>
    <t>Molex Slovakia, a. s., Kechnec</t>
  </si>
  <si>
    <t>KRONOSPAN SK, s. r. o., Prešov</t>
  </si>
  <si>
    <t>Lear Corporation Slovakia,    s. r.o., Lozorno</t>
  </si>
  <si>
    <t xml:space="preserve">ContiTech Sealing Systems Slovakia, s. r. o., Dolné Vestenice </t>
  </si>
  <si>
    <t>FURNI FINISH, s. r. o., Tupá</t>
  </si>
  <si>
    <t xml:space="preserve"> IN VEST, s .r. o., Šaľa </t>
  </si>
  <si>
    <t>OSRAM Slovakia, a. s., Nové Zámky</t>
  </si>
  <si>
    <t>KIA Motors Slovakia, s. r. o., Zilina</t>
  </si>
  <si>
    <t>Slovenské aerolínie, a. s., Bratislava</t>
  </si>
  <si>
    <t>LIKO  Bratislava, a. s.</t>
  </si>
  <si>
    <t>MicroStep, s. r. o., Bratislava</t>
  </si>
  <si>
    <t>VUIS - CESTY, s. r. o.,         Bratislava</t>
  </si>
  <si>
    <t>VULM, a. s., Modra</t>
  </si>
  <si>
    <t>VUTCH CHEMITEX Žilina,      s. r. o.</t>
  </si>
  <si>
    <t>Výskumný ústav chemických vlákien, a. s., Svit</t>
  </si>
  <si>
    <t>Výskumný ústav pre petrochémiu, a. s., Prievidza</t>
  </si>
  <si>
    <t>Bučina Zvolen, a. s.</t>
  </si>
  <si>
    <t>VOLKSWAGEN SLOVAKIA, a. s., Bratislava</t>
  </si>
  <si>
    <t>Amico Drevo, s. r. o.,                      Oravský Podzámok</t>
  </si>
  <si>
    <t>Edscha Slovakia Cabrio-Dachsysteme, a. s., Veľký Meder</t>
  </si>
  <si>
    <t>TRIGON PRODUCTION,         s. r. o., Bratislava</t>
  </si>
  <si>
    <t>Titanic, s. r. o., Bratislava</t>
  </si>
  <si>
    <t>SEWS Slovakia, s. r. o., Topolcany</t>
  </si>
  <si>
    <t>WALMARK Nápoje SR,        s. r. o., Kamenec pod Vtáčnikom</t>
  </si>
  <si>
    <t>Tytex Slovakia,s. r. o., Humenne</t>
  </si>
  <si>
    <t>RAUTENBACH SLOVAKIA,  s. r. o., Žiar nad Hronom</t>
  </si>
  <si>
    <t>ALAS SLOVAKIA, s. r. o., Bratislava</t>
  </si>
  <si>
    <t>Continental Matador, s. r. o., Púchov</t>
  </si>
  <si>
    <t>LIND MOBLER SLOVAKIA,    s. r. o., Krupina</t>
  </si>
  <si>
    <t>Johns Manville Slovakia,      a. s., Trnava</t>
  </si>
  <si>
    <t>FERMAS, s. r. o., Slovenská Ľupča</t>
  </si>
  <si>
    <t>VIHORLAT, s. r. o., Snina</t>
  </si>
  <si>
    <t>Slovenské energetické strojárne, a. s., Tlmače</t>
  </si>
  <si>
    <t>Schéma na podporu úspor energie a využitia obnoviteľných energetických zdrojov</t>
  </si>
  <si>
    <t>Bloomsbury Pacific Slovakia, a. s., Lučenec</t>
  </si>
  <si>
    <t>Holcim (Slovensko), a. s., Rohožník</t>
  </si>
  <si>
    <t>Mobis Slovakia, s. r. o., Žilina</t>
  </si>
  <si>
    <t>Mobis Slovakia, s.r.o., Žilina</t>
  </si>
  <si>
    <t>Schéma SAPARD</t>
  </si>
  <si>
    <t>Boge Slovakia, a. s., Trnava</t>
  </si>
  <si>
    <t>DÚ Košice II.</t>
  </si>
  <si>
    <t>U.S. Steel Košice, s.r.o.</t>
  </si>
  <si>
    <t>QUINN PLASTICS SLOVAKIA, s. r. o., Žilina</t>
  </si>
  <si>
    <t>PASELL SLOVAKIA,              s. r. o., Poprad</t>
  </si>
  <si>
    <t xml:space="preserve">TEAM INDUSTRIES,                s. r. o., Martin </t>
  </si>
  <si>
    <t>Peugeot Citroen Automobiles Slovakia,              s. r. o.</t>
  </si>
  <si>
    <t>TESCO STORES SR,              a. s., Bratislava</t>
  </si>
  <si>
    <t>Dometic Cramer SR,             s. r. o., Fiľakovo</t>
  </si>
  <si>
    <t>KIA Motors Slovakia,              s. r. o., Žilina</t>
  </si>
  <si>
    <t>Universal Media Corporation (Slovakia), s.r.o.</t>
  </si>
  <si>
    <t>1421/2004</t>
  </si>
  <si>
    <t>1421/2005</t>
  </si>
  <si>
    <t>príspevok na obstaranie časti investičného majetku</t>
  </si>
  <si>
    <t>príspevok na novovytvorené pracovné miesta</t>
  </si>
  <si>
    <t>príspevok na vzdelávanie</t>
  </si>
  <si>
    <t>Ministerstsvo hospodárstva SR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</si>
</sst>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#,##0.0"/>
    <numFmt numFmtId="180" formatCode="[$-41B]d\.\ mmmm\ yyyy"/>
    <numFmt numFmtId="181" formatCode="000\ 00"/>
    <numFmt numFmtId="182" formatCode="[&lt;=99999]###\ ##;##\ ##\ ##"/>
    <numFmt numFmtId="183" formatCode="dd/mm/yy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</numFmts>
  <fonts count="14">
    <font>
      <sz val="10"/>
      <name val="Arial"/>
      <family val="0"/>
    </font>
    <font>
      <sz val="12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Times New Roman CE"/>
      <family val="1"/>
    </font>
    <font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4" fillId="0" borderId="0" xfId="15" applyNumberFormat="1" applyFont="1" applyFill="1" applyBorder="1" applyAlignment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center" vertical="center" wrapText="1"/>
      <protection/>
    </xf>
    <xf numFmtId="1" fontId="4" fillId="0" borderId="0" xfId="15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20" applyNumberFormat="1" applyFont="1" applyFill="1" applyBorder="1" applyAlignment="1" applyProtection="1">
      <alignment/>
      <protection locked="0"/>
    </xf>
    <xf numFmtId="4" fontId="0" fillId="0" borderId="0" xfId="20" applyNumberFormat="1" applyFont="1" applyFill="1" applyBorder="1" applyAlignment="1" applyProtection="1">
      <alignment/>
      <protection locked="0"/>
    </xf>
    <xf numFmtId="172" fontId="6" fillId="0" borderId="0" xfId="20" applyNumberFormat="1" applyFont="1" applyFill="1" applyBorder="1" applyAlignment="1" applyProtection="1">
      <alignment/>
      <protection locked="0"/>
    </xf>
    <xf numFmtId="172" fontId="4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2" fontId="0" fillId="0" borderId="0" xfId="2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 applyProtection="1">
      <alignment horizontal="left" vertical="center" wrapText="1"/>
      <protection locked="0"/>
    </xf>
    <xf numFmtId="2" fontId="6" fillId="2" borderId="0" xfId="0" applyNumberFormat="1" applyFont="1" applyFill="1" applyBorder="1" applyAlignment="1" applyProtection="1">
      <alignment horizontal="left" vertical="center"/>
      <protection locked="0"/>
    </xf>
    <xf numFmtId="4" fontId="0" fillId="2" borderId="0" xfId="20" applyNumberFormat="1" applyFont="1" applyFill="1" applyBorder="1" applyAlignment="1" applyProtection="1">
      <alignment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2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0" xfId="0" applyNumberFormat="1" applyFont="1" applyFill="1" applyBorder="1" applyAlignment="1">
      <alignment horizontal="center" vertical="center"/>
    </xf>
    <xf numFmtId="173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20" applyNumberFormat="1" applyFont="1" applyFill="1" applyBorder="1" applyAlignment="1" applyProtection="1">
      <alignment vertical="center"/>
      <protection locked="0"/>
    </xf>
    <xf numFmtId="172" fontId="0" fillId="0" borderId="0" xfId="20" applyNumberFormat="1" applyFont="1" applyFill="1" applyBorder="1" applyAlignment="1" applyProtection="1">
      <alignment vertical="center"/>
      <protection locked="0"/>
    </xf>
    <xf numFmtId="172" fontId="4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wrapText="1"/>
    </xf>
    <xf numFmtId="179" fontId="6" fillId="2" borderId="0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79" fontId="0" fillId="2" borderId="0" xfId="0" applyNumberFormat="1" applyFont="1" applyFill="1" applyBorder="1" applyAlignment="1">
      <alignment/>
    </xf>
    <xf numFmtId="173" fontId="6" fillId="2" borderId="0" xfId="0" applyNumberFormat="1" applyFont="1" applyFill="1" applyBorder="1" applyAlignment="1">
      <alignment/>
    </xf>
    <xf numFmtId="2" fontId="6" fillId="3" borderId="0" xfId="0" applyNumberFormat="1" applyFont="1" applyFill="1" applyBorder="1" applyAlignment="1" applyProtection="1">
      <alignment horizontal="left" vertical="center" wrapText="1"/>
      <protection locked="0"/>
    </xf>
    <xf numFmtId="4" fontId="0" fillId="3" borderId="0" xfId="20" applyNumberFormat="1" applyFont="1" applyFill="1" applyBorder="1" applyAlignment="1" applyProtection="1">
      <alignment/>
      <protection locked="0"/>
    </xf>
    <xf numFmtId="172" fontId="0" fillId="3" borderId="0" xfId="20" applyNumberFormat="1" applyFont="1" applyFill="1" applyBorder="1" applyAlignment="1" applyProtection="1">
      <alignment/>
      <protection locked="0"/>
    </xf>
    <xf numFmtId="172" fontId="4" fillId="3" borderId="0" xfId="0" applyNumberFormat="1" applyFont="1" applyFill="1" applyBorder="1" applyAlignment="1">
      <alignment/>
    </xf>
    <xf numFmtId="173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173" fontId="6" fillId="2" borderId="0" xfId="0" applyNumberFormat="1" applyFont="1" applyFill="1" applyAlignment="1">
      <alignment/>
    </xf>
    <xf numFmtId="172" fontId="0" fillId="2" borderId="0" xfId="20" applyNumberFormat="1" applyFont="1" applyFill="1" applyBorder="1" applyAlignment="1" applyProtection="1">
      <alignment/>
      <protection locked="0"/>
    </xf>
    <xf numFmtId="172" fontId="4" fillId="2" borderId="0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 applyProtection="1">
      <alignment horizontal="left" vertical="top" wrapText="1"/>
      <protection locked="0"/>
    </xf>
    <xf numFmtId="2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0" fillId="2" borderId="0" xfId="20" applyNumberFormat="1" applyFont="1" applyFill="1" applyBorder="1" applyAlignment="1" applyProtection="1">
      <alignment/>
      <protection locked="0"/>
    </xf>
    <xf numFmtId="172" fontId="0" fillId="2" borderId="0" xfId="20" applyNumberFormat="1" applyFont="1" applyFill="1" applyBorder="1" applyAlignment="1" applyProtection="1">
      <alignment/>
      <protection locked="0"/>
    </xf>
    <xf numFmtId="172" fontId="4" fillId="2" borderId="0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2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9" fillId="4" borderId="1" xfId="15" applyNumberFormat="1" applyFont="1" applyFill="1" applyBorder="1" applyAlignment="1" applyProtection="1">
      <alignment horizontal="center" vertical="center" wrapText="1"/>
      <protection/>
    </xf>
    <xf numFmtId="49" fontId="9" fillId="4" borderId="2" xfId="15" applyNumberFormat="1" applyFont="1" applyFill="1" applyBorder="1" applyAlignment="1" applyProtection="1">
      <alignment horizontal="center" vertical="center" wrapText="1"/>
      <protection/>
    </xf>
    <xf numFmtId="49" fontId="9" fillId="4" borderId="2" xfId="15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9" fillId="2" borderId="0" xfId="15" applyNumberFormat="1" applyFont="1" applyFill="1" applyBorder="1" applyAlignment="1" applyProtection="1">
      <alignment horizontal="center" vertical="center" wrapText="1"/>
      <protection/>
    </xf>
    <xf numFmtId="0" fontId="9" fillId="2" borderId="0" xfId="15" applyNumberFormat="1" applyFont="1" applyFill="1" applyBorder="1" applyAlignment="1" applyProtection="1">
      <alignment horizontal="center" vertical="center" wrapText="1"/>
      <protection/>
    </xf>
    <xf numFmtId="2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2" fontId="10" fillId="2" borderId="1" xfId="0" applyNumberFormat="1" applyFont="1" applyFill="1" applyBorder="1" applyAlignment="1" applyProtection="1">
      <alignment horizontal="left" vertical="center"/>
      <protection locked="0"/>
    </xf>
    <xf numFmtId="0" fontId="10" fillId="2" borderId="1" xfId="20" applyNumberFormat="1" applyFont="1" applyFill="1" applyBorder="1" applyAlignment="1" applyProtection="1">
      <alignment horizontal="center"/>
      <protection locked="0"/>
    </xf>
    <xf numFmtId="4" fontId="10" fillId="2" borderId="1" xfId="20" applyNumberFormat="1" applyFont="1" applyFill="1" applyBorder="1" applyAlignment="1" applyProtection="1">
      <alignment/>
      <protection locked="0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0" applyNumberFormat="1" applyFont="1" applyFill="1" applyBorder="1" applyAlignment="1">
      <alignment horizontal="center" vertical="center"/>
    </xf>
    <xf numFmtId="17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3" xfId="2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2" fontId="10" fillId="2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2" xfId="20" applyNumberFormat="1" applyFont="1" applyFill="1" applyBorder="1" applyAlignment="1" applyProtection="1">
      <alignment horizontal="center"/>
      <protection locked="0"/>
    </xf>
    <xf numFmtId="4" fontId="10" fillId="2" borderId="2" xfId="20" applyNumberFormat="1" applyFont="1" applyFill="1" applyBorder="1" applyAlignment="1" applyProtection="1">
      <alignment/>
      <protection locked="0"/>
    </xf>
    <xf numFmtId="0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2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2" xfId="0" applyNumberFormat="1" applyFont="1" applyFill="1" applyBorder="1" applyAlignment="1">
      <alignment horizontal="center" vertical="center"/>
    </xf>
    <xf numFmtId="173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4" xfId="2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 applyProtection="1">
      <alignment horizontal="left" vertical="center" wrapText="1"/>
      <protection locked="0"/>
    </xf>
    <xf numFmtId="2" fontId="10" fillId="2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20" applyNumberFormat="1" applyFont="1" applyFill="1" applyBorder="1" applyAlignment="1" applyProtection="1">
      <alignment horizontal="center"/>
      <protection locked="0"/>
    </xf>
    <xf numFmtId="4" fontId="10" fillId="2" borderId="0" xfId="20" applyNumberFormat="1" applyFont="1" applyFill="1" applyBorder="1" applyAlignment="1" applyProtection="1">
      <alignment/>
      <protection locked="0"/>
    </xf>
    <xf numFmtId="0" fontId="10" fillId="2" borderId="0" xfId="0" applyNumberFormat="1" applyFont="1" applyFill="1" applyBorder="1" applyAlignment="1" applyProtection="1">
      <alignment horizontal="left" vertical="center" wrapText="1"/>
      <protection locked="0"/>
    </xf>
    <xf numFmtId="2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0" xfId="0" applyNumberFormat="1" applyFont="1" applyFill="1" applyBorder="1" applyAlignment="1">
      <alignment horizontal="center" vertical="center"/>
    </xf>
    <xf numFmtId="173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2" fontId="9" fillId="2" borderId="5" xfId="2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center"/>
    </xf>
    <xf numFmtId="173" fontId="9" fillId="2" borderId="0" xfId="20" applyNumberFormat="1" applyFont="1" applyFill="1" applyBorder="1" applyAlignment="1" applyProtection="1">
      <alignment horizontal="center" vertical="center"/>
      <protection locked="0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/>
    </xf>
    <xf numFmtId="0" fontId="10" fillId="2" borderId="7" xfId="20" applyNumberFormat="1" applyFont="1" applyFill="1" applyBorder="1" applyAlignment="1" applyProtection="1">
      <alignment horizontal="center" vertical="center"/>
      <protection locked="0"/>
    </xf>
    <xf numFmtId="4" fontId="10" fillId="2" borderId="7" xfId="2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20" applyNumberFormat="1" applyFont="1" applyFill="1" applyBorder="1" applyAlignment="1" applyProtection="1">
      <alignment horizontal="center" vertical="center"/>
      <protection locked="0"/>
    </xf>
    <xf numFmtId="4" fontId="10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20" applyNumberFormat="1" applyFont="1" applyFill="1" applyBorder="1" applyAlignment="1" applyProtection="1">
      <alignment horizontal="center" vertical="center"/>
      <protection locked="0"/>
    </xf>
    <xf numFmtId="4" fontId="10" fillId="2" borderId="0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9" xfId="20" applyNumberFormat="1" applyFont="1" applyFill="1" applyBorder="1" applyAlignment="1" applyProtection="1">
      <alignment horizontal="center" vertical="center"/>
      <protection locked="0"/>
    </xf>
    <xf numFmtId="0" fontId="10" fillId="2" borderId="10" xfId="20" applyNumberFormat="1" applyFont="1" applyFill="1" applyBorder="1" applyAlignment="1" applyProtection="1">
      <alignment horizontal="center"/>
      <protection locked="0"/>
    </xf>
    <xf numFmtId="2" fontId="10" fillId="2" borderId="10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1" xfId="20" applyNumberFormat="1" applyFont="1" applyFill="1" applyBorder="1" applyAlignment="1" applyProtection="1">
      <alignment horizontal="center" wrapText="1"/>
      <protection locked="0"/>
    </xf>
    <xf numFmtId="2" fontId="10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2" xfId="0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 applyProtection="1">
      <alignment horizontal="left" vertical="center" wrapText="1"/>
      <protection locked="0"/>
    </xf>
    <xf numFmtId="2" fontId="10" fillId="2" borderId="12" xfId="0" applyNumberFormat="1" applyFont="1" applyFill="1" applyBorder="1" applyAlignment="1" applyProtection="1">
      <alignment horizontal="left" vertical="center"/>
      <protection locked="0"/>
    </xf>
    <xf numFmtId="0" fontId="11" fillId="2" borderId="12" xfId="20" applyNumberFormat="1" applyFont="1" applyFill="1" applyBorder="1" applyAlignment="1" applyProtection="1">
      <alignment horizontal="center" wrapText="1"/>
      <protection locked="0"/>
    </xf>
    <xf numFmtId="0" fontId="10" fillId="2" borderId="12" xfId="20" applyNumberFormat="1" applyFont="1" applyFill="1" applyBorder="1" applyAlignment="1" applyProtection="1">
      <alignment horizontal="center"/>
      <protection locked="0"/>
    </xf>
    <xf numFmtId="4" fontId="10" fillId="2" borderId="12" xfId="20" applyNumberFormat="1" applyFont="1" applyFill="1" applyBorder="1" applyAlignment="1" applyProtection="1">
      <alignment/>
      <protection locked="0"/>
    </xf>
    <xf numFmtId="0" fontId="10" fillId="2" borderId="12" xfId="0" applyNumberFormat="1" applyFont="1" applyFill="1" applyBorder="1" applyAlignment="1" applyProtection="1">
      <alignment horizontal="left" vertical="center" wrapText="1"/>
      <protection locked="0"/>
    </xf>
    <xf numFmtId="2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2" xfId="0" applyNumberFormat="1" applyFont="1" applyFill="1" applyBorder="1" applyAlignment="1">
      <alignment horizontal="center" vertical="center"/>
    </xf>
    <xf numFmtId="173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3" xfId="20" applyNumberFormat="1" applyFont="1" applyFill="1" applyBorder="1" applyAlignment="1" applyProtection="1">
      <alignment horizontal="center" vertical="center"/>
      <protection locked="0"/>
    </xf>
    <xf numFmtId="2" fontId="9" fillId="2" borderId="5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/>
    </xf>
    <xf numFmtId="0" fontId="10" fillId="2" borderId="12" xfId="0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/>
    </xf>
    <xf numFmtId="2" fontId="10" fillId="2" borderId="13" xfId="0" applyNumberFormat="1" applyFont="1" applyFill="1" applyBorder="1" applyAlignment="1">
      <alignment horizontal="center" vertical="center"/>
    </xf>
    <xf numFmtId="4" fontId="11" fillId="2" borderId="12" xfId="20" applyNumberFormat="1" applyFont="1" applyFill="1" applyBorder="1" applyAlignment="1" applyProtection="1">
      <alignment/>
      <protection locked="0"/>
    </xf>
    <xf numFmtId="0" fontId="10" fillId="2" borderId="12" xfId="20" applyNumberFormat="1" applyFont="1" applyFill="1" applyBorder="1" applyAlignment="1" applyProtection="1">
      <alignment horizontal="center" vertical="center"/>
      <protection locked="0"/>
    </xf>
    <xf numFmtId="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horizontal="left" vertical="center" wrapText="1"/>
    </xf>
    <xf numFmtId="4" fontId="10" fillId="2" borderId="12" xfId="20" applyNumberFormat="1" applyFont="1" applyFill="1" applyBorder="1" applyAlignment="1" applyProtection="1">
      <alignment vertical="center"/>
      <protection locked="0"/>
    </xf>
    <xf numFmtId="0" fontId="10" fillId="2" borderId="13" xfId="20" applyNumberFormat="1" applyFont="1" applyFill="1" applyBorder="1" applyAlignment="1" applyProtection="1">
      <alignment horizontal="center" vertical="center" wrapText="1"/>
      <protection locked="0"/>
    </xf>
    <xf numFmtId="183" fontId="10" fillId="2" borderId="12" xfId="0" applyNumberFormat="1" applyFont="1" applyFill="1" applyBorder="1" applyAlignment="1">
      <alignment horizontal="left" vertical="center" wrapText="1"/>
    </xf>
    <xf numFmtId="49" fontId="10" fillId="2" borderId="12" xfId="0" applyNumberFormat="1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49" fontId="10" fillId="2" borderId="12" xfId="0" applyNumberFormat="1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wrapText="1"/>
    </xf>
    <xf numFmtId="0" fontId="10" fillId="2" borderId="14" xfId="20" applyNumberFormat="1" applyFont="1" applyFill="1" applyBorder="1" applyAlignment="1" applyProtection="1">
      <alignment horizontal="center"/>
      <protection locked="0"/>
    </xf>
    <xf numFmtId="4" fontId="10" fillId="2" borderId="14" xfId="20" applyNumberFormat="1" applyFont="1" applyFill="1" applyBorder="1" applyAlignment="1" applyProtection="1">
      <alignment/>
      <protection locked="0"/>
    </xf>
    <xf numFmtId="0" fontId="10" fillId="2" borderId="14" xfId="0" applyNumberFormat="1" applyFont="1" applyFill="1" applyBorder="1" applyAlignment="1">
      <alignment vertical="center" wrapText="1"/>
    </xf>
    <xf numFmtId="2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4" xfId="0" applyNumberFormat="1" applyFont="1" applyFill="1" applyBorder="1" applyAlignment="1">
      <alignment horizontal="center" vertical="center"/>
    </xf>
    <xf numFmtId="173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5" xfId="2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>
      <alignment vertical="center" wrapText="1"/>
    </xf>
    <xf numFmtId="0" fontId="10" fillId="2" borderId="0" xfId="0" applyNumberFormat="1" applyFont="1" applyFill="1" applyBorder="1" applyAlignment="1">
      <alignment wrapText="1"/>
    </xf>
    <xf numFmtId="2" fontId="10" fillId="2" borderId="0" xfId="2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0" xfId="0" applyNumberFormat="1" applyFont="1" applyFill="1" applyBorder="1" applyAlignment="1" applyProtection="1">
      <alignment horizontal="left" vertical="center" wrapText="1"/>
      <protection locked="0"/>
    </xf>
    <xf numFmtId="2" fontId="10" fillId="2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6" xfId="1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173" fontId="9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Border="1" applyAlignment="1">
      <alignment horizontal="right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3" fontId="9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19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3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/>
    </xf>
    <xf numFmtId="49" fontId="5" fillId="0" borderId="0" xfId="15" applyNumberFormat="1" applyFont="1" applyFill="1" applyBorder="1" applyAlignment="1" applyProtection="1">
      <alignment horizontal="center" vertical="center" wrapText="1"/>
      <protection/>
    </xf>
    <xf numFmtId="49" fontId="9" fillId="4" borderId="1" xfId="15" applyNumberFormat="1" applyFont="1" applyFill="1" applyBorder="1" applyAlignment="1" applyProtection="1">
      <alignment horizontal="center" vertical="center" wrapText="1"/>
      <protection/>
    </xf>
    <xf numFmtId="49" fontId="9" fillId="4" borderId="2" xfId="15" applyNumberFormat="1" applyFont="1" applyFill="1" applyBorder="1" applyAlignment="1" applyProtection="1">
      <alignment horizontal="center" vertical="center" wrapText="1"/>
      <protection/>
    </xf>
    <xf numFmtId="49" fontId="9" fillId="4" borderId="1" xfId="15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2" fontId="10" fillId="2" borderId="22" xfId="0" applyNumberFormat="1" applyFont="1" applyFill="1" applyBorder="1" applyAlignment="1" applyProtection="1">
      <alignment horizontal="left" vertical="center" wrapText="1"/>
      <protection locked="0"/>
    </xf>
    <xf numFmtId="2" fontId="10" fillId="2" borderId="22" xfId="0" applyNumberFormat="1" applyFont="1" applyFill="1" applyBorder="1" applyAlignment="1" applyProtection="1">
      <alignment horizontal="left" vertical="center"/>
      <protection locked="0"/>
    </xf>
    <xf numFmtId="0" fontId="10" fillId="2" borderId="22" xfId="20" applyNumberFormat="1" applyFont="1" applyFill="1" applyBorder="1" applyAlignment="1" applyProtection="1">
      <alignment horizontal="center"/>
      <protection locked="0"/>
    </xf>
    <xf numFmtId="4" fontId="10" fillId="2" borderId="22" xfId="20" applyNumberFormat="1" applyFont="1" applyFill="1" applyBorder="1" applyAlignment="1" applyProtection="1">
      <alignment/>
      <protection locked="0"/>
    </xf>
    <xf numFmtId="0" fontId="10" fillId="2" borderId="22" xfId="0" applyNumberFormat="1" applyFont="1" applyFill="1" applyBorder="1" applyAlignment="1" applyProtection="1">
      <alignment horizontal="left" vertical="center" wrapText="1"/>
      <protection locked="0"/>
    </xf>
    <xf numFmtId="2" fontId="10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22" xfId="0" applyNumberFormat="1" applyFont="1" applyFill="1" applyBorder="1" applyAlignment="1">
      <alignment horizontal="center" vertical="center"/>
    </xf>
    <xf numFmtId="173" fontId="10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23" xfId="20" applyNumberFormat="1" applyFont="1" applyFill="1" applyBorder="1" applyAlignment="1" applyProtection="1">
      <alignment horizontal="center" vertical="center" wrapText="1"/>
      <protection locked="0"/>
    </xf>
    <xf numFmtId="2" fontId="10" fillId="2" borderId="12" xfId="20" applyNumberFormat="1" applyFont="1" applyFill="1" applyBorder="1" applyAlignment="1" applyProtection="1">
      <alignment horizontal="center" vertical="center" wrapText="1"/>
      <protection locked="0"/>
    </xf>
    <xf numFmtId="0" fontId="10" fillId="2" borderId="24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173" fontId="9" fillId="2" borderId="25" xfId="0" applyNumberFormat="1" applyFont="1" applyFill="1" applyBorder="1" applyAlignment="1" applyProtection="1">
      <alignment horizontal="left" vertical="center" wrapText="1"/>
      <protection locked="0"/>
    </xf>
    <xf numFmtId="2" fontId="10" fillId="2" borderId="12" xfId="20" applyNumberFormat="1" applyFont="1" applyFill="1" applyBorder="1" applyAlignment="1" applyProtection="1">
      <alignment horizontal="center" vertical="center"/>
      <protection locked="0"/>
    </xf>
    <xf numFmtId="49" fontId="10" fillId="2" borderId="12" xfId="0" applyNumberFormat="1" applyFont="1" applyFill="1" applyBorder="1" applyAlignment="1" applyProtection="1">
      <alignment horizontal="left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AU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H16" sqref="H16"/>
    </sheetView>
  </sheetViews>
  <sheetFormatPr defaultColWidth="9.140625" defaultRowHeight="12.75"/>
  <sheetData>
    <row r="1" spans="13:14" ht="15">
      <c r="M1" s="186"/>
      <c r="N1" s="187"/>
    </row>
    <row r="18" s="65" customFormat="1" ht="12.75"/>
    <row r="19" s="65" customFormat="1" ht="12.75"/>
    <row r="20" spans="1:14" s="65" customFormat="1" ht="39.75" customHeight="1">
      <c r="A20" s="188" t="s">
        <v>266</v>
      </c>
      <c r="B20" s="189"/>
      <c r="C20" s="189"/>
      <c r="D20" s="189"/>
      <c r="E20" s="189"/>
      <c r="F20" s="189"/>
      <c r="G20" s="189"/>
      <c r="H20" s="189"/>
      <c r="I20" s="189"/>
      <c r="J20" s="190"/>
      <c r="K20" s="190"/>
      <c r="L20" s="190"/>
      <c r="M20" s="190"/>
      <c r="N20" s="190"/>
    </row>
    <row r="21" s="65" customFormat="1" ht="12.75"/>
    <row r="22" s="65" customFormat="1" ht="12.75"/>
  </sheetData>
  <mergeCells count="2">
    <mergeCell ref="M1:N1"/>
    <mergeCell ref="A20:N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 Narrow,Navadno"&amp;12Príloha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184"/>
  <sheetViews>
    <sheetView showGridLines="0" view="pageBreakPreview" zoomScaleSheetLayoutView="100" workbookViewId="0" topLeftCell="A38">
      <selection activeCell="C45" sqref="C45"/>
    </sheetView>
  </sheetViews>
  <sheetFormatPr defaultColWidth="9.140625" defaultRowHeight="12.75"/>
  <cols>
    <col min="1" max="1" width="13.00390625" style="7" customWidth="1"/>
    <col min="2" max="2" width="11.57421875" style="7" customWidth="1"/>
    <col min="3" max="3" width="20.7109375" style="59" customWidth="1"/>
    <col min="4" max="4" width="11.421875" style="7" customWidth="1"/>
    <col min="5" max="5" width="11.7109375" style="8" customWidth="1"/>
    <col min="6" max="6" width="9.57421875" style="77" customWidth="1"/>
    <col min="7" max="7" width="5.00390625" style="77" customWidth="1"/>
    <col min="8" max="8" width="12.421875" style="7" customWidth="1"/>
    <col min="9" max="9" width="5.8515625" style="7" customWidth="1"/>
    <col min="10" max="10" width="11.00390625" style="7" customWidth="1"/>
    <col min="11" max="11" width="6.140625" style="7" customWidth="1"/>
    <col min="12" max="12" width="9.28125" style="7" customWidth="1"/>
    <col min="13" max="13" width="22.00390625" style="8" customWidth="1"/>
    <col min="14" max="14" width="6.00390625" style="7" customWidth="1"/>
    <col min="15" max="18" width="6.421875" style="7" bestFit="1" customWidth="1"/>
    <col min="19" max="19" width="11.28125" style="7" customWidth="1"/>
    <col min="20" max="20" width="16.421875" style="9" customWidth="1"/>
    <col min="21" max="16384" width="9.140625" style="10" customWidth="1"/>
  </cols>
  <sheetData>
    <row r="1" spans="1:6" ht="22.5" customHeight="1" thickBot="1">
      <c r="A1" s="3" t="s">
        <v>255</v>
      </c>
      <c r="B1" s="4"/>
      <c r="C1" s="5"/>
      <c r="D1" s="4"/>
      <c r="E1" s="6"/>
      <c r="F1" s="74"/>
    </row>
    <row r="2" spans="1:20" s="11" customFormat="1" ht="15.75" customHeight="1">
      <c r="A2" s="185" t="s">
        <v>194</v>
      </c>
      <c r="B2" s="195"/>
      <c r="C2" s="221" t="s">
        <v>163</v>
      </c>
      <c r="D2" s="221" t="s">
        <v>196</v>
      </c>
      <c r="E2" s="221" t="s">
        <v>197</v>
      </c>
      <c r="F2" s="221" t="s">
        <v>164</v>
      </c>
      <c r="G2" s="223" t="s">
        <v>165</v>
      </c>
      <c r="H2" s="224"/>
      <c r="I2" s="221" t="s">
        <v>166</v>
      </c>
      <c r="J2" s="221" t="s">
        <v>167</v>
      </c>
      <c r="K2" s="221"/>
      <c r="L2" s="221" t="s">
        <v>195</v>
      </c>
      <c r="M2" s="221" t="s">
        <v>198</v>
      </c>
      <c r="N2" s="78">
        <v>1999</v>
      </c>
      <c r="O2" s="78">
        <v>2000</v>
      </c>
      <c r="P2" s="78">
        <v>2001</v>
      </c>
      <c r="Q2" s="78">
        <v>2002</v>
      </c>
      <c r="R2" s="78">
        <v>2003</v>
      </c>
      <c r="S2" s="78">
        <v>2004</v>
      </c>
      <c r="T2" s="220"/>
    </row>
    <row r="3" spans="1:20" s="11" customFormat="1" ht="36" customHeight="1" thickBot="1">
      <c r="A3" s="196"/>
      <c r="B3" s="197"/>
      <c r="C3" s="222"/>
      <c r="D3" s="222"/>
      <c r="E3" s="222"/>
      <c r="F3" s="222"/>
      <c r="G3" s="80" t="s">
        <v>58</v>
      </c>
      <c r="H3" s="81" t="s">
        <v>59</v>
      </c>
      <c r="I3" s="222"/>
      <c r="J3" s="79" t="s">
        <v>163</v>
      </c>
      <c r="K3" s="79" t="s">
        <v>168</v>
      </c>
      <c r="L3" s="222"/>
      <c r="M3" s="222"/>
      <c r="N3" s="79" t="s">
        <v>199</v>
      </c>
      <c r="O3" s="79" t="s">
        <v>199</v>
      </c>
      <c r="P3" s="79" t="s">
        <v>199</v>
      </c>
      <c r="Q3" s="79" t="s">
        <v>199</v>
      </c>
      <c r="R3" s="79" t="s">
        <v>199</v>
      </c>
      <c r="S3" s="79" t="s">
        <v>199</v>
      </c>
      <c r="T3" s="220"/>
    </row>
    <row r="4" spans="1:20" s="13" customFormat="1" ht="12.75">
      <c r="A4" s="82"/>
      <c r="B4" s="82"/>
      <c r="C4" s="83"/>
      <c r="D4" s="83"/>
      <c r="E4" s="83"/>
      <c r="F4" s="84"/>
      <c r="G4" s="83"/>
      <c r="H4" s="83"/>
      <c r="I4" s="84"/>
      <c r="J4" s="83"/>
      <c r="K4" s="83"/>
      <c r="L4" s="83"/>
      <c r="M4" s="83"/>
      <c r="N4" s="83"/>
      <c r="O4" s="83"/>
      <c r="P4" s="83"/>
      <c r="Q4" s="83"/>
      <c r="R4" s="83"/>
      <c r="S4" s="83"/>
      <c r="T4" s="12"/>
    </row>
    <row r="5" spans="1:20" s="13" customFormat="1" ht="14.25" customHeight="1" thickBot="1">
      <c r="A5" s="202" t="s">
        <v>267</v>
      </c>
      <c r="B5" s="202"/>
      <c r="C5" s="202"/>
      <c r="D5" s="83"/>
      <c r="E5" s="83"/>
      <c r="F5" s="84"/>
      <c r="G5" s="83"/>
      <c r="H5" s="83"/>
      <c r="I5" s="84"/>
      <c r="J5" s="83"/>
      <c r="K5" s="83"/>
      <c r="L5" s="83"/>
      <c r="M5" s="83"/>
      <c r="N5" s="83"/>
      <c r="O5" s="83"/>
      <c r="P5" s="83"/>
      <c r="Q5" s="83"/>
      <c r="R5" s="83"/>
      <c r="S5" s="84"/>
      <c r="T5" s="12"/>
    </row>
    <row r="6" spans="1:70" s="20" customFormat="1" ht="22.5" customHeight="1">
      <c r="A6" s="203" t="s">
        <v>274</v>
      </c>
      <c r="B6" s="204"/>
      <c r="C6" s="85" t="s">
        <v>71</v>
      </c>
      <c r="D6" s="86" t="s">
        <v>89</v>
      </c>
      <c r="E6" s="85" t="s">
        <v>147</v>
      </c>
      <c r="F6" s="87"/>
      <c r="G6" s="87"/>
      <c r="H6" s="88"/>
      <c r="I6" s="89" t="s">
        <v>127</v>
      </c>
      <c r="J6" s="85"/>
      <c r="K6" s="90"/>
      <c r="L6" s="90" t="s">
        <v>60</v>
      </c>
      <c r="M6" s="90" t="s">
        <v>200</v>
      </c>
      <c r="N6" s="91"/>
      <c r="O6" s="92"/>
      <c r="P6" s="92"/>
      <c r="Q6" s="92"/>
      <c r="R6" s="92"/>
      <c r="S6" s="93">
        <v>0.3</v>
      </c>
      <c r="T6" s="14"/>
      <c r="U6" s="16"/>
      <c r="V6" s="16"/>
      <c r="W6" s="16"/>
      <c r="X6" s="16"/>
      <c r="Y6" s="16"/>
      <c r="Z6" s="16"/>
      <c r="AA6" s="16"/>
      <c r="AB6" s="16"/>
      <c r="AC6" s="16"/>
      <c r="AD6" s="16"/>
      <c r="AE6" s="15"/>
      <c r="AF6" s="15"/>
      <c r="AG6" s="15"/>
      <c r="AH6" s="15"/>
      <c r="AI6" s="17"/>
      <c r="AJ6" s="18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</row>
    <row r="7" spans="1:70" s="20" customFormat="1" ht="24.75" thickBot="1">
      <c r="A7" s="211" t="s">
        <v>274</v>
      </c>
      <c r="B7" s="208"/>
      <c r="C7" s="95" t="s">
        <v>337</v>
      </c>
      <c r="D7" s="96" t="s">
        <v>90</v>
      </c>
      <c r="E7" s="95" t="s">
        <v>148</v>
      </c>
      <c r="F7" s="97"/>
      <c r="G7" s="97"/>
      <c r="H7" s="98"/>
      <c r="I7" s="99">
        <v>29</v>
      </c>
      <c r="J7" s="95"/>
      <c r="K7" s="100"/>
      <c r="L7" s="100" t="s">
        <v>60</v>
      </c>
      <c r="M7" s="100" t="s">
        <v>200</v>
      </c>
      <c r="N7" s="101"/>
      <c r="O7" s="102"/>
      <c r="P7" s="102"/>
      <c r="Q7" s="102">
        <v>12.5</v>
      </c>
      <c r="R7" s="102">
        <v>142.9</v>
      </c>
      <c r="S7" s="103">
        <v>42.91</v>
      </c>
      <c r="T7" s="14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21"/>
      <c r="AJ7" s="22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</row>
    <row r="8" spans="1:70" s="20" customFormat="1" ht="22.5" customHeight="1" thickBot="1">
      <c r="A8" s="104"/>
      <c r="B8" s="105"/>
      <c r="C8" s="106"/>
      <c r="D8" s="107"/>
      <c r="E8" s="106"/>
      <c r="F8" s="108"/>
      <c r="G8" s="108"/>
      <c r="H8" s="109"/>
      <c r="I8" s="110"/>
      <c r="J8" s="106"/>
      <c r="K8" s="111"/>
      <c r="L8" s="111"/>
      <c r="M8" s="111"/>
      <c r="N8" s="112"/>
      <c r="O8" s="113"/>
      <c r="P8" s="113"/>
      <c r="Q8" s="198" t="s">
        <v>254</v>
      </c>
      <c r="R8" s="199"/>
      <c r="S8" s="115">
        <f>SUM(S6:S7)</f>
        <v>43.209999999999994</v>
      </c>
      <c r="T8" s="14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21"/>
      <c r="AJ8" s="22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</row>
    <row r="9" spans="1:70" s="20" customFormat="1" ht="26.25" customHeight="1" thickBot="1">
      <c r="A9" s="200" t="s">
        <v>256</v>
      </c>
      <c r="B9" s="201"/>
      <c r="C9" s="201"/>
      <c r="D9" s="201"/>
      <c r="E9" s="116"/>
      <c r="F9" s="108"/>
      <c r="G9" s="108"/>
      <c r="H9" s="109"/>
      <c r="I9" s="110"/>
      <c r="J9" s="106"/>
      <c r="K9" s="111"/>
      <c r="L9" s="111"/>
      <c r="M9" s="111"/>
      <c r="N9" s="112"/>
      <c r="O9" s="113"/>
      <c r="P9" s="113"/>
      <c r="Q9" s="113"/>
      <c r="R9" s="113"/>
      <c r="S9" s="117"/>
      <c r="T9" s="14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21"/>
      <c r="AJ9" s="22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</row>
    <row r="10" spans="1:70" s="20" customFormat="1" ht="29.25" customHeight="1">
      <c r="A10" s="203" t="s">
        <v>189</v>
      </c>
      <c r="B10" s="204"/>
      <c r="C10" s="85" t="s">
        <v>326</v>
      </c>
      <c r="D10" s="85" t="s">
        <v>187</v>
      </c>
      <c r="E10" s="86" t="s">
        <v>91</v>
      </c>
      <c r="F10" s="86"/>
      <c r="G10" s="87"/>
      <c r="H10" s="88"/>
      <c r="I10" s="89">
        <v>92</v>
      </c>
      <c r="J10" s="85"/>
      <c r="K10" s="90" t="s">
        <v>65</v>
      </c>
      <c r="L10" s="90" t="s">
        <v>60</v>
      </c>
      <c r="M10" s="90" t="s">
        <v>206</v>
      </c>
      <c r="N10" s="91"/>
      <c r="O10" s="92"/>
      <c r="P10" s="92"/>
      <c r="Q10" s="92"/>
      <c r="R10" s="92"/>
      <c r="S10" s="93">
        <v>8.2</v>
      </c>
      <c r="T10" s="14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21"/>
      <c r="AJ10" s="22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</row>
    <row r="11" spans="1:70" s="20" customFormat="1" ht="31.5" customHeight="1" thickBot="1">
      <c r="A11" s="211" t="s">
        <v>189</v>
      </c>
      <c r="B11" s="208"/>
      <c r="C11" s="95" t="s">
        <v>325</v>
      </c>
      <c r="D11" s="95" t="s">
        <v>186</v>
      </c>
      <c r="E11" s="96" t="s">
        <v>188</v>
      </c>
      <c r="F11" s="96"/>
      <c r="G11" s="97"/>
      <c r="H11" s="98"/>
      <c r="I11" s="99">
        <v>92</v>
      </c>
      <c r="J11" s="95"/>
      <c r="K11" s="100"/>
      <c r="L11" s="100" t="s">
        <v>60</v>
      </c>
      <c r="M11" s="100" t="s">
        <v>206</v>
      </c>
      <c r="N11" s="101"/>
      <c r="O11" s="102"/>
      <c r="P11" s="102"/>
      <c r="Q11" s="102"/>
      <c r="R11" s="102"/>
      <c r="S11" s="103">
        <v>3.97</v>
      </c>
      <c r="T11" s="1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1"/>
      <c r="AJ11" s="18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</row>
    <row r="12" spans="1:70" s="20" customFormat="1" ht="21.75" customHeight="1" thickBot="1">
      <c r="A12" s="118"/>
      <c r="B12" s="105"/>
      <c r="C12" s="106"/>
      <c r="D12" s="106"/>
      <c r="E12" s="107"/>
      <c r="F12" s="107"/>
      <c r="G12" s="108"/>
      <c r="H12" s="109"/>
      <c r="I12" s="110"/>
      <c r="J12" s="106"/>
      <c r="K12" s="111"/>
      <c r="L12" s="111"/>
      <c r="M12" s="111"/>
      <c r="N12" s="112"/>
      <c r="O12" s="113"/>
      <c r="P12" s="113"/>
      <c r="Q12" s="198" t="s">
        <v>254</v>
      </c>
      <c r="R12" s="199"/>
      <c r="S12" s="115">
        <f>SUM(S10:S11)</f>
        <v>12.17</v>
      </c>
      <c r="T12" s="14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21"/>
      <c r="AJ12" s="18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</row>
    <row r="13" spans="1:70" s="20" customFormat="1" ht="18.75" customHeight="1" thickBot="1">
      <c r="A13" s="200" t="s">
        <v>257</v>
      </c>
      <c r="B13" s="200"/>
      <c r="C13" s="199"/>
      <c r="D13" s="107"/>
      <c r="E13" s="106"/>
      <c r="F13" s="108"/>
      <c r="G13" s="108"/>
      <c r="H13" s="109"/>
      <c r="I13" s="110"/>
      <c r="J13" s="106"/>
      <c r="K13" s="111"/>
      <c r="L13" s="111"/>
      <c r="M13" s="111"/>
      <c r="N13" s="112"/>
      <c r="O13" s="113"/>
      <c r="P13" s="113"/>
      <c r="Q13" s="119"/>
      <c r="R13" s="119"/>
      <c r="S13" s="120"/>
      <c r="T13" s="14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1"/>
      <c r="AJ13" s="18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</row>
    <row r="14" spans="1:70" s="32" customFormat="1" ht="69.75" customHeight="1">
      <c r="A14" s="203" t="s">
        <v>1</v>
      </c>
      <c r="B14" s="204"/>
      <c r="C14" s="85" t="s">
        <v>72</v>
      </c>
      <c r="D14" s="86" t="s">
        <v>92</v>
      </c>
      <c r="E14" s="85"/>
      <c r="F14" s="87"/>
      <c r="G14" s="121" t="s">
        <v>58</v>
      </c>
      <c r="H14" s="122" t="s">
        <v>273</v>
      </c>
      <c r="I14" s="89"/>
      <c r="J14" s="85" t="s">
        <v>202</v>
      </c>
      <c r="K14" s="90" t="s">
        <v>66</v>
      </c>
      <c r="L14" s="90" t="s">
        <v>60</v>
      </c>
      <c r="M14" s="90" t="s">
        <v>206</v>
      </c>
      <c r="N14" s="91"/>
      <c r="O14" s="92"/>
      <c r="P14" s="92"/>
      <c r="Q14" s="92"/>
      <c r="R14" s="92"/>
      <c r="S14" s="93">
        <v>8.561379</v>
      </c>
      <c r="T14" s="25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61"/>
      <c r="AJ14" s="62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</row>
    <row r="15" spans="1:70" s="32" customFormat="1" ht="75.75" customHeight="1" thickBot="1">
      <c r="A15" s="211" t="s">
        <v>1</v>
      </c>
      <c r="B15" s="208"/>
      <c r="C15" s="95" t="s">
        <v>72</v>
      </c>
      <c r="D15" s="96" t="s">
        <v>93</v>
      </c>
      <c r="E15" s="95" t="s">
        <v>149</v>
      </c>
      <c r="F15" s="123" t="s">
        <v>58</v>
      </c>
      <c r="G15" s="123" t="s">
        <v>58</v>
      </c>
      <c r="H15" s="124" t="s">
        <v>273</v>
      </c>
      <c r="I15" s="125"/>
      <c r="J15" s="95" t="s">
        <v>202</v>
      </c>
      <c r="K15" s="100" t="s">
        <v>66</v>
      </c>
      <c r="L15" s="100" t="s">
        <v>60</v>
      </c>
      <c r="M15" s="100" t="s">
        <v>206</v>
      </c>
      <c r="N15" s="101"/>
      <c r="O15" s="102"/>
      <c r="P15" s="102"/>
      <c r="Q15" s="102"/>
      <c r="R15" s="102"/>
      <c r="S15" s="103">
        <v>8.148625</v>
      </c>
      <c r="T15" s="25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61"/>
      <c r="AJ15" s="62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</row>
    <row r="16" spans="1:70" s="20" customFormat="1" ht="21" customHeight="1" thickBot="1">
      <c r="A16" s="104"/>
      <c r="B16" s="105"/>
      <c r="C16" s="106"/>
      <c r="D16" s="107"/>
      <c r="E16" s="106"/>
      <c r="F16" s="126"/>
      <c r="G16" s="126"/>
      <c r="H16" s="127"/>
      <c r="I16" s="110"/>
      <c r="J16" s="106"/>
      <c r="K16" s="111"/>
      <c r="L16" s="111"/>
      <c r="M16" s="111"/>
      <c r="N16" s="112"/>
      <c r="O16" s="113"/>
      <c r="P16" s="113"/>
      <c r="Q16" s="198" t="s">
        <v>254</v>
      </c>
      <c r="R16" s="199"/>
      <c r="S16" s="128">
        <f>SUM(S14:S15)</f>
        <v>16.710003999999998</v>
      </c>
      <c r="T16" s="14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21"/>
      <c r="AJ16" s="18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</row>
    <row r="17" spans="1:70" s="20" customFormat="1" ht="27" customHeight="1" thickBot="1">
      <c r="A17" s="200" t="s">
        <v>263</v>
      </c>
      <c r="B17" s="200"/>
      <c r="C17" s="199"/>
      <c r="D17" s="201"/>
      <c r="E17" s="106"/>
      <c r="F17" s="129"/>
      <c r="G17" s="108"/>
      <c r="H17" s="109"/>
      <c r="I17" s="110"/>
      <c r="J17" s="130"/>
      <c r="K17" s="111"/>
      <c r="L17" s="111"/>
      <c r="M17" s="111"/>
      <c r="N17" s="112"/>
      <c r="O17" s="113"/>
      <c r="P17" s="113"/>
      <c r="Q17" s="113"/>
      <c r="R17" s="113"/>
      <c r="S17" s="120"/>
      <c r="T17" s="14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21"/>
      <c r="AJ17" s="18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</row>
    <row r="18" spans="1:70" s="32" customFormat="1" ht="48">
      <c r="A18" s="203" t="s">
        <v>190</v>
      </c>
      <c r="B18" s="204"/>
      <c r="C18" s="85" t="s">
        <v>74</v>
      </c>
      <c r="D18" s="86" t="s">
        <v>94</v>
      </c>
      <c r="E18" s="131"/>
      <c r="F18" s="132"/>
      <c r="G18" s="87"/>
      <c r="H18" s="88"/>
      <c r="I18" s="89"/>
      <c r="J18" s="133" t="s">
        <v>0</v>
      </c>
      <c r="K18" s="90" t="s">
        <v>65</v>
      </c>
      <c r="L18" s="90" t="s">
        <v>60</v>
      </c>
      <c r="M18" s="90" t="s">
        <v>206</v>
      </c>
      <c r="N18" s="91"/>
      <c r="O18" s="92"/>
      <c r="P18" s="92"/>
      <c r="Q18" s="92"/>
      <c r="R18" s="92"/>
      <c r="S18" s="93">
        <v>0</v>
      </c>
      <c r="T18" s="25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61"/>
      <c r="AJ18" s="62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</row>
    <row r="19" spans="1:70" s="32" customFormat="1" ht="72.75" thickBot="1">
      <c r="A19" s="193" t="s">
        <v>191</v>
      </c>
      <c r="B19" s="194"/>
      <c r="C19" s="135" t="s">
        <v>73</v>
      </c>
      <c r="D19" s="136" t="s">
        <v>95</v>
      </c>
      <c r="E19" s="135" t="s">
        <v>150</v>
      </c>
      <c r="F19" s="137"/>
      <c r="G19" s="138"/>
      <c r="H19" s="139"/>
      <c r="I19" s="140"/>
      <c r="J19" s="135" t="s">
        <v>0</v>
      </c>
      <c r="K19" s="141" t="s">
        <v>65</v>
      </c>
      <c r="L19" s="141" t="s">
        <v>60</v>
      </c>
      <c r="M19" s="141" t="s">
        <v>206</v>
      </c>
      <c r="N19" s="142"/>
      <c r="O19" s="143"/>
      <c r="P19" s="143"/>
      <c r="Q19" s="143"/>
      <c r="R19" s="143"/>
      <c r="S19" s="144">
        <v>0</v>
      </c>
      <c r="T19" s="25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61"/>
      <c r="AJ19" s="66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</row>
    <row r="20" spans="1:70" s="20" customFormat="1" ht="20.25" customHeight="1" thickBot="1">
      <c r="A20" s="104"/>
      <c r="B20" s="105"/>
      <c r="C20" s="106"/>
      <c r="D20" s="107"/>
      <c r="E20" s="106"/>
      <c r="F20" s="108"/>
      <c r="G20" s="108"/>
      <c r="H20" s="109"/>
      <c r="I20" s="110"/>
      <c r="J20" s="106"/>
      <c r="K20" s="111"/>
      <c r="L20" s="111"/>
      <c r="M20" s="111"/>
      <c r="N20" s="112"/>
      <c r="O20" s="113"/>
      <c r="P20" s="113"/>
      <c r="Q20" s="209" t="s">
        <v>254</v>
      </c>
      <c r="R20" s="210"/>
      <c r="S20" s="145">
        <f>SUM(S17:S19)</f>
        <v>0</v>
      </c>
      <c r="T20" s="14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21"/>
      <c r="AJ20" s="22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</row>
    <row r="21" spans="1:20" s="35" customFormat="1" ht="24.75" customHeight="1" thickBot="1">
      <c r="A21" s="200" t="s">
        <v>268</v>
      </c>
      <c r="B21" s="200"/>
      <c r="C21" s="199"/>
      <c r="D21" s="201"/>
      <c r="E21" s="146"/>
      <c r="F21" s="147"/>
      <c r="G21" s="147"/>
      <c r="H21" s="147"/>
      <c r="I21" s="147"/>
      <c r="J21" s="146"/>
      <c r="K21" s="147"/>
      <c r="L21" s="147"/>
      <c r="M21" s="146"/>
      <c r="N21" s="147"/>
      <c r="O21" s="147"/>
      <c r="P21" s="147"/>
      <c r="Q21" s="147"/>
      <c r="R21" s="147"/>
      <c r="S21" s="148"/>
      <c r="T21" s="34"/>
    </row>
    <row r="22" spans="1:70" s="37" customFormat="1" ht="26.25" customHeight="1">
      <c r="A22" s="203" t="s">
        <v>212</v>
      </c>
      <c r="B22" s="204"/>
      <c r="C22" s="85" t="s">
        <v>75</v>
      </c>
      <c r="D22" s="86" t="s">
        <v>97</v>
      </c>
      <c r="E22" s="85" t="s">
        <v>152</v>
      </c>
      <c r="F22" s="149"/>
      <c r="G22" s="150"/>
      <c r="H22" s="151"/>
      <c r="I22" s="89">
        <v>29</v>
      </c>
      <c r="J22" s="85" t="s">
        <v>203</v>
      </c>
      <c r="K22" s="90" t="s">
        <v>65</v>
      </c>
      <c r="L22" s="90" t="s">
        <v>62</v>
      </c>
      <c r="M22" s="90" t="s">
        <v>207</v>
      </c>
      <c r="N22" s="91"/>
      <c r="O22" s="92"/>
      <c r="P22" s="92">
        <v>117.3</v>
      </c>
      <c r="Q22" s="92">
        <v>85</v>
      </c>
      <c r="R22" s="92">
        <v>58.9</v>
      </c>
      <c r="S22" s="152">
        <v>0</v>
      </c>
      <c r="T22" s="14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22"/>
      <c r="AJ22" s="18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</row>
    <row r="23" spans="1:70" s="37" customFormat="1" ht="31.5" customHeight="1">
      <c r="A23" s="193" t="s">
        <v>213</v>
      </c>
      <c r="B23" s="194"/>
      <c r="C23" s="135" t="s">
        <v>275</v>
      </c>
      <c r="D23" s="136" t="s">
        <v>98</v>
      </c>
      <c r="E23" s="135" t="s">
        <v>153</v>
      </c>
      <c r="F23" s="153"/>
      <c r="G23" s="154"/>
      <c r="H23" s="155"/>
      <c r="I23" s="140" t="s">
        <v>63</v>
      </c>
      <c r="J23" s="135" t="s">
        <v>204</v>
      </c>
      <c r="K23" s="141" t="s">
        <v>65</v>
      </c>
      <c r="L23" s="141" t="s">
        <v>62</v>
      </c>
      <c r="M23" s="141" t="s">
        <v>207</v>
      </c>
      <c r="N23" s="142"/>
      <c r="O23" s="143"/>
      <c r="P23" s="143">
        <v>24</v>
      </c>
      <c r="Q23" s="143">
        <v>42.6</v>
      </c>
      <c r="R23" s="143">
        <v>36</v>
      </c>
      <c r="S23" s="156">
        <v>31.135</v>
      </c>
      <c r="T23" s="14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22"/>
      <c r="AJ23" s="18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</row>
    <row r="24" spans="1:70" s="37" customFormat="1" ht="36">
      <c r="A24" s="193" t="s">
        <v>214</v>
      </c>
      <c r="B24" s="194"/>
      <c r="C24" s="135" t="s">
        <v>324</v>
      </c>
      <c r="D24" s="136" t="s">
        <v>99</v>
      </c>
      <c r="E24" s="135" t="s">
        <v>154</v>
      </c>
      <c r="F24" s="153"/>
      <c r="G24" s="154"/>
      <c r="H24" s="155"/>
      <c r="I24" s="140">
        <v>29</v>
      </c>
      <c r="J24" s="135" t="s">
        <v>205</v>
      </c>
      <c r="K24" s="141" t="s">
        <v>65</v>
      </c>
      <c r="L24" s="141" t="s">
        <v>62</v>
      </c>
      <c r="M24" s="141" t="s">
        <v>207</v>
      </c>
      <c r="N24" s="142"/>
      <c r="O24" s="143"/>
      <c r="P24" s="143">
        <v>35.1</v>
      </c>
      <c r="Q24" s="143">
        <v>97.4</v>
      </c>
      <c r="R24" s="143">
        <v>0</v>
      </c>
      <c r="S24" s="156">
        <v>0</v>
      </c>
      <c r="T24" s="14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22"/>
      <c r="AJ24" s="18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</row>
    <row r="25" spans="1:70" s="37" customFormat="1" ht="24" customHeight="1">
      <c r="A25" s="193" t="s">
        <v>215</v>
      </c>
      <c r="B25" s="194"/>
      <c r="C25" s="135" t="s">
        <v>76</v>
      </c>
      <c r="D25" s="136" t="s">
        <v>100</v>
      </c>
      <c r="E25" s="135" t="s">
        <v>155</v>
      </c>
      <c r="F25" s="153"/>
      <c r="G25" s="154"/>
      <c r="H25" s="155"/>
      <c r="I25" s="140">
        <v>29</v>
      </c>
      <c r="J25" s="135" t="s">
        <v>205</v>
      </c>
      <c r="K25" s="141" t="s">
        <v>65</v>
      </c>
      <c r="L25" s="141" t="s">
        <v>62</v>
      </c>
      <c r="M25" s="141" t="s">
        <v>207</v>
      </c>
      <c r="N25" s="142"/>
      <c r="O25" s="143"/>
      <c r="P25" s="143">
        <v>15.9</v>
      </c>
      <c r="Q25" s="143">
        <v>32.6</v>
      </c>
      <c r="R25" s="143">
        <v>33.7</v>
      </c>
      <c r="S25" s="156">
        <v>39.31236</v>
      </c>
      <c r="T25" s="14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22"/>
      <c r="AJ25" s="18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</row>
    <row r="26" spans="1:70" s="20" customFormat="1" ht="24">
      <c r="A26" s="193" t="s">
        <v>216</v>
      </c>
      <c r="B26" s="194"/>
      <c r="C26" s="135" t="s">
        <v>327</v>
      </c>
      <c r="D26" s="136" t="s">
        <v>101</v>
      </c>
      <c r="E26" s="135" t="s">
        <v>156</v>
      </c>
      <c r="F26" s="138"/>
      <c r="G26" s="138"/>
      <c r="H26" s="139"/>
      <c r="I26" s="140">
        <v>29</v>
      </c>
      <c r="J26" s="135" t="s">
        <v>205</v>
      </c>
      <c r="K26" s="141" t="s">
        <v>65</v>
      </c>
      <c r="L26" s="141" t="s">
        <v>62</v>
      </c>
      <c r="M26" s="141" t="s">
        <v>207</v>
      </c>
      <c r="N26" s="142"/>
      <c r="O26" s="143"/>
      <c r="P26" s="143">
        <v>19.9</v>
      </c>
      <c r="Q26" s="143">
        <v>50.2</v>
      </c>
      <c r="R26" s="143">
        <v>0</v>
      </c>
      <c r="S26" s="144">
        <v>17.55251</v>
      </c>
      <c r="T26" s="14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21"/>
      <c r="AJ26" s="22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</row>
    <row r="27" spans="1:70" s="20" customFormat="1" ht="24">
      <c r="A27" s="193" t="s">
        <v>217</v>
      </c>
      <c r="B27" s="194"/>
      <c r="C27" s="135" t="s">
        <v>329</v>
      </c>
      <c r="D27" s="136" t="s">
        <v>102</v>
      </c>
      <c r="E27" s="135" t="s">
        <v>157</v>
      </c>
      <c r="F27" s="138"/>
      <c r="G27" s="138"/>
      <c r="H27" s="139"/>
      <c r="I27" s="140">
        <v>17</v>
      </c>
      <c r="J27" s="135" t="s">
        <v>203</v>
      </c>
      <c r="K27" s="141" t="s">
        <v>65</v>
      </c>
      <c r="L27" s="141" t="s">
        <v>62</v>
      </c>
      <c r="M27" s="141" t="s">
        <v>207</v>
      </c>
      <c r="N27" s="142"/>
      <c r="O27" s="143"/>
      <c r="P27" s="143"/>
      <c r="Q27" s="143">
        <v>4.1</v>
      </c>
      <c r="R27" s="143">
        <v>14.621</v>
      </c>
      <c r="S27" s="144">
        <v>24.835</v>
      </c>
      <c r="T27" s="14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21"/>
      <c r="AJ27" s="22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</row>
    <row r="28" spans="1:70" s="20" customFormat="1" ht="36">
      <c r="A28" s="193" t="s">
        <v>218</v>
      </c>
      <c r="B28" s="194"/>
      <c r="C28" s="135" t="s">
        <v>328</v>
      </c>
      <c r="D28" s="136" t="s">
        <v>103</v>
      </c>
      <c r="E28" s="135" t="s">
        <v>158</v>
      </c>
      <c r="F28" s="138"/>
      <c r="G28" s="138"/>
      <c r="H28" s="139"/>
      <c r="I28" s="140" t="s">
        <v>52</v>
      </c>
      <c r="J28" s="135" t="s">
        <v>205</v>
      </c>
      <c r="K28" s="141" t="s">
        <v>65</v>
      </c>
      <c r="L28" s="141" t="s">
        <v>62</v>
      </c>
      <c r="M28" s="141" t="s">
        <v>207</v>
      </c>
      <c r="N28" s="142"/>
      <c r="O28" s="143"/>
      <c r="P28" s="143"/>
      <c r="Q28" s="143"/>
      <c r="R28" s="143">
        <v>6.7</v>
      </c>
      <c r="S28" s="144">
        <v>17.2545</v>
      </c>
      <c r="T28" s="14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21"/>
      <c r="AJ28" s="18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</row>
    <row r="29" spans="1:70" s="20" customFormat="1" ht="36">
      <c r="A29" s="193" t="s">
        <v>219</v>
      </c>
      <c r="B29" s="194"/>
      <c r="C29" s="135" t="s">
        <v>330</v>
      </c>
      <c r="D29" s="136" t="s">
        <v>104</v>
      </c>
      <c r="E29" s="135" t="s">
        <v>159</v>
      </c>
      <c r="F29" s="138"/>
      <c r="G29" s="138"/>
      <c r="H29" s="139"/>
      <c r="I29" s="140" t="s">
        <v>63</v>
      </c>
      <c r="J29" s="135" t="s">
        <v>204</v>
      </c>
      <c r="K29" s="141" t="s">
        <v>65</v>
      </c>
      <c r="L29" s="141" t="s">
        <v>62</v>
      </c>
      <c r="M29" s="141" t="s">
        <v>207</v>
      </c>
      <c r="N29" s="142"/>
      <c r="O29" s="143"/>
      <c r="P29" s="143"/>
      <c r="Q29" s="143">
        <v>4.9</v>
      </c>
      <c r="R29" s="143">
        <v>12.6</v>
      </c>
      <c r="S29" s="144">
        <v>14.22525</v>
      </c>
      <c r="T29" s="14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21"/>
      <c r="AJ29" s="18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</row>
    <row r="30" spans="1:70" s="37" customFormat="1" ht="24">
      <c r="A30" s="193" t="s">
        <v>220</v>
      </c>
      <c r="B30" s="194"/>
      <c r="C30" s="135" t="s">
        <v>331</v>
      </c>
      <c r="D30" s="136" t="s">
        <v>105</v>
      </c>
      <c r="E30" s="135" t="s">
        <v>160</v>
      </c>
      <c r="F30" s="153"/>
      <c r="G30" s="154"/>
      <c r="H30" s="155"/>
      <c r="I30" s="140" t="s">
        <v>63</v>
      </c>
      <c r="J30" s="135" t="s">
        <v>205</v>
      </c>
      <c r="K30" s="141" t="s">
        <v>65</v>
      </c>
      <c r="L30" s="141" t="s">
        <v>62</v>
      </c>
      <c r="M30" s="141" t="s">
        <v>207</v>
      </c>
      <c r="N30" s="142"/>
      <c r="O30" s="143"/>
      <c r="P30" s="143"/>
      <c r="Q30" s="143"/>
      <c r="R30" s="143">
        <v>15.13667</v>
      </c>
      <c r="S30" s="156">
        <v>20.91487</v>
      </c>
      <c r="T30" s="14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22"/>
      <c r="AJ30" s="18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</row>
    <row r="31" spans="1:70" s="37" customFormat="1" ht="24">
      <c r="A31" s="193" t="s">
        <v>220</v>
      </c>
      <c r="B31" s="194"/>
      <c r="C31" s="135" t="s">
        <v>331</v>
      </c>
      <c r="D31" s="136" t="s">
        <v>105</v>
      </c>
      <c r="E31" s="135" t="s">
        <v>160</v>
      </c>
      <c r="F31" s="153"/>
      <c r="G31" s="154"/>
      <c r="H31" s="155"/>
      <c r="I31" s="140" t="s">
        <v>63</v>
      </c>
      <c r="J31" s="135" t="s">
        <v>67</v>
      </c>
      <c r="K31" s="141" t="s">
        <v>68</v>
      </c>
      <c r="L31" s="141" t="s">
        <v>62</v>
      </c>
      <c r="M31" s="141" t="s">
        <v>207</v>
      </c>
      <c r="N31" s="142"/>
      <c r="O31" s="143"/>
      <c r="P31" s="143"/>
      <c r="Q31" s="143"/>
      <c r="R31" s="143">
        <v>3.14433</v>
      </c>
      <c r="S31" s="156">
        <v>4.34453</v>
      </c>
      <c r="T31" s="14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22"/>
      <c r="AJ31" s="18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</row>
    <row r="32" spans="1:70" s="37" customFormat="1" ht="24">
      <c r="A32" s="193" t="s">
        <v>221</v>
      </c>
      <c r="B32" s="194"/>
      <c r="C32" s="135" t="s">
        <v>323</v>
      </c>
      <c r="D32" s="136" t="s">
        <v>106</v>
      </c>
      <c r="E32" s="135" t="s">
        <v>161</v>
      </c>
      <c r="F32" s="153"/>
      <c r="G32" s="154"/>
      <c r="H32" s="155"/>
      <c r="I32" s="140" t="s">
        <v>63</v>
      </c>
      <c r="J32" s="135" t="s">
        <v>204</v>
      </c>
      <c r="K32" s="141" t="s">
        <v>65</v>
      </c>
      <c r="L32" s="141" t="s">
        <v>62</v>
      </c>
      <c r="M32" s="141" t="s">
        <v>207</v>
      </c>
      <c r="N32" s="142"/>
      <c r="O32" s="143"/>
      <c r="P32" s="143"/>
      <c r="Q32" s="143"/>
      <c r="R32" s="143">
        <v>0.3</v>
      </c>
      <c r="S32" s="156">
        <v>0.127</v>
      </c>
      <c r="T32" s="14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2"/>
      <c r="AJ32" s="18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</row>
    <row r="33" spans="1:70" s="37" customFormat="1" ht="22.5" customHeight="1">
      <c r="A33" s="193" t="s">
        <v>190</v>
      </c>
      <c r="B33" s="194"/>
      <c r="C33" s="135" t="s">
        <v>77</v>
      </c>
      <c r="D33" s="136"/>
      <c r="E33" s="135" t="s">
        <v>162</v>
      </c>
      <c r="F33" s="153"/>
      <c r="G33" s="154"/>
      <c r="H33" s="155"/>
      <c r="I33" s="140" t="s">
        <v>63</v>
      </c>
      <c r="J33" s="135" t="s">
        <v>204</v>
      </c>
      <c r="K33" s="141" t="s">
        <v>65</v>
      </c>
      <c r="L33" s="141" t="s">
        <v>60</v>
      </c>
      <c r="M33" s="141" t="s">
        <v>206</v>
      </c>
      <c r="N33" s="142"/>
      <c r="O33" s="143"/>
      <c r="P33" s="143"/>
      <c r="Q33" s="143"/>
      <c r="R33" s="143">
        <v>5.1</v>
      </c>
      <c r="S33" s="156">
        <v>25.5</v>
      </c>
      <c r="T33" s="14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8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</row>
    <row r="34" spans="1:70" s="37" customFormat="1" ht="22.5" customHeight="1">
      <c r="A34" s="193" t="s">
        <v>222</v>
      </c>
      <c r="B34" s="194"/>
      <c r="C34" s="135" t="s">
        <v>276</v>
      </c>
      <c r="D34" s="136"/>
      <c r="E34" s="135" t="s">
        <v>7</v>
      </c>
      <c r="F34" s="153"/>
      <c r="G34" s="154"/>
      <c r="H34" s="155"/>
      <c r="I34" s="140" t="s">
        <v>53</v>
      </c>
      <c r="J34" s="135" t="s">
        <v>67</v>
      </c>
      <c r="K34" s="141" t="s">
        <v>68</v>
      </c>
      <c r="L34" s="141" t="s">
        <v>62</v>
      </c>
      <c r="M34" s="141" t="s">
        <v>207</v>
      </c>
      <c r="N34" s="142"/>
      <c r="O34" s="143"/>
      <c r="P34" s="143"/>
      <c r="Q34" s="143"/>
      <c r="R34" s="143">
        <v>0</v>
      </c>
      <c r="S34" s="156">
        <v>0</v>
      </c>
      <c r="T34" s="14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22"/>
      <c r="AJ34" s="18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</row>
    <row r="35" spans="1:70" s="37" customFormat="1" ht="24">
      <c r="A35" s="193" t="s">
        <v>223</v>
      </c>
      <c r="B35" s="194"/>
      <c r="C35" s="135" t="s">
        <v>332</v>
      </c>
      <c r="D35" s="136"/>
      <c r="E35" s="135" t="s">
        <v>8</v>
      </c>
      <c r="F35" s="153"/>
      <c r="G35" s="154"/>
      <c r="H35" s="155"/>
      <c r="I35" s="140" t="s">
        <v>63</v>
      </c>
      <c r="J35" s="135" t="s">
        <v>205</v>
      </c>
      <c r="K35" s="141" t="s">
        <v>65</v>
      </c>
      <c r="L35" s="141" t="s">
        <v>62</v>
      </c>
      <c r="M35" s="141" t="s">
        <v>207</v>
      </c>
      <c r="N35" s="142"/>
      <c r="O35" s="143"/>
      <c r="P35" s="143"/>
      <c r="Q35" s="143">
        <v>90.889</v>
      </c>
      <c r="R35" s="143">
        <v>151.342</v>
      </c>
      <c r="S35" s="156">
        <v>103.567</v>
      </c>
      <c r="T35" s="14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22"/>
      <c r="AJ35" s="18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</row>
    <row r="36" spans="1:70" s="20" customFormat="1" ht="24">
      <c r="A36" s="193" t="s">
        <v>224</v>
      </c>
      <c r="B36" s="194"/>
      <c r="C36" s="135" t="s">
        <v>277</v>
      </c>
      <c r="D36" s="136"/>
      <c r="E36" s="135" t="s">
        <v>9</v>
      </c>
      <c r="F36" s="138"/>
      <c r="G36" s="138"/>
      <c r="H36" s="139"/>
      <c r="I36" s="140" t="s">
        <v>63</v>
      </c>
      <c r="J36" s="135" t="s">
        <v>205</v>
      </c>
      <c r="K36" s="141" t="s">
        <v>65</v>
      </c>
      <c r="L36" s="141" t="s">
        <v>62</v>
      </c>
      <c r="M36" s="141" t="s">
        <v>207</v>
      </c>
      <c r="N36" s="142"/>
      <c r="O36" s="143"/>
      <c r="P36" s="143"/>
      <c r="Q36" s="143"/>
      <c r="R36" s="143">
        <v>4.4</v>
      </c>
      <c r="S36" s="144">
        <v>67.78355</v>
      </c>
      <c r="T36" s="14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21"/>
      <c r="AJ36" s="22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</row>
    <row r="37" spans="1:70" s="20" customFormat="1" ht="33.75" customHeight="1">
      <c r="A37" s="193" t="s">
        <v>225</v>
      </c>
      <c r="B37" s="194"/>
      <c r="C37" s="135" t="s">
        <v>278</v>
      </c>
      <c r="D37" s="136" t="s">
        <v>107</v>
      </c>
      <c r="E37" s="135" t="s">
        <v>10</v>
      </c>
      <c r="F37" s="138"/>
      <c r="G37" s="138"/>
      <c r="H37" s="139"/>
      <c r="I37" s="140" t="s">
        <v>63</v>
      </c>
      <c r="J37" s="135" t="s">
        <v>205</v>
      </c>
      <c r="K37" s="141" t="s">
        <v>65</v>
      </c>
      <c r="L37" s="141" t="s">
        <v>62</v>
      </c>
      <c r="M37" s="141" t="s">
        <v>207</v>
      </c>
      <c r="N37" s="142"/>
      <c r="O37" s="143"/>
      <c r="P37" s="143"/>
      <c r="Q37" s="143"/>
      <c r="R37" s="143">
        <v>57.9</v>
      </c>
      <c r="S37" s="144">
        <v>57.75067</v>
      </c>
      <c r="T37" s="14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1"/>
      <c r="AJ37" s="22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</row>
    <row r="38" spans="1:70" s="20" customFormat="1" ht="24">
      <c r="A38" s="193" t="s">
        <v>226</v>
      </c>
      <c r="B38" s="194"/>
      <c r="C38" s="135" t="s">
        <v>279</v>
      </c>
      <c r="D38" s="136"/>
      <c r="E38" s="135" t="s">
        <v>11</v>
      </c>
      <c r="F38" s="138"/>
      <c r="G38" s="138"/>
      <c r="H38" s="139"/>
      <c r="I38" s="140">
        <v>29</v>
      </c>
      <c r="J38" s="135" t="s">
        <v>204</v>
      </c>
      <c r="K38" s="141" t="s">
        <v>65</v>
      </c>
      <c r="L38" s="141" t="s">
        <v>62</v>
      </c>
      <c r="M38" s="141" t="s">
        <v>207</v>
      </c>
      <c r="N38" s="142"/>
      <c r="O38" s="143"/>
      <c r="P38" s="143"/>
      <c r="Q38" s="143">
        <v>49.737</v>
      </c>
      <c r="R38" s="143">
        <v>13.37275</v>
      </c>
      <c r="S38" s="144">
        <v>186.28725</v>
      </c>
      <c r="T38" s="14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21"/>
      <c r="AJ38" s="22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</row>
    <row r="39" spans="1:70" s="20" customFormat="1" ht="24">
      <c r="A39" s="193" t="s">
        <v>227</v>
      </c>
      <c r="B39" s="194"/>
      <c r="C39" s="135" t="s">
        <v>280</v>
      </c>
      <c r="D39" s="136"/>
      <c r="E39" s="135" t="s">
        <v>12</v>
      </c>
      <c r="F39" s="138"/>
      <c r="G39" s="138"/>
      <c r="H39" s="139"/>
      <c r="I39" s="140" t="s">
        <v>3</v>
      </c>
      <c r="J39" s="135" t="s">
        <v>205</v>
      </c>
      <c r="K39" s="141" t="s">
        <v>65</v>
      </c>
      <c r="L39" s="141" t="s">
        <v>62</v>
      </c>
      <c r="M39" s="141" t="s">
        <v>207</v>
      </c>
      <c r="N39" s="142"/>
      <c r="O39" s="143"/>
      <c r="P39" s="143"/>
      <c r="Q39" s="143"/>
      <c r="R39" s="143">
        <v>4.4</v>
      </c>
      <c r="S39" s="144">
        <v>4.6895</v>
      </c>
      <c r="T39" s="14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21"/>
      <c r="AJ39" s="22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</row>
    <row r="40" spans="1:70" s="20" customFormat="1" ht="22.5" customHeight="1">
      <c r="A40" s="193" t="s">
        <v>228</v>
      </c>
      <c r="B40" s="194"/>
      <c r="C40" s="135" t="s">
        <v>333</v>
      </c>
      <c r="D40" s="136"/>
      <c r="E40" s="135" t="s">
        <v>13</v>
      </c>
      <c r="F40" s="138"/>
      <c r="G40" s="138"/>
      <c r="H40" s="139"/>
      <c r="I40" s="140">
        <v>29</v>
      </c>
      <c r="J40" s="135" t="s">
        <v>204</v>
      </c>
      <c r="K40" s="141" t="s">
        <v>65</v>
      </c>
      <c r="L40" s="141" t="s">
        <v>62</v>
      </c>
      <c r="M40" s="141" t="s">
        <v>207</v>
      </c>
      <c r="N40" s="142"/>
      <c r="O40" s="143"/>
      <c r="P40" s="143"/>
      <c r="Q40" s="143"/>
      <c r="R40" s="143">
        <v>6.2</v>
      </c>
      <c r="S40" s="144">
        <v>15.23675</v>
      </c>
      <c r="T40" s="14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21"/>
      <c r="AJ40" s="18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</row>
    <row r="41" spans="1:70" s="20" customFormat="1" ht="24">
      <c r="A41" s="193" t="s">
        <v>229</v>
      </c>
      <c r="B41" s="194"/>
      <c r="C41" s="135" t="s">
        <v>348</v>
      </c>
      <c r="D41" s="136" t="s">
        <v>108</v>
      </c>
      <c r="E41" s="135" t="s">
        <v>14</v>
      </c>
      <c r="F41" s="138"/>
      <c r="G41" s="138"/>
      <c r="H41" s="139"/>
      <c r="I41" s="140" t="s">
        <v>3</v>
      </c>
      <c r="J41" s="135" t="s">
        <v>203</v>
      </c>
      <c r="K41" s="141" t="s">
        <v>65</v>
      </c>
      <c r="L41" s="141" t="s">
        <v>62</v>
      </c>
      <c r="M41" s="141" t="s">
        <v>207</v>
      </c>
      <c r="N41" s="142"/>
      <c r="O41" s="143"/>
      <c r="P41" s="143"/>
      <c r="Q41" s="143"/>
      <c r="R41" s="143">
        <v>7.2</v>
      </c>
      <c r="S41" s="144">
        <v>15.696</v>
      </c>
      <c r="T41" s="14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1"/>
      <c r="AJ41" s="18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</row>
    <row r="42" spans="1:70" s="20" customFormat="1" ht="36">
      <c r="A42" s="193" t="s">
        <v>191</v>
      </c>
      <c r="B42" s="194"/>
      <c r="C42" s="135" t="s">
        <v>350</v>
      </c>
      <c r="D42" s="136" t="s">
        <v>109</v>
      </c>
      <c r="E42" s="135" t="s">
        <v>15</v>
      </c>
      <c r="F42" s="138"/>
      <c r="G42" s="138"/>
      <c r="H42" s="139"/>
      <c r="I42" s="140" t="s">
        <v>54</v>
      </c>
      <c r="J42" s="135" t="s">
        <v>205</v>
      </c>
      <c r="K42" s="141" t="s">
        <v>65</v>
      </c>
      <c r="L42" s="141" t="s">
        <v>60</v>
      </c>
      <c r="M42" s="141" t="s">
        <v>206</v>
      </c>
      <c r="N42" s="142"/>
      <c r="O42" s="143"/>
      <c r="P42" s="143"/>
      <c r="Q42" s="143"/>
      <c r="R42" s="143">
        <v>157.5</v>
      </c>
      <c r="S42" s="144">
        <v>1300.3</v>
      </c>
      <c r="T42" s="14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21"/>
      <c r="AJ42" s="18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</row>
    <row r="43" spans="1:70" s="20" customFormat="1" ht="48">
      <c r="A43" s="193" t="s">
        <v>230</v>
      </c>
      <c r="B43" s="194"/>
      <c r="C43" s="135" t="s">
        <v>281</v>
      </c>
      <c r="D43" s="136"/>
      <c r="E43" s="135" t="s">
        <v>16</v>
      </c>
      <c r="F43" s="138"/>
      <c r="G43" s="138"/>
      <c r="H43" s="139"/>
      <c r="I43" s="140" t="s">
        <v>52</v>
      </c>
      <c r="J43" s="135" t="s">
        <v>204</v>
      </c>
      <c r="K43" s="141" t="s">
        <v>65</v>
      </c>
      <c r="L43" s="141" t="s">
        <v>62</v>
      </c>
      <c r="M43" s="141" t="s">
        <v>207</v>
      </c>
      <c r="N43" s="142"/>
      <c r="O43" s="143"/>
      <c r="P43" s="143"/>
      <c r="Q43" s="143"/>
      <c r="R43" s="143">
        <v>48.2</v>
      </c>
      <c r="S43" s="144">
        <v>26.4015</v>
      </c>
      <c r="T43" s="14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21"/>
      <c r="AJ43" s="22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</row>
    <row r="44" spans="1:70" s="20" customFormat="1" ht="24">
      <c r="A44" s="193" t="s">
        <v>213</v>
      </c>
      <c r="B44" s="194"/>
      <c r="C44" s="135" t="s">
        <v>349</v>
      </c>
      <c r="D44" s="136"/>
      <c r="E44" s="135" t="s">
        <v>17</v>
      </c>
      <c r="F44" s="138"/>
      <c r="G44" s="138"/>
      <c r="H44" s="139"/>
      <c r="I44" s="140">
        <v>29</v>
      </c>
      <c r="J44" s="135" t="s">
        <v>204</v>
      </c>
      <c r="K44" s="141" t="s">
        <v>65</v>
      </c>
      <c r="L44" s="141" t="s">
        <v>62</v>
      </c>
      <c r="M44" s="141" t="s">
        <v>207</v>
      </c>
      <c r="N44" s="142"/>
      <c r="O44" s="143"/>
      <c r="P44" s="143"/>
      <c r="Q44" s="143"/>
      <c r="R44" s="143">
        <v>4.7</v>
      </c>
      <c r="S44" s="144">
        <v>4.568</v>
      </c>
      <c r="T44" s="14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1"/>
      <c r="AJ44" s="18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</row>
    <row r="45" spans="1:70" s="20" customFormat="1" ht="24">
      <c r="A45" s="193" t="s">
        <v>191</v>
      </c>
      <c r="B45" s="194"/>
      <c r="C45" s="135" t="s">
        <v>351</v>
      </c>
      <c r="D45" s="136"/>
      <c r="E45" s="135" t="s">
        <v>18</v>
      </c>
      <c r="F45" s="138"/>
      <c r="G45" s="138"/>
      <c r="H45" s="139"/>
      <c r="I45" s="140" t="s">
        <v>55</v>
      </c>
      <c r="J45" s="135" t="s">
        <v>201</v>
      </c>
      <c r="K45" s="141" t="s">
        <v>68</v>
      </c>
      <c r="L45" s="141" t="s">
        <v>60</v>
      </c>
      <c r="M45" s="141" t="s">
        <v>206</v>
      </c>
      <c r="N45" s="142"/>
      <c r="O45" s="143"/>
      <c r="P45" s="143"/>
      <c r="Q45" s="143"/>
      <c r="R45" s="143">
        <v>0</v>
      </c>
      <c r="S45" s="144">
        <v>0</v>
      </c>
      <c r="T45" s="14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21"/>
      <c r="AJ45" s="18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</row>
    <row r="46" spans="1:70" s="20" customFormat="1" ht="24">
      <c r="A46" s="193" t="s">
        <v>231</v>
      </c>
      <c r="B46" s="194"/>
      <c r="C46" s="135" t="s">
        <v>282</v>
      </c>
      <c r="D46" s="136"/>
      <c r="E46" s="135" t="s">
        <v>19</v>
      </c>
      <c r="F46" s="138"/>
      <c r="G46" s="138"/>
      <c r="H46" s="139"/>
      <c r="I46" s="140">
        <v>17</v>
      </c>
      <c r="J46" s="135" t="s">
        <v>204</v>
      </c>
      <c r="K46" s="141" t="s">
        <v>65</v>
      </c>
      <c r="L46" s="141" t="s">
        <v>62</v>
      </c>
      <c r="M46" s="141" t="s">
        <v>207</v>
      </c>
      <c r="N46" s="142"/>
      <c r="O46" s="143"/>
      <c r="P46" s="143"/>
      <c r="Q46" s="143">
        <v>49.2</v>
      </c>
      <c r="R46" s="143">
        <v>67.5</v>
      </c>
      <c r="S46" s="144">
        <v>75</v>
      </c>
      <c r="T46" s="14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21"/>
      <c r="AJ46" s="18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</row>
    <row r="47" spans="1:70" s="20" customFormat="1" ht="24">
      <c r="A47" s="193" t="s">
        <v>191</v>
      </c>
      <c r="B47" s="194"/>
      <c r="C47" s="135" t="s">
        <v>340</v>
      </c>
      <c r="D47" s="136" t="s">
        <v>110</v>
      </c>
      <c r="E47" s="135" t="s">
        <v>20</v>
      </c>
      <c r="F47" s="138"/>
      <c r="G47" s="138"/>
      <c r="H47" s="139"/>
      <c r="I47" s="140" t="s">
        <v>56</v>
      </c>
      <c r="J47" s="135" t="s">
        <v>201</v>
      </c>
      <c r="K47" s="141" t="s">
        <v>68</v>
      </c>
      <c r="L47" s="141" t="s">
        <v>62</v>
      </c>
      <c r="M47" s="141" t="s">
        <v>207</v>
      </c>
      <c r="N47" s="142"/>
      <c r="O47" s="143"/>
      <c r="P47" s="143"/>
      <c r="Q47" s="143"/>
      <c r="R47" s="143"/>
      <c r="S47" s="144">
        <v>0</v>
      </c>
      <c r="T47" s="14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1"/>
      <c r="AJ47" s="18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</row>
    <row r="48" spans="1:70" s="20" customFormat="1" ht="24">
      <c r="A48" s="193" t="s">
        <v>191</v>
      </c>
      <c r="B48" s="194"/>
      <c r="C48" s="135" t="s">
        <v>339</v>
      </c>
      <c r="D48" s="136" t="s">
        <v>111</v>
      </c>
      <c r="E48" s="135" t="s">
        <v>21</v>
      </c>
      <c r="F48" s="138"/>
      <c r="G48" s="138"/>
      <c r="H48" s="139"/>
      <c r="I48" s="140" t="s">
        <v>63</v>
      </c>
      <c r="J48" s="135" t="s">
        <v>204</v>
      </c>
      <c r="K48" s="141" t="s">
        <v>65</v>
      </c>
      <c r="L48" s="141" t="s">
        <v>62</v>
      </c>
      <c r="M48" s="141" t="s">
        <v>207</v>
      </c>
      <c r="N48" s="142"/>
      <c r="O48" s="143"/>
      <c r="P48" s="143" t="s">
        <v>127</v>
      </c>
      <c r="Q48" s="143"/>
      <c r="R48" s="143"/>
      <c r="S48" s="144">
        <v>0</v>
      </c>
      <c r="T48" s="14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1"/>
      <c r="AJ48" s="18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</row>
    <row r="49" spans="1:70" s="20" customFormat="1" ht="24">
      <c r="A49" s="193" t="s">
        <v>191</v>
      </c>
      <c r="B49" s="194"/>
      <c r="C49" s="135" t="s">
        <v>283</v>
      </c>
      <c r="D49" s="136" t="s">
        <v>112</v>
      </c>
      <c r="E49" s="135" t="s">
        <v>22</v>
      </c>
      <c r="F49" s="138"/>
      <c r="G49" s="138"/>
      <c r="H49" s="139"/>
      <c r="I49" s="140" t="s">
        <v>63</v>
      </c>
      <c r="J49" s="135" t="s">
        <v>205</v>
      </c>
      <c r="K49" s="141" t="s">
        <v>65</v>
      </c>
      <c r="L49" s="141" t="s">
        <v>62</v>
      </c>
      <c r="M49" s="141" t="s">
        <v>207</v>
      </c>
      <c r="N49" s="142"/>
      <c r="O49" s="143"/>
      <c r="P49" s="143"/>
      <c r="Q49" s="143"/>
      <c r="R49" s="143"/>
      <c r="S49" s="144">
        <v>0</v>
      </c>
      <c r="T49" s="14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21"/>
      <c r="AJ49" s="18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</row>
    <row r="50" spans="1:70" s="20" customFormat="1" ht="24">
      <c r="A50" s="193" t="s">
        <v>191</v>
      </c>
      <c r="B50" s="194"/>
      <c r="C50" s="135" t="s">
        <v>284</v>
      </c>
      <c r="D50" s="136" t="s">
        <v>113</v>
      </c>
      <c r="E50" s="135" t="s">
        <v>23</v>
      </c>
      <c r="F50" s="138"/>
      <c r="G50" s="138"/>
      <c r="H50" s="139"/>
      <c r="I50" s="140" t="s">
        <v>63</v>
      </c>
      <c r="J50" s="135" t="s">
        <v>205</v>
      </c>
      <c r="K50" s="141" t="s">
        <v>65</v>
      </c>
      <c r="L50" s="141" t="s">
        <v>62</v>
      </c>
      <c r="M50" s="141" t="s">
        <v>207</v>
      </c>
      <c r="N50" s="142"/>
      <c r="O50" s="143"/>
      <c r="P50" s="143"/>
      <c r="Q50" s="143"/>
      <c r="R50" s="143"/>
      <c r="S50" s="144">
        <v>0</v>
      </c>
      <c r="T50" s="14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21"/>
      <c r="AJ50" s="18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</row>
    <row r="51" spans="1:70" s="20" customFormat="1" ht="24">
      <c r="A51" s="193" t="s">
        <v>191</v>
      </c>
      <c r="B51" s="194"/>
      <c r="C51" s="135" t="s">
        <v>284</v>
      </c>
      <c r="D51" s="136" t="s">
        <v>113</v>
      </c>
      <c r="E51" s="135" t="s">
        <v>23</v>
      </c>
      <c r="F51" s="138"/>
      <c r="G51" s="138"/>
      <c r="H51" s="139"/>
      <c r="I51" s="140" t="s">
        <v>63</v>
      </c>
      <c r="J51" s="135" t="s">
        <v>205</v>
      </c>
      <c r="K51" s="141" t="s">
        <v>65</v>
      </c>
      <c r="L51" s="141" t="s">
        <v>60</v>
      </c>
      <c r="M51" s="141" t="s">
        <v>208</v>
      </c>
      <c r="N51" s="142"/>
      <c r="O51" s="143"/>
      <c r="P51" s="143"/>
      <c r="Q51" s="143"/>
      <c r="R51" s="143"/>
      <c r="S51" s="144">
        <v>0</v>
      </c>
      <c r="T51" s="14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21"/>
      <c r="AJ51" s="18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</row>
    <row r="52" spans="1:70" s="20" customFormat="1" ht="24">
      <c r="A52" s="193" t="s">
        <v>232</v>
      </c>
      <c r="B52" s="194"/>
      <c r="C52" s="135" t="s">
        <v>285</v>
      </c>
      <c r="D52" s="136" t="s">
        <v>114</v>
      </c>
      <c r="E52" s="135" t="s">
        <v>24</v>
      </c>
      <c r="F52" s="138"/>
      <c r="G52" s="138"/>
      <c r="H52" s="139"/>
      <c r="I52" s="140" t="s">
        <v>3</v>
      </c>
      <c r="J52" s="135" t="s">
        <v>205</v>
      </c>
      <c r="K52" s="141" t="s">
        <v>65</v>
      </c>
      <c r="L52" s="141" t="s">
        <v>62</v>
      </c>
      <c r="M52" s="141" t="s">
        <v>207</v>
      </c>
      <c r="N52" s="142"/>
      <c r="O52" s="143"/>
      <c r="P52" s="143"/>
      <c r="Q52" s="143"/>
      <c r="R52" s="143"/>
      <c r="S52" s="144">
        <v>0</v>
      </c>
      <c r="T52" s="14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21"/>
      <c r="AJ52" s="18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</row>
    <row r="53" spans="1:70" s="20" customFormat="1" ht="22.5" customHeight="1">
      <c r="A53" s="193" t="s">
        <v>227</v>
      </c>
      <c r="B53" s="194"/>
      <c r="C53" s="135" t="s">
        <v>286</v>
      </c>
      <c r="D53" s="136" t="s">
        <v>115</v>
      </c>
      <c r="E53" s="135" t="s">
        <v>25</v>
      </c>
      <c r="F53" s="138"/>
      <c r="G53" s="138"/>
      <c r="H53" s="139"/>
      <c r="I53" s="140" t="s">
        <v>63</v>
      </c>
      <c r="J53" s="135" t="s">
        <v>205</v>
      </c>
      <c r="K53" s="141" t="s">
        <v>65</v>
      </c>
      <c r="L53" s="141" t="s">
        <v>62</v>
      </c>
      <c r="M53" s="141" t="s">
        <v>207</v>
      </c>
      <c r="N53" s="142"/>
      <c r="O53" s="143"/>
      <c r="P53" s="143"/>
      <c r="Q53" s="143"/>
      <c r="R53" s="143">
        <v>0</v>
      </c>
      <c r="S53" s="144">
        <v>83.00357</v>
      </c>
      <c r="T53" s="14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21"/>
      <c r="AJ53" s="18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</row>
    <row r="54" spans="1:70" s="20" customFormat="1" ht="36">
      <c r="A54" s="193" t="s">
        <v>191</v>
      </c>
      <c r="B54" s="194"/>
      <c r="C54" s="135" t="s">
        <v>287</v>
      </c>
      <c r="D54" s="136" t="s">
        <v>116</v>
      </c>
      <c r="E54" s="135" t="s">
        <v>26</v>
      </c>
      <c r="F54" s="138"/>
      <c r="G54" s="138"/>
      <c r="H54" s="139"/>
      <c r="I54" s="140" t="s">
        <v>63</v>
      </c>
      <c r="J54" s="135" t="s">
        <v>205</v>
      </c>
      <c r="K54" s="141" t="s">
        <v>65</v>
      </c>
      <c r="L54" s="141" t="s">
        <v>62</v>
      </c>
      <c r="M54" s="141" t="s">
        <v>207</v>
      </c>
      <c r="N54" s="142"/>
      <c r="O54" s="143"/>
      <c r="P54" s="143"/>
      <c r="Q54" s="143"/>
      <c r="R54" s="143"/>
      <c r="S54" s="144">
        <v>0</v>
      </c>
      <c r="T54" s="14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21"/>
      <c r="AJ54" s="18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</row>
    <row r="55" spans="1:70" s="20" customFormat="1" ht="36">
      <c r="A55" s="193" t="s">
        <v>233</v>
      </c>
      <c r="B55" s="194"/>
      <c r="C55" s="135" t="s">
        <v>288</v>
      </c>
      <c r="D55" s="136" t="s">
        <v>117</v>
      </c>
      <c r="E55" s="135" t="s">
        <v>27</v>
      </c>
      <c r="F55" s="138"/>
      <c r="G55" s="138"/>
      <c r="H55" s="139"/>
      <c r="I55" s="140" t="s">
        <v>63</v>
      </c>
      <c r="J55" s="135" t="s">
        <v>205</v>
      </c>
      <c r="K55" s="141" t="s">
        <v>65</v>
      </c>
      <c r="L55" s="141" t="s">
        <v>62</v>
      </c>
      <c r="M55" s="141" t="s">
        <v>207</v>
      </c>
      <c r="N55" s="142"/>
      <c r="O55" s="143"/>
      <c r="P55" s="143"/>
      <c r="Q55" s="143"/>
      <c r="R55" s="143">
        <v>29.8</v>
      </c>
      <c r="S55" s="144">
        <v>42.676</v>
      </c>
      <c r="T55" s="14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21"/>
      <c r="AJ55" s="18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</row>
    <row r="56" spans="1:70" s="20" customFormat="1" ht="24">
      <c r="A56" s="193" t="s">
        <v>234</v>
      </c>
      <c r="B56" s="194"/>
      <c r="C56" s="135" t="s">
        <v>289</v>
      </c>
      <c r="D56" s="136" t="s">
        <v>118</v>
      </c>
      <c r="E56" s="135" t="s">
        <v>28</v>
      </c>
      <c r="F56" s="138"/>
      <c r="G56" s="138"/>
      <c r="H56" s="139"/>
      <c r="I56" s="140" t="s">
        <v>3</v>
      </c>
      <c r="J56" s="135" t="s">
        <v>201</v>
      </c>
      <c r="K56" s="141" t="s">
        <v>68</v>
      </c>
      <c r="L56" s="141" t="s">
        <v>62</v>
      </c>
      <c r="M56" s="141" t="s">
        <v>207</v>
      </c>
      <c r="N56" s="142"/>
      <c r="O56" s="143"/>
      <c r="P56" s="143"/>
      <c r="Q56" s="143"/>
      <c r="R56" s="143">
        <v>3</v>
      </c>
      <c r="S56" s="144">
        <v>35.178</v>
      </c>
      <c r="T56" s="14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21"/>
      <c r="AJ56" s="18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</row>
    <row r="57" spans="1:70" s="20" customFormat="1" ht="24">
      <c r="A57" s="193" t="s">
        <v>235</v>
      </c>
      <c r="B57" s="194"/>
      <c r="C57" s="135" t="s">
        <v>290</v>
      </c>
      <c r="D57" s="136" t="s">
        <v>119</v>
      </c>
      <c r="E57" s="135" t="s">
        <v>29</v>
      </c>
      <c r="F57" s="138"/>
      <c r="G57" s="138"/>
      <c r="H57" s="139"/>
      <c r="I57" s="140" t="s">
        <v>54</v>
      </c>
      <c r="J57" s="135" t="s">
        <v>205</v>
      </c>
      <c r="K57" s="141" t="s">
        <v>65</v>
      </c>
      <c r="L57" s="141" t="s">
        <v>62</v>
      </c>
      <c r="M57" s="141" t="s">
        <v>207</v>
      </c>
      <c r="N57" s="142"/>
      <c r="O57" s="143"/>
      <c r="P57" s="143"/>
      <c r="Q57" s="143"/>
      <c r="R57" s="143"/>
      <c r="S57" s="144">
        <v>17.203</v>
      </c>
      <c r="T57" s="14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21"/>
      <c r="AJ57" s="18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</row>
    <row r="58" spans="1:70" s="32" customFormat="1" ht="48">
      <c r="A58" s="193" t="s">
        <v>191</v>
      </c>
      <c r="B58" s="194"/>
      <c r="C58" s="135" t="s">
        <v>338</v>
      </c>
      <c r="D58" s="136" t="s">
        <v>95</v>
      </c>
      <c r="E58" s="135" t="s">
        <v>150</v>
      </c>
      <c r="F58" s="138"/>
      <c r="G58" s="138"/>
      <c r="H58" s="139"/>
      <c r="I58" s="140"/>
      <c r="J58" s="135" t="s">
        <v>0</v>
      </c>
      <c r="K58" s="141" t="s">
        <v>65</v>
      </c>
      <c r="L58" s="141" t="s">
        <v>60</v>
      </c>
      <c r="M58" s="141" t="s">
        <v>206</v>
      </c>
      <c r="N58" s="142"/>
      <c r="O58" s="143"/>
      <c r="P58" s="143"/>
      <c r="Q58" s="143"/>
      <c r="R58" s="143"/>
      <c r="S58" s="144">
        <v>0</v>
      </c>
      <c r="T58" s="25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61"/>
      <c r="AJ58" s="62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</row>
    <row r="59" spans="1:70" s="20" customFormat="1" ht="60">
      <c r="A59" s="193" t="s">
        <v>190</v>
      </c>
      <c r="B59" s="194"/>
      <c r="C59" s="135" t="s">
        <v>78</v>
      </c>
      <c r="D59" s="136" t="s">
        <v>120</v>
      </c>
      <c r="E59" s="135" t="s">
        <v>151</v>
      </c>
      <c r="F59" s="138"/>
      <c r="G59" s="138"/>
      <c r="H59" s="157"/>
      <c r="I59" s="140"/>
      <c r="J59" s="135" t="s">
        <v>0</v>
      </c>
      <c r="K59" s="141" t="s">
        <v>65</v>
      </c>
      <c r="L59" s="141" t="s">
        <v>60</v>
      </c>
      <c r="M59" s="141" t="s">
        <v>206</v>
      </c>
      <c r="N59" s="142"/>
      <c r="O59" s="143"/>
      <c r="P59" s="143"/>
      <c r="Q59" s="143"/>
      <c r="R59" s="143"/>
      <c r="S59" s="144">
        <v>0</v>
      </c>
      <c r="T59" s="14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21"/>
      <c r="AJ59" s="18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</row>
    <row r="60" spans="1:70" s="20" customFormat="1" ht="48">
      <c r="A60" s="193" t="s">
        <v>190</v>
      </c>
      <c r="B60" s="194"/>
      <c r="C60" s="135" t="s">
        <v>74</v>
      </c>
      <c r="D60" s="136" t="s">
        <v>96</v>
      </c>
      <c r="E60" s="135" t="s">
        <v>151</v>
      </c>
      <c r="F60" s="138"/>
      <c r="G60" s="138"/>
      <c r="H60" s="157"/>
      <c r="I60" s="140"/>
      <c r="J60" s="135" t="s">
        <v>0</v>
      </c>
      <c r="K60" s="141" t="s">
        <v>65</v>
      </c>
      <c r="L60" s="141" t="s">
        <v>60</v>
      </c>
      <c r="M60" s="141" t="s">
        <v>206</v>
      </c>
      <c r="N60" s="142"/>
      <c r="O60" s="143"/>
      <c r="P60" s="143"/>
      <c r="Q60" s="143"/>
      <c r="R60" s="143"/>
      <c r="S60" s="144">
        <v>0</v>
      </c>
      <c r="T60" s="14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21"/>
      <c r="AJ60" s="18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</row>
    <row r="61" spans="1:70" s="20" customFormat="1" ht="36">
      <c r="A61" s="193" t="s">
        <v>236</v>
      </c>
      <c r="B61" s="194"/>
      <c r="C61" s="135" t="s">
        <v>291</v>
      </c>
      <c r="D61" s="136" t="s">
        <v>109</v>
      </c>
      <c r="E61" s="135" t="s">
        <v>15</v>
      </c>
      <c r="F61" s="138"/>
      <c r="G61" s="138"/>
      <c r="H61" s="139"/>
      <c r="I61" s="140" t="s">
        <v>54</v>
      </c>
      <c r="J61" s="135" t="s">
        <v>205</v>
      </c>
      <c r="K61" s="141" t="s">
        <v>65</v>
      </c>
      <c r="L61" s="141" t="s">
        <v>60</v>
      </c>
      <c r="M61" s="141" t="s">
        <v>208</v>
      </c>
      <c r="N61" s="142"/>
      <c r="O61" s="143"/>
      <c r="P61" s="143"/>
      <c r="Q61" s="143"/>
      <c r="R61" s="143"/>
      <c r="S61" s="144">
        <v>0</v>
      </c>
      <c r="T61" s="14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21"/>
      <c r="AJ61" s="18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</row>
    <row r="62" spans="1:70" s="20" customFormat="1" ht="36">
      <c r="A62" s="193" t="s">
        <v>191</v>
      </c>
      <c r="B62" s="194"/>
      <c r="C62" s="135" t="s">
        <v>291</v>
      </c>
      <c r="D62" s="136" t="s">
        <v>109</v>
      </c>
      <c r="E62" s="135" t="s">
        <v>15</v>
      </c>
      <c r="F62" s="138"/>
      <c r="G62" s="138"/>
      <c r="H62" s="139"/>
      <c r="I62" s="140" t="s">
        <v>54</v>
      </c>
      <c r="J62" s="135" t="s">
        <v>205</v>
      </c>
      <c r="K62" s="141" t="s">
        <v>65</v>
      </c>
      <c r="L62" s="141" t="s">
        <v>62</v>
      </c>
      <c r="M62" s="141" t="s">
        <v>207</v>
      </c>
      <c r="N62" s="142"/>
      <c r="O62" s="143"/>
      <c r="P62" s="143"/>
      <c r="Q62" s="143"/>
      <c r="R62" s="143"/>
      <c r="S62" s="144">
        <v>0</v>
      </c>
      <c r="T62" s="14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21"/>
      <c r="AJ62" s="18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</row>
    <row r="63" spans="1:70" s="20" customFormat="1" ht="36">
      <c r="A63" s="193" t="s">
        <v>237</v>
      </c>
      <c r="B63" s="194"/>
      <c r="C63" s="135" t="s">
        <v>292</v>
      </c>
      <c r="D63" s="136"/>
      <c r="E63" s="135" t="s">
        <v>30</v>
      </c>
      <c r="F63" s="138"/>
      <c r="G63" s="138"/>
      <c r="H63" s="139"/>
      <c r="I63" s="140" t="s">
        <v>63</v>
      </c>
      <c r="J63" s="135" t="s">
        <v>205</v>
      </c>
      <c r="K63" s="141" t="s">
        <v>65</v>
      </c>
      <c r="L63" s="141" t="s">
        <v>62</v>
      </c>
      <c r="M63" s="141" t="s">
        <v>207</v>
      </c>
      <c r="N63" s="142"/>
      <c r="O63" s="143"/>
      <c r="P63" s="143"/>
      <c r="Q63" s="143"/>
      <c r="R63" s="143"/>
      <c r="S63" s="144">
        <v>0</v>
      </c>
      <c r="T63" s="14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21"/>
      <c r="AJ63" s="18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</row>
    <row r="64" spans="1:70" s="20" customFormat="1" ht="24">
      <c r="A64" s="193" t="s">
        <v>191</v>
      </c>
      <c r="B64" s="194"/>
      <c r="C64" s="135" t="s">
        <v>334</v>
      </c>
      <c r="D64" s="136"/>
      <c r="E64" s="135" t="s">
        <v>31</v>
      </c>
      <c r="F64" s="138"/>
      <c r="G64" s="138"/>
      <c r="H64" s="139"/>
      <c r="I64" s="140" t="s">
        <v>63</v>
      </c>
      <c r="J64" s="135" t="s">
        <v>205</v>
      </c>
      <c r="K64" s="141" t="s">
        <v>65</v>
      </c>
      <c r="L64" s="141" t="s">
        <v>62</v>
      </c>
      <c r="M64" s="141" t="s">
        <v>207</v>
      </c>
      <c r="N64" s="142"/>
      <c r="O64" s="143"/>
      <c r="P64" s="143"/>
      <c r="Q64" s="143"/>
      <c r="R64" s="143"/>
      <c r="S64" s="144">
        <v>0</v>
      </c>
      <c r="T64" s="14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21"/>
      <c r="AJ64" s="18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</row>
    <row r="65" spans="1:70" s="20" customFormat="1" ht="24">
      <c r="A65" s="193" t="s">
        <v>221</v>
      </c>
      <c r="B65" s="194"/>
      <c r="C65" s="135" t="s">
        <v>293</v>
      </c>
      <c r="D65" s="136"/>
      <c r="E65" s="135" t="s">
        <v>32</v>
      </c>
      <c r="F65" s="138"/>
      <c r="G65" s="138"/>
      <c r="H65" s="139"/>
      <c r="I65" s="140" t="s">
        <v>63</v>
      </c>
      <c r="J65" s="135" t="s">
        <v>204</v>
      </c>
      <c r="K65" s="141" t="s">
        <v>65</v>
      </c>
      <c r="L65" s="141" t="s">
        <v>62</v>
      </c>
      <c r="M65" s="141" t="s">
        <v>207</v>
      </c>
      <c r="N65" s="142"/>
      <c r="O65" s="143"/>
      <c r="P65" s="143"/>
      <c r="Q65" s="143"/>
      <c r="R65" s="143"/>
      <c r="S65" s="144">
        <v>1.0365</v>
      </c>
      <c r="T65" s="14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21"/>
      <c r="AJ65" s="18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</row>
    <row r="66" spans="1:70" s="20" customFormat="1" ht="24">
      <c r="A66" s="193" t="s">
        <v>238</v>
      </c>
      <c r="B66" s="194"/>
      <c r="C66" s="135" t="s">
        <v>294</v>
      </c>
      <c r="D66" s="136"/>
      <c r="E66" s="135" t="s">
        <v>33</v>
      </c>
      <c r="F66" s="138"/>
      <c r="G66" s="138"/>
      <c r="H66" s="139"/>
      <c r="I66" s="140" t="s">
        <v>63</v>
      </c>
      <c r="J66" s="135" t="s">
        <v>205</v>
      </c>
      <c r="K66" s="141" t="s">
        <v>65</v>
      </c>
      <c r="L66" s="141" t="s">
        <v>62</v>
      </c>
      <c r="M66" s="141" t="s">
        <v>207</v>
      </c>
      <c r="N66" s="142"/>
      <c r="O66" s="143"/>
      <c r="P66" s="143"/>
      <c r="Q66" s="143"/>
      <c r="R66" s="143"/>
      <c r="S66" s="144">
        <v>0</v>
      </c>
      <c r="T66" s="14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21"/>
      <c r="AJ66" s="18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</row>
    <row r="67" spans="1:70" s="20" customFormat="1" ht="24">
      <c r="A67" s="193" t="s">
        <v>239</v>
      </c>
      <c r="B67" s="194"/>
      <c r="C67" s="135" t="s">
        <v>295</v>
      </c>
      <c r="D67" s="136"/>
      <c r="E67" s="135" t="s">
        <v>34</v>
      </c>
      <c r="F67" s="138"/>
      <c r="G67" s="138"/>
      <c r="H67" s="139"/>
      <c r="I67" s="140" t="s">
        <v>52</v>
      </c>
      <c r="J67" s="135" t="s">
        <v>205</v>
      </c>
      <c r="K67" s="141" t="s">
        <v>65</v>
      </c>
      <c r="L67" s="141" t="s">
        <v>62</v>
      </c>
      <c r="M67" s="141" t="s">
        <v>207</v>
      </c>
      <c r="N67" s="142"/>
      <c r="O67" s="143"/>
      <c r="P67" s="143"/>
      <c r="Q67" s="143"/>
      <c r="R67" s="143">
        <v>20</v>
      </c>
      <c r="S67" s="144">
        <v>12.33075</v>
      </c>
      <c r="T67" s="14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21"/>
      <c r="AJ67" s="18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</row>
    <row r="68" spans="1:70" s="20" customFormat="1" ht="24">
      <c r="A68" s="193" t="s">
        <v>191</v>
      </c>
      <c r="B68" s="194"/>
      <c r="C68" s="135" t="s">
        <v>296</v>
      </c>
      <c r="D68" s="136"/>
      <c r="E68" s="135" t="s">
        <v>35</v>
      </c>
      <c r="F68" s="138"/>
      <c r="G68" s="138"/>
      <c r="H68" s="139"/>
      <c r="I68" s="140">
        <v>21</v>
      </c>
      <c r="J68" s="135" t="s">
        <v>205</v>
      </c>
      <c r="K68" s="141" t="s">
        <v>65</v>
      </c>
      <c r="L68" s="141" t="s">
        <v>62</v>
      </c>
      <c r="M68" s="141" t="s">
        <v>207</v>
      </c>
      <c r="N68" s="142"/>
      <c r="O68" s="143"/>
      <c r="P68" s="143"/>
      <c r="Q68" s="143"/>
      <c r="R68" s="143"/>
      <c r="S68" s="144">
        <v>0</v>
      </c>
      <c r="T68" s="14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21"/>
      <c r="AJ68" s="18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</row>
    <row r="69" spans="1:70" s="20" customFormat="1" ht="24">
      <c r="A69" s="193" t="s">
        <v>191</v>
      </c>
      <c r="B69" s="194"/>
      <c r="C69" s="135" t="s">
        <v>335</v>
      </c>
      <c r="D69" s="136"/>
      <c r="E69" s="135" t="s">
        <v>36</v>
      </c>
      <c r="F69" s="138"/>
      <c r="G69" s="138"/>
      <c r="H69" s="139"/>
      <c r="I69" s="140">
        <v>24</v>
      </c>
      <c r="J69" s="135" t="s">
        <v>205</v>
      </c>
      <c r="K69" s="141" t="s">
        <v>65</v>
      </c>
      <c r="L69" s="141" t="s">
        <v>62</v>
      </c>
      <c r="M69" s="141" t="s">
        <v>207</v>
      </c>
      <c r="N69" s="142"/>
      <c r="O69" s="143"/>
      <c r="P69" s="143"/>
      <c r="Q69" s="143"/>
      <c r="R69" s="143"/>
      <c r="S69" s="144">
        <v>0</v>
      </c>
      <c r="T69" s="14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21"/>
      <c r="AJ69" s="18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</row>
    <row r="70" spans="1:70" s="20" customFormat="1" ht="24">
      <c r="A70" s="193" t="s">
        <v>191</v>
      </c>
      <c r="B70" s="194"/>
      <c r="C70" s="135" t="s">
        <v>297</v>
      </c>
      <c r="D70" s="136"/>
      <c r="E70" s="135" t="s">
        <v>37</v>
      </c>
      <c r="F70" s="138"/>
      <c r="G70" s="138"/>
      <c r="H70" s="139"/>
      <c r="I70" s="140" t="s">
        <v>54</v>
      </c>
      <c r="J70" s="135" t="s">
        <v>205</v>
      </c>
      <c r="K70" s="141" t="s">
        <v>65</v>
      </c>
      <c r="L70" s="141" t="s">
        <v>62</v>
      </c>
      <c r="M70" s="141" t="s">
        <v>207</v>
      </c>
      <c r="N70" s="142"/>
      <c r="O70" s="143"/>
      <c r="P70" s="143"/>
      <c r="Q70" s="143"/>
      <c r="R70" s="143"/>
      <c r="S70" s="144">
        <v>0</v>
      </c>
      <c r="T70" s="14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21"/>
      <c r="AJ70" s="18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</row>
    <row r="71" spans="1:70" s="20" customFormat="1" ht="36">
      <c r="A71" s="193" t="s">
        <v>191</v>
      </c>
      <c r="B71" s="194"/>
      <c r="C71" s="135" t="s">
        <v>298</v>
      </c>
      <c r="D71" s="136"/>
      <c r="E71" s="135" t="s">
        <v>38</v>
      </c>
      <c r="F71" s="138"/>
      <c r="G71" s="138"/>
      <c r="H71" s="139"/>
      <c r="I71" s="140">
        <v>29</v>
      </c>
      <c r="J71" s="135" t="s">
        <v>205</v>
      </c>
      <c r="K71" s="141" t="s">
        <v>65</v>
      </c>
      <c r="L71" s="141" t="s">
        <v>62</v>
      </c>
      <c r="M71" s="141" t="s">
        <v>207</v>
      </c>
      <c r="N71" s="142"/>
      <c r="O71" s="143"/>
      <c r="P71" s="143"/>
      <c r="Q71" s="143"/>
      <c r="R71" s="143"/>
      <c r="S71" s="144">
        <v>0</v>
      </c>
      <c r="T71" s="14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21"/>
      <c r="AJ71" s="18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</row>
    <row r="72" spans="1:70" s="20" customFormat="1" ht="24">
      <c r="A72" s="193" t="s">
        <v>191</v>
      </c>
      <c r="B72" s="194"/>
      <c r="C72" s="135" t="s">
        <v>299</v>
      </c>
      <c r="D72" s="136"/>
      <c r="E72" s="135" t="s">
        <v>39</v>
      </c>
      <c r="F72" s="138"/>
      <c r="G72" s="138"/>
      <c r="H72" s="139"/>
      <c r="I72" s="140">
        <v>29</v>
      </c>
      <c r="J72" s="135" t="s">
        <v>203</v>
      </c>
      <c r="K72" s="141" t="s">
        <v>65</v>
      </c>
      <c r="L72" s="141" t="s">
        <v>62</v>
      </c>
      <c r="M72" s="141" t="s">
        <v>207</v>
      </c>
      <c r="N72" s="142"/>
      <c r="O72" s="143"/>
      <c r="P72" s="143"/>
      <c r="Q72" s="143"/>
      <c r="R72" s="143"/>
      <c r="S72" s="144">
        <v>0</v>
      </c>
      <c r="T72" s="14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21"/>
      <c r="AJ72" s="18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</row>
    <row r="73" spans="1:70" s="20" customFormat="1" ht="24">
      <c r="A73" s="193" t="s">
        <v>191</v>
      </c>
      <c r="B73" s="194"/>
      <c r="C73" s="135" t="s">
        <v>300</v>
      </c>
      <c r="D73" s="136"/>
      <c r="E73" s="135" t="s">
        <v>40</v>
      </c>
      <c r="F73" s="138"/>
      <c r="G73" s="138"/>
      <c r="H73" s="139"/>
      <c r="I73" s="140" t="s">
        <v>63</v>
      </c>
      <c r="J73" s="135" t="s">
        <v>205</v>
      </c>
      <c r="K73" s="141" t="s">
        <v>65</v>
      </c>
      <c r="L73" s="141" t="s">
        <v>62</v>
      </c>
      <c r="M73" s="141" t="s">
        <v>207</v>
      </c>
      <c r="N73" s="142"/>
      <c r="O73" s="143"/>
      <c r="P73" s="143"/>
      <c r="Q73" s="143"/>
      <c r="R73" s="143"/>
      <c r="S73" s="144">
        <v>0</v>
      </c>
      <c r="T73" s="14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21"/>
      <c r="AJ73" s="18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</row>
    <row r="74" spans="1:70" s="20" customFormat="1" ht="24">
      <c r="A74" s="193" t="s">
        <v>191</v>
      </c>
      <c r="B74" s="194"/>
      <c r="C74" s="135" t="s">
        <v>301</v>
      </c>
      <c r="D74" s="136"/>
      <c r="E74" s="135" t="s">
        <v>41</v>
      </c>
      <c r="F74" s="138"/>
      <c r="G74" s="138"/>
      <c r="H74" s="139"/>
      <c r="I74" s="140" t="s">
        <v>2</v>
      </c>
      <c r="J74" s="135" t="s">
        <v>201</v>
      </c>
      <c r="K74" s="141" t="s">
        <v>68</v>
      </c>
      <c r="L74" s="141" t="s">
        <v>62</v>
      </c>
      <c r="M74" s="141" t="s">
        <v>207</v>
      </c>
      <c r="N74" s="142"/>
      <c r="O74" s="143"/>
      <c r="P74" s="143"/>
      <c r="Q74" s="143"/>
      <c r="R74" s="143"/>
      <c r="S74" s="144">
        <v>0</v>
      </c>
      <c r="T74" s="14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21"/>
      <c r="AJ74" s="18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</row>
    <row r="75" spans="1:70" s="20" customFormat="1" ht="21.75" customHeight="1">
      <c r="A75" s="193" t="s">
        <v>191</v>
      </c>
      <c r="B75" s="194"/>
      <c r="C75" s="135" t="s">
        <v>301</v>
      </c>
      <c r="D75" s="136"/>
      <c r="E75" s="135" t="s">
        <v>41</v>
      </c>
      <c r="F75" s="138"/>
      <c r="G75" s="138"/>
      <c r="H75" s="139"/>
      <c r="I75" s="140" t="s">
        <v>2</v>
      </c>
      <c r="J75" s="135" t="s">
        <v>201</v>
      </c>
      <c r="K75" s="141" t="s">
        <v>68</v>
      </c>
      <c r="L75" s="141" t="s">
        <v>60</v>
      </c>
      <c r="M75" s="141" t="s">
        <v>206</v>
      </c>
      <c r="N75" s="142"/>
      <c r="O75" s="143"/>
      <c r="P75" s="143"/>
      <c r="Q75" s="143"/>
      <c r="R75" s="143"/>
      <c r="S75" s="144">
        <v>0</v>
      </c>
      <c r="T75" s="14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21"/>
      <c r="AJ75" s="18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</row>
    <row r="76" spans="1:70" s="20" customFormat="1" ht="72">
      <c r="A76" s="193" t="s">
        <v>253</v>
      </c>
      <c r="B76" s="194"/>
      <c r="C76" s="135" t="s">
        <v>343</v>
      </c>
      <c r="D76" s="136" t="s">
        <v>121</v>
      </c>
      <c r="E76" s="141" t="s">
        <v>42</v>
      </c>
      <c r="F76" s="158"/>
      <c r="G76" s="158" t="s">
        <v>58</v>
      </c>
      <c r="H76" s="158">
        <v>25</v>
      </c>
      <c r="I76" s="159"/>
      <c r="J76" s="135" t="s">
        <v>202</v>
      </c>
      <c r="K76" s="141" t="s">
        <v>66</v>
      </c>
      <c r="L76" s="141" t="s">
        <v>60</v>
      </c>
      <c r="M76" s="141" t="s">
        <v>206</v>
      </c>
      <c r="N76" s="142"/>
      <c r="O76" s="143"/>
      <c r="P76" s="143"/>
      <c r="Q76" s="143">
        <v>15.2</v>
      </c>
      <c r="R76" s="143">
        <v>338.3</v>
      </c>
      <c r="S76" s="144">
        <v>930</v>
      </c>
      <c r="T76" s="14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21"/>
      <c r="AJ76" s="18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</row>
    <row r="77" spans="1:70" s="20" customFormat="1" ht="22.5" customHeight="1">
      <c r="A77" s="193" t="s">
        <v>240</v>
      </c>
      <c r="B77" s="194"/>
      <c r="C77" s="135" t="s">
        <v>336</v>
      </c>
      <c r="D77" s="136" t="s">
        <v>122</v>
      </c>
      <c r="E77" s="135" t="s">
        <v>152</v>
      </c>
      <c r="F77" s="138"/>
      <c r="G77" s="138"/>
      <c r="H77" s="139"/>
      <c r="I77" s="140">
        <v>29</v>
      </c>
      <c r="J77" s="135" t="s">
        <v>203</v>
      </c>
      <c r="K77" s="141" t="s">
        <v>65</v>
      </c>
      <c r="L77" s="141" t="s">
        <v>62</v>
      </c>
      <c r="M77" s="141" t="s">
        <v>207</v>
      </c>
      <c r="N77" s="142"/>
      <c r="O77" s="143"/>
      <c r="P77" s="143"/>
      <c r="Q77" s="143"/>
      <c r="R77" s="143">
        <v>5.6</v>
      </c>
      <c r="S77" s="144">
        <v>0</v>
      </c>
      <c r="T77" s="14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21"/>
      <c r="AJ77" s="18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</row>
    <row r="78" spans="1:70" s="20" customFormat="1" ht="24">
      <c r="A78" s="193" t="s">
        <v>241</v>
      </c>
      <c r="B78" s="194"/>
      <c r="C78" s="135" t="s">
        <v>79</v>
      </c>
      <c r="D78" s="136" t="s">
        <v>123</v>
      </c>
      <c r="E78" s="135" t="s">
        <v>43</v>
      </c>
      <c r="F78" s="138"/>
      <c r="G78" s="138"/>
      <c r="H78" s="139"/>
      <c r="I78" s="140" t="s">
        <v>63</v>
      </c>
      <c r="J78" s="135" t="s">
        <v>204</v>
      </c>
      <c r="K78" s="141" t="s">
        <v>65</v>
      </c>
      <c r="L78" s="141" t="s">
        <v>62</v>
      </c>
      <c r="M78" s="141" t="s">
        <v>207</v>
      </c>
      <c r="N78" s="142"/>
      <c r="O78" s="143"/>
      <c r="P78" s="143"/>
      <c r="Q78" s="143"/>
      <c r="R78" s="143">
        <v>30.2</v>
      </c>
      <c r="S78" s="144">
        <v>38.184</v>
      </c>
      <c r="T78" s="14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21"/>
      <c r="AJ78" s="18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</row>
    <row r="79" spans="1:70" s="20" customFormat="1" ht="24">
      <c r="A79" s="193" t="s">
        <v>242</v>
      </c>
      <c r="B79" s="194"/>
      <c r="C79" s="135" t="s">
        <v>344</v>
      </c>
      <c r="D79" s="136" t="s">
        <v>124</v>
      </c>
      <c r="E79" s="135" t="s">
        <v>44</v>
      </c>
      <c r="F79" s="138"/>
      <c r="G79" s="138"/>
      <c r="H79" s="139"/>
      <c r="I79" s="140">
        <v>29</v>
      </c>
      <c r="J79" s="135" t="s">
        <v>205</v>
      </c>
      <c r="K79" s="141" t="s">
        <v>65</v>
      </c>
      <c r="L79" s="141" t="s">
        <v>62</v>
      </c>
      <c r="M79" s="141" t="s">
        <v>207</v>
      </c>
      <c r="N79" s="142"/>
      <c r="O79" s="143"/>
      <c r="P79" s="143"/>
      <c r="Q79" s="143">
        <v>26.5</v>
      </c>
      <c r="R79" s="143">
        <v>34.6</v>
      </c>
      <c r="S79" s="144">
        <v>53.2905</v>
      </c>
      <c r="T79" s="14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21"/>
      <c r="AJ79" s="18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</row>
    <row r="80" spans="1:70" s="20" customFormat="1" ht="24">
      <c r="A80" s="193" t="s">
        <v>243</v>
      </c>
      <c r="B80" s="194"/>
      <c r="C80" s="135" t="s">
        <v>347</v>
      </c>
      <c r="D80" s="136" t="s">
        <v>125</v>
      </c>
      <c r="E80" s="135" t="s">
        <v>45</v>
      </c>
      <c r="F80" s="138"/>
      <c r="G80" s="138"/>
      <c r="H80" s="139"/>
      <c r="I80" s="140">
        <v>24</v>
      </c>
      <c r="J80" s="135" t="s">
        <v>204</v>
      </c>
      <c r="K80" s="141" t="s">
        <v>65</v>
      </c>
      <c r="L80" s="141" t="s">
        <v>62</v>
      </c>
      <c r="M80" s="141" t="s">
        <v>207</v>
      </c>
      <c r="N80" s="142"/>
      <c r="O80" s="143"/>
      <c r="P80" s="143"/>
      <c r="Q80" s="143">
        <v>32.8</v>
      </c>
      <c r="R80" s="143">
        <v>34</v>
      </c>
      <c r="S80" s="144">
        <v>15.847</v>
      </c>
      <c r="T80" s="14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21"/>
      <c r="AJ80" s="18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</row>
    <row r="81" spans="1:70" s="42" customFormat="1" ht="34.5" customHeight="1">
      <c r="A81" s="193" t="s">
        <v>191</v>
      </c>
      <c r="B81" s="194"/>
      <c r="C81" s="135" t="s">
        <v>341</v>
      </c>
      <c r="D81" s="136"/>
      <c r="E81" s="160" t="s">
        <v>4</v>
      </c>
      <c r="F81" s="158"/>
      <c r="G81" s="158"/>
      <c r="H81" s="161"/>
      <c r="I81" s="140" t="s">
        <v>54</v>
      </c>
      <c r="J81" s="135" t="s">
        <v>204</v>
      </c>
      <c r="K81" s="141" t="s">
        <v>65</v>
      </c>
      <c r="L81" s="141" t="s">
        <v>60</v>
      </c>
      <c r="M81" s="141" t="s">
        <v>206</v>
      </c>
      <c r="N81" s="142"/>
      <c r="O81" s="143"/>
      <c r="P81" s="143"/>
      <c r="Q81" s="143"/>
      <c r="R81" s="143"/>
      <c r="S81" s="144">
        <v>0</v>
      </c>
      <c r="T81" s="14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9"/>
      <c r="AJ81" s="40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</row>
    <row r="82" spans="1:70" s="42" customFormat="1" ht="24">
      <c r="A82" s="193" t="s">
        <v>191</v>
      </c>
      <c r="B82" s="194"/>
      <c r="C82" s="135" t="s">
        <v>341</v>
      </c>
      <c r="D82" s="136"/>
      <c r="E82" s="160" t="s">
        <v>4</v>
      </c>
      <c r="F82" s="158"/>
      <c r="G82" s="158"/>
      <c r="H82" s="161"/>
      <c r="I82" s="140" t="s">
        <v>54</v>
      </c>
      <c r="J82" s="135" t="s">
        <v>204</v>
      </c>
      <c r="K82" s="141" t="s">
        <v>65</v>
      </c>
      <c r="L82" s="141" t="s">
        <v>60</v>
      </c>
      <c r="M82" s="141" t="s">
        <v>208</v>
      </c>
      <c r="N82" s="142"/>
      <c r="O82" s="143"/>
      <c r="P82" s="143"/>
      <c r="Q82" s="143"/>
      <c r="R82" s="143"/>
      <c r="S82" s="162" t="s">
        <v>262</v>
      </c>
      <c r="T82" s="14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9"/>
      <c r="AJ82" s="40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</row>
    <row r="83" spans="1:70" s="20" customFormat="1" ht="24">
      <c r="A83" s="193" t="s">
        <v>244</v>
      </c>
      <c r="B83" s="194"/>
      <c r="C83" s="135" t="s">
        <v>302</v>
      </c>
      <c r="D83" s="136"/>
      <c r="E83" s="140" t="s">
        <v>170</v>
      </c>
      <c r="F83" s="138"/>
      <c r="G83" s="138"/>
      <c r="H83" s="139"/>
      <c r="I83" s="140" t="s">
        <v>63</v>
      </c>
      <c r="J83" s="135" t="s">
        <v>205</v>
      </c>
      <c r="K83" s="141" t="s">
        <v>65</v>
      </c>
      <c r="L83" s="141" t="s">
        <v>62</v>
      </c>
      <c r="M83" s="141" t="s">
        <v>207</v>
      </c>
      <c r="N83" s="142"/>
      <c r="O83" s="143"/>
      <c r="P83" s="143"/>
      <c r="Q83" s="143"/>
      <c r="R83" s="143"/>
      <c r="S83" s="162" t="s">
        <v>262</v>
      </c>
      <c r="T83" s="14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21"/>
      <c r="AJ83" s="18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</row>
    <row r="84" spans="1:70" s="20" customFormat="1" ht="24">
      <c r="A84" s="193" t="s">
        <v>245</v>
      </c>
      <c r="B84" s="194"/>
      <c r="C84" s="163" t="s">
        <v>303</v>
      </c>
      <c r="D84" s="136"/>
      <c r="E84" s="164" t="s">
        <v>171</v>
      </c>
      <c r="F84" s="138"/>
      <c r="G84" s="138"/>
      <c r="H84" s="139"/>
      <c r="I84" s="140">
        <v>28</v>
      </c>
      <c r="J84" s="135" t="s">
        <v>203</v>
      </c>
      <c r="K84" s="141" t="s">
        <v>65</v>
      </c>
      <c r="L84" s="141" t="s">
        <v>62</v>
      </c>
      <c r="M84" s="141" t="s">
        <v>207</v>
      </c>
      <c r="N84" s="142"/>
      <c r="O84" s="143"/>
      <c r="P84" s="143"/>
      <c r="Q84" s="143"/>
      <c r="R84" s="143"/>
      <c r="S84" s="144">
        <v>18.96823</v>
      </c>
      <c r="T84" s="14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21"/>
      <c r="AJ84" s="18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</row>
    <row r="85" spans="1:70" s="20" customFormat="1" ht="24">
      <c r="A85" s="193" t="s">
        <v>246</v>
      </c>
      <c r="B85" s="194"/>
      <c r="C85" s="160" t="s">
        <v>304</v>
      </c>
      <c r="D85" s="136"/>
      <c r="E85" s="165" t="s">
        <v>172</v>
      </c>
      <c r="F85" s="138"/>
      <c r="G85" s="138"/>
      <c r="H85" s="139"/>
      <c r="I85" s="140" t="s">
        <v>63</v>
      </c>
      <c r="J85" s="135" t="s">
        <v>205</v>
      </c>
      <c r="K85" s="141" t="s">
        <v>65</v>
      </c>
      <c r="L85" s="141" t="s">
        <v>62</v>
      </c>
      <c r="M85" s="141" t="s">
        <v>207</v>
      </c>
      <c r="N85" s="142"/>
      <c r="O85" s="143"/>
      <c r="P85" s="143"/>
      <c r="Q85" s="143"/>
      <c r="R85" s="143"/>
      <c r="S85" s="144">
        <v>0</v>
      </c>
      <c r="T85" s="14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21"/>
      <c r="AJ85" s="18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</row>
    <row r="86" spans="1:70" s="20" customFormat="1" ht="27.75" customHeight="1">
      <c r="A86" s="193" t="s">
        <v>247</v>
      </c>
      <c r="B86" s="194"/>
      <c r="C86" s="163" t="s">
        <v>305</v>
      </c>
      <c r="D86" s="136"/>
      <c r="E86" s="164" t="s">
        <v>173</v>
      </c>
      <c r="F86" s="138"/>
      <c r="G86" s="138"/>
      <c r="H86" s="139"/>
      <c r="I86" s="140" t="s">
        <v>57</v>
      </c>
      <c r="J86" s="135" t="s">
        <v>203</v>
      </c>
      <c r="K86" s="141" t="s">
        <v>65</v>
      </c>
      <c r="L86" s="141" t="s">
        <v>62</v>
      </c>
      <c r="M86" s="141" t="s">
        <v>207</v>
      </c>
      <c r="N86" s="142"/>
      <c r="O86" s="143"/>
      <c r="P86" s="143"/>
      <c r="Q86" s="143"/>
      <c r="R86" s="143"/>
      <c r="S86" s="144">
        <v>0</v>
      </c>
      <c r="T86" s="14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21"/>
      <c r="AJ86" s="18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</row>
    <row r="87" spans="1:70" s="20" customFormat="1" ht="24">
      <c r="A87" s="193" t="s">
        <v>248</v>
      </c>
      <c r="B87" s="194"/>
      <c r="C87" s="160" t="s">
        <v>306</v>
      </c>
      <c r="D87" s="136"/>
      <c r="E87" s="165" t="s">
        <v>174</v>
      </c>
      <c r="F87" s="138"/>
      <c r="G87" s="138"/>
      <c r="H87" s="139"/>
      <c r="I87" s="140" t="s">
        <v>3</v>
      </c>
      <c r="J87" s="135" t="s">
        <v>203</v>
      </c>
      <c r="K87" s="141" t="s">
        <v>65</v>
      </c>
      <c r="L87" s="141" t="s">
        <v>62</v>
      </c>
      <c r="M87" s="141" t="s">
        <v>207</v>
      </c>
      <c r="N87" s="142"/>
      <c r="O87" s="143"/>
      <c r="P87" s="143"/>
      <c r="Q87" s="143"/>
      <c r="R87" s="143"/>
      <c r="S87" s="144">
        <v>0</v>
      </c>
      <c r="T87" s="14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21"/>
      <c r="AJ87" s="18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</row>
    <row r="88" spans="1:70" s="20" customFormat="1" ht="36">
      <c r="A88" s="193" t="s">
        <v>218</v>
      </c>
      <c r="B88" s="194"/>
      <c r="C88" s="163" t="s">
        <v>308</v>
      </c>
      <c r="D88" s="164"/>
      <c r="E88" s="164" t="s">
        <v>175</v>
      </c>
      <c r="F88" s="138"/>
      <c r="G88" s="138"/>
      <c r="H88" s="139"/>
      <c r="I88" s="140"/>
      <c r="J88" s="135" t="s">
        <v>205</v>
      </c>
      <c r="K88" s="141" t="s">
        <v>65</v>
      </c>
      <c r="L88" s="141" t="s">
        <v>62</v>
      </c>
      <c r="M88" s="141" t="s">
        <v>207</v>
      </c>
      <c r="N88" s="142"/>
      <c r="O88" s="143"/>
      <c r="P88" s="143"/>
      <c r="Q88" s="143"/>
      <c r="R88" s="143"/>
      <c r="S88" s="144">
        <v>0</v>
      </c>
      <c r="T88" s="14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21"/>
      <c r="AJ88" s="18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</row>
    <row r="89" spans="1:70" s="20" customFormat="1" ht="24.75" thickBot="1">
      <c r="A89" s="193" t="s">
        <v>249</v>
      </c>
      <c r="B89" s="194"/>
      <c r="C89" s="163" t="s">
        <v>352</v>
      </c>
      <c r="D89" s="164"/>
      <c r="E89" s="166" t="s">
        <v>176</v>
      </c>
      <c r="F89" s="138"/>
      <c r="G89" s="138"/>
      <c r="H89" s="139"/>
      <c r="I89" s="140" t="s">
        <v>63</v>
      </c>
      <c r="J89" s="95" t="s">
        <v>204</v>
      </c>
      <c r="K89" s="141" t="s">
        <v>65</v>
      </c>
      <c r="L89" s="141" t="s">
        <v>62</v>
      </c>
      <c r="M89" s="141" t="s">
        <v>207</v>
      </c>
      <c r="N89" s="142"/>
      <c r="O89" s="143"/>
      <c r="P89" s="143"/>
      <c r="Q89" s="143"/>
      <c r="R89" s="143"/>
      <c r="S89" s="144">
        <v>0</v>
      </c>
      <c r="T89" s="14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21"/>
      <c r="AJ89" s="18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</row>
    <row r="90" spans="1:70" s="20" customFormat="1" ht="36">
      <c r="A90" s="193" t="s">
        <v>234</v>
      </c>
      <c r="B90" s="194"/>
      <c r="C90" s="163" t="s">
        <v>307</v>
      </c>
      <c r="D90" s="164"/>
      <c r="E90" s="166" t="s">
        <v>177</v>
      </c>
      <c r="F90" s="138"/>
      <c r="G90" s="138"/>
      <c r="H90" s="139"/>
      <c r="I90" s="140"/>
      <c r="J90" s="167" t="s">
        <v>201</v>
      </c>
      <c r="K90" s="141" t="s">
        <v>65</v>
      </c>
      <c r="L90" s="141" t="s">
        <v>62</v>
      </c>
      <c r="M90" s="141" t="s">
        <v>207</v>
      </c>
      <c r="N90" s="142"/>
      <c r="O90" s="143"/>
      <c r="P90" s="143"/>
      <c r="Q90" s="143"/>
      <c r="R90" s="143"/>
      <c r="S90" s="144">
        <v>0</v>
      </c>
      <c r="T90" s="14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21"/>
      <c r="AJ90" s="18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</row>
    <row r="91" spans="1:70" s="20" customFormat="1" ht="24">
      <c r="A91" s="193" t="s">
        <v>250</v>
      </c>
      <c r="B91" s="194"/>
      <c r="C91" s="160" t="s">
        <v>309</v>
      </c>
      <c r="D91" s="164"/>
      <c r="E91" s="160" t="s">
        <v>178</v>
      </c>
      <c r="F91" s="138"/>
      <c r="G91" s="138"/>
      <c r="H91" s="139"/>
      <c r="I91" s="140" t="s">
        <v>63</v>
      </c>
      <c r="J91" s="167" t="s">
        <v>205</v>
      </c>
      <c r="K91" s="141" t="s">
        <v>65</v>
      </c>
      <c r="L91" s="141" t="s">
        <v>62</v>
      </c>
      <c r="M91" s="141" t="s">
        <v>207</v>
      </c>
      <c r="N91" s="142"/>
      <c r="O91" s="143"/>
      <c r="P91" s="143"/>
      <c r="Q91" s="143"/>
      <c r="R91" s="143"/>
      <c r="S91" s="144">
        <v>2.67925</v>
      </c>
      <c r="T91" s="14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21"/>
      <c r="AJ91" s="18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</row>
    <row r="92" spans="1:70" s="20" customFormat="1" ht="24">
      <c r="A92" s="193" t="s">
        <v>251</v>
      </c>
      <c r="B92" s="194"/>
      <c r="C92" s="160" t="s">
        <v>310</v>
      </c>
      <c r="D92" s="164"/>
      <c r="E92" s="160" t="s">
        <v>179</v>
      </c>
      <c r="F92" s="138"/>
      <c r="G92" s="138"/>
      <c r="H92" s="139"/>
      <c r="I92" s="140" t="s">
        <v>63</v>
      </c>
      <c r="J92" s="167" t="s">
        <v>205</v>
      </c>
      <c r="K92" s="141" t="s">
        <v>65</v>
      </c>
      <c r="L92" s="141" t="s">
        <v>62</v>
      </c>
      <c r="M92" s="141" t="s">
        <v>207</v>
      </c>
      <c r="N92" s="142"/>
      <c r="O92" s="143"/>
      <c r="P92" s="143"/>
      <c r="Q92" s="143"/>
      <c r="R92" s="143"/>
      <c r="S92" s="144">
        <v>8.275</v>
      </c>
      <c r="T92" s="14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21"/>
      <c r="AJ92" s="18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</row>
    <row r="93" spans="1:70" s="20" customFormat="1" ht="24">
      <c r="A93" s="238" t="s">
        <v>191</v>
      </c>
      <c r="B93" s="239"/>
      <c r="C93" s="228" t="s">
        <v>311</v>
      </c>
      <c r="D93" s="229"/>
      <c r="E93" s="228" t="s">
        <v>51</v>
      </c>
      <c r="F93" s="230"/>
      <c r="G93" s="230"/>
      <c r="H93" s="231"/>
      <c r="I93" s="232" t="s">
        <v>57</v>
      </c>
      <c r="J93" s="228" t="s">
        <v>205</v>
      </c>
      <c r="K93" s="233" t="s">
        <v>65</v>
      </c>
      <c r="L93" s="233" t="s">
        <v>62</v>
      </c>
      <c r="M93" s="233" t="s">
        <v>207</v>
      </c>
      <c r="N93" s="234"/>
      <c r="O93" s="235"/>
      <c r="P93" s="235"/>
      <c r="Q93" s="235"/>
      <c r="R93" s="235">
        <v>0</v>
      </c>
      <c r="S93" s="144">
        <v>0</v>
      </c>
      <c r="T93" s="14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21"/>
      <c r="AJ93" s="18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</row>
    <row r="94" spans="1:70" s="20" customFormat="1" ht="24">
      <c r="A94" s="207" t="s">
        <v>191</v>
      </c>
      <c r="B94" s="194"/>
      <c r="C94" s="135" t="s">
        <v>312</v>
      </c>
      <c r="D94" s="136"/>
      <c r="E94" s="160" t="s">
        <v>5</v>
      </c>
      <c r="F94" s="138"/>
      <c r="G94" s="138"/>
      <c r="H94" s="139"/>
      <c r="I94" s="140" t="s">
        <v>54</v>
      </c>
      <c r="J94" s="135" t="s">
        <v>204</v>
      </c>
      <c r="K94" s="141" t="s">
        <v>65</v>
      </c>
      <c r="L94" s="134" t="s">
        <v>60</v>
      </c>
      <c r="M94" s="141" t="s">
        <v>208</v>
      </c>
      <c r="N94" s="142"/>
      <c r="O94" s="143"/>
      <c r="P94" s="143"/>
      <c r="Q94" s="143"/>
      <c r="R94" s="143"/>
      <c r="S94" s="236" t="s">
        <v>262</v>
      </c>
      <c r="T94" s="14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21"/>
      <c r="AJ94" s="18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</row>
    <row r="95" spans="1:70" s="20" customFormat="1" ht="36">
      <c r="A95" s="207" t="s">
        <v>191</v>
      </c>
      <c r="B95" s="194"/>
      <c r="C95" s="135" t="s">
        <v>354</v>
      </c>
      <c r="D95" s="136"/>
      <c r="E95" s="160" t="s">
        <v>355</v>
      </c>
      <c r="F95" s="138"/>
      <c r="G95" s="138"/>
      <c r="H95" s="139"/>
      <c r="I95" s="140"/>
      <c r="J95" s="135" t="s">
        <v>205</v>
      </c>
      <c r="K95" s="141" t="s">
        <v>65</v>
      </c>
      <c r="L95" s="141" t="s">
        <v>62</v>
      </c>
      <c r="M95" s="141" t="s">
        <v>207</v>
      </c>
      <c r="N95" s="142"/>
      <c r="O95" s="143"/>
      <c r="P95" s="143"/>
      <c r="Q95" s="143"/>
      <c r="R95" s="143"/>
      <c r="S95" s="237">
        <v>0</v>
      </c>
      <c r="T95" s="14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21"/>
      <c r="AJ95" s="18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</row>
    <row r="96" spans="1:70" s="20" customFormat="1" ht="36">
      <c r="A96" s="207" t="s">
        <v>191</v>
      </c>
      <c r="B96" s="194"/>
      <c r="C96" s="135" t="s">
        <v>354</v>
      </c>
      <c r="D96" s="136"/>
      <c r="E96" s="160" t="s">
        <v>355</v>
      </c>
      <c r="F96" s="138"/>
      <c r="G96" s="138"/>
      <c r="H96" s="139"/>
      <c r="I96" s="140"/>
      <c r="J96" s="135" t="s">
        <v>205</v>
      </c>
      <c r="K96" s="141" t="s">
        <v>65</v>
      </c>
      <c r="L96" s="141" t="s">
        <v>62</v>
      </c>
      <c r="M96" s="141" t="s">
        <v>357</v>
      </c>
      <c r="N96" s="142"/>
      <c r="O96" s="143"/>
      <c r="P96" s="143"/>
      <c r="Q96" s="143"/>
      <c r="R96" s="143"/>
      <c r="S96" s="237">
        <v>0</v>
      </c>
      <c r="T96" s="14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21"/>
      <c r="AJ96" s="18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</row>
    <row r="97" spans="1:70" s="20" customFormat="1" ht="36">
      <c r="A97" s="207" t="s">
        <v>191</v>
      </c>
      <c r="B97" s="194"/>
      <c r="C97" s="135" t="s">
        <v>354</v>
      </c>
      <c r="D97" s="136"/>
      <c r="E97" s="160" t="s">
        <v>356</v>
      </c>
      <c r="F97" s="138"/>
      <c r="G97" s="138"/>
      <c r="H97" s="139"/>
      <c r="I97" s="140"/>
      <c r="J97" s="135" t="s">
        <v>205</v>
      </c>
      <c r="K97" s="141" t="s">
        <v>65</v>
      </c>
      <c r="L97" s="141" t="s">
        <v>62</v>
      </c>
      <c r="M97" s="141" t="s">
        <v>358</v>
      </c>
      <c r="N97" s="142"/>
      <c r="O97" s="143"/>
      <c r="P97" s="143"/>
      <c r="Q97" s="143"/>
      <c r="R97" s="143"/>
      <c r="S97" s="237">
        <v>0</v>
      </c>
      <c r="T97" s="14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21"/>
      <c r="AJ97" s="18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</row>
    <row r="98" spans="1:70" s="20" customFormat="1" ht="18.75" customHeight="1" thickBot="1">
      <c r="A98" s="104"/>
      <c r="B98" s="105"/>
      <c r="C98" s="106"/>
      <c r="D98" s="107"/>
      <c r="E98" s="114"/>
      <c r="F98" s="108"/>
      <c r="G98" s="108"/>
      <c r="H98" s="109"/>
      <c r="I98" s="110"/>
      <c r="J98" s="106"/>
      <c r="K98" s="111"/>
      <c r="L98" s="111"/>
      <c r="M98" s="111"/>
      <c r="N98" s="112"/>
      <c r="O98" s="113"/>
      <c r="P98" s="113"/>
      <c r="Q98" s="198" t="s">
        <v>254</v>
      </c>
      <c r="R98" s="200"/>
      <c r="S98" s="128">
        <f>SUM(S22:S81,S84:S93)</f>
        <v>3311.1530400000006</v>
      </c>
      <c r="T98" s="14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21"/>
      <c r="AJ98" s="18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</row>
    <row r="99" spans="1:70" s="20" customFormat="1" ht="13.5" thickBot="1">
      <c r="A99" s="225" t="s">
        <v>269</v>
      </c>
      <c r="B99" s="225"/>
      <c r="C99" s="226"/>
      <c r="D99" s="227"/>
      <c r="E99" s="227"/>
      <c r="F99" s="108"/>
      <c r="G99" s="108"/>
      <c r="H99" s="109"/>
      <c r="I99" s="110"/>
      <c r="J99" s="106"/>
      <c r="K99" s="111"/>
      <c r="L99" s="111"/>
      <c r="M99" s="111"/>
      <c r="N99" s="112"/>
      <c r="O99" s="113"/>
      <c r="P99" s="113"/>
      <c r="Q99" s="113"/>
      <c r="R99" s="113"/>
      <c r="S99" s="120"/>
      <c r="T99" s="43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21"/>
      <c r="AJ99" s="18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</row>
    <row r="100" spans="1:70" s="20" customFormat="1" ht="23.25" customHeight="1" thickBot="1">
      <c r="A100" s="212" t="s">
        <v>211</v>
      </c>
      <c r="B100" s="213"/>
      <c r="C100" s="168" t="s">
        <v>313</v>
      </c>
      <c r="D100" s="169"/>
      <c r="E100" s="168" t="s">
        <v>6</v>
      </c>
      <c r="F100" s="170"/>
      <c r="G100" s="170"/>
      <c r="H100" s="171"/>
      <c r="I100" s="168">
        <v>62</v>
      </c>
      <c r="J100" s="172" t="s">
        <v>201</v>
      </c>
      <c r="K100" s="173" t="s">
        <v>65</v>
      </c>
      <c r="L100" s="168" t="s">
        <v>60</v>
      </c>
      <c r="M100" s="168" t="s">
        <v>206</v>
      </c>
      <c r="N100" s="174"/>
      <c r="O100" s="175"/>
      <c r="P100" s="175"/>
      <c r="Q100" s="175"/>
      <c r="R100" s="175"/>
      <c r="S100" s="176">
        <v>0</v>
      </c>
      <c r="T100" s="14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21"/>
      <c r="AJ100" s="18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</row>
    <row r="101" spans="1:70" s="20" customFormat="1" ht="22.5" customHeight="1" thickBot="1">
      <c r="A101" s="104"/>
      <c r="B101" s="105"/>
      <c r="C101" s="105"/>
      <c r="D101" s="146"/>
      <c r="E101" s="105"/>
      <c r="F101" s="108"/>
      <c r="G101" s="108"/>
      <c r="H101" s="109"/>
      <c r="I101" s="110"/>
      <c r="J101" s="177"/>
      <c r="K101" s="111"/>
      <c r="L101" s="105"/>
      <c r="M101" s="105"/>
      <c r="N101" s="112"/>
      <c r="O101" s="113"/>
      <c r="P101" s="113"/>
      <c r="Q101" s="198" t="s">
        <v>254</v>
      </c>
      <c r="R101" s="200"/>
      <c r="S101" s="115">
        <v>0</v>
      </c>
      <c r="T101" s="14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21"/>
      <c r="AJ101" s="18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</row>
    <row r="102" spans="1:70" s="20" customFormat="1" ht="13.5" thickBot="1">
      <c r="A102" s="200" t="s">
        <v>270</v>
      </c>
      <c r="B102" s="200"/>
      <c r="C102" s="214"/>
      <c r="D102" s="146"/>
      <c r="E102" s="146"/>
      <c r="F102" s="108"/>
      <c r="G102" s="108"/>
      <c r="H102" s="109"/>
      <c r="I102" s="110"/>
      <c r="J102" s="178"/>
      <c r="K102" s="111"/>
      <c r="L102" s="105"/>
      <c r="M102" s="105"/>
      <c r="N102" s="112"/>
      <c r="O102" s="113"/>
      <c r="P102" s="113"/>
      <c r="Q102" s="113"/>
      <c r="R102" s="113"/>
      <c r="S102" s="179"/>
      <c r="T102" s="14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21"/>
      <c r="AJ102" s="18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</row>
    <row r="103" spans="1:70" s="20" customFormat="1" ht="24">
      <c r="A103" s="203" t="s">
        <v>192</v>
      </c>
      <c r="B103" s="204"/>
      <c r="C103" s="85" t="s">
        <v>314</v>
      </c>
      <c r="D103" s="86" t="s">
        <v>128</v>
      </c>
      <c r="E103" s="85"/>
      <c r="F103" s="87"/>
      <c r="G103" s="87"/>
      <c r="H103" s="88"/>
      <c r="I103" s="89" t="s">
        <v>65</v>
      </c>
      <c r="J103" s="85" t="s">
        <v>201</v>
      </c>
      <c r="K103" s="90" t="s">
        <v>68</v>
      </c>
      <c r="L103" s="90" t="s">
        <v>60</v>
      </c>
      <c r="M103" s="90" t="s">
        <v>206</v>
      </c>
      <c r="N103" s="91"/>
      <c r="O103" s="92"/>
      <c r="P103" s="92"/>
      <c r="Q103" s="92">
        <v>0</v>
      </c>
      <c r="R103" s="92">
        <v>4.2</v>
      </c>
      <c r="S103" s="93">
        <v>2.323</v>
      </c>
      <c r="T103" s="14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21"/>
      <c r="AJ103" s="18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</row>
    <row r="104" spans="1:70" s="20" customFormat="1" ht="24">
      <c r="A104" s="193" t="s">
        <v>192</v>
      </c>
      <c r="B104" s="194"/>
      <c r="C104" s="135" t="s">
        <v>315</v>
      </c>
      <c r="D104" s="136" t="s">
        <v>129</v>
      </c>
      <c r="E104" s="135"/>
      <c r="F104" s="138"/>
      <c r="G104" s="138"/>
      <c r="H104" s="139"/>
      <c r="I104" s="140">
        <v>29</v>
      </c>
      <c r="J104" s="135" t="s">
        <v>201</v>
      </c>
      <c r="K104" s="141" t="s">
        <v>68</v>
      </c>
      <c r="L104" s="141" t="s">
        <v>60</v>
      </c>
      <c r="M104" s="141" t="s">
        <v>206</v>
      </c>
      <c r="N104" s="142"/>
      <c r="O104" s="143"/>
      <c r="P104" s="143"/>
      <c r="Q104" s="143">
        <v>0</v>
      </c>
      <c r="R104" s="143">
        <v>3.6</v>
      </c>
      <c r="S104" s="144">
        <v>4.17</v>
      </c>
      <c r="T104" s="14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21"/>
      <c r="AJ104" s="18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</row>
    <row r="105" spans="1:70" s="20" customFormat="1" ht="24">
      <c r="A105" s="193" t="s">
        <v>192</v>
      </c>
      <c r="B105" s="194"/>
      <c r="C105" s="135" t="s">
        <v>316</v>
      </c>
      <c r="D105" s="136" t="s">
        <v>130</v>
      </c>
      <c r="E105" s="135"/>
      <c r="F105" s="138"/>
      <c r="G105" s="138"/>
      <c r="H105" s="139"/>
      <c r="I105" s="140" t="s">
        <v>56</v>
      </c>
      <c r="J105" s="135" t="s">
        <v>201</v>
      </c>
      <c r="K105" s="141" t="s">
        <v>68</v>
      </c>
      <c r="L105" s="141" t="s">
        <v>60</v>
      </c>
      <c r="M105" s="141" t="s">
        <v>206</v>
      </c>
      <c r="N105" s="142"/>
      <c r="O105" s="143"/>
      <c r="P105" s="143"/>
      <c r="Q105" s="143">
        <v>0.9</v>
      </c>
      <c r="R105" s="143">
        <v>0.9</v>
      </c>
      <c r="S105" s="144">
        <v>1.11</v>
      </c>
      <c r="T105" s="14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21"/>
      <c r="AJ105" s="18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</row>
    <row r="106" spans="1:70" s="20" customFormat="1" ht="24">
      <c r="A106" s="193" t="s">
        <v>192</v>
      </c>
      <c r="B106" s="194"/>
      <c r="C106" s="135" t="s">
        <v>317</v>
      </c>
      <c r="D106" s="136" t="s">
        <v>131</v>
      </c>
      <c r="E106" s="135"/>
      <c r="F106" s="138"/>
      <c r="G106" s="138"/>
      <c r="H106" s="139"/>
      <c r="I106" s="140">
        <v>24</v>
      </c>
      <c r="J106" s="135" t="s">
        <v>201</v>
      </c>
      <c r="K106" s="141" t="s">
        <v>68</v>
      </c>
      <c r="L106" s="141" t="s">
        <v>60</v>
      </c>
      <c r="M106" s="141" t="s">
        <v>206</v>
      </c>
      <c r="N106" s="142"/>
      <c r="O106" s="143"/>
      <c r="P106" s="143"/>
      <c r="Q106" s="143">
        <v>0</v>
      </c>
      <c r="R106" s="143">
        <v>4.5</v>
      </c>
      <c r="S106" s="144">
        <v>5.1</v>
      </c>
      <c r="T106" s="14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21"/>
      <c r="AJ106" s="18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</row>
    <row r="107" spans="1:70" s="20" customFormat="1" ht="24">
      <c r="A107" s="193" t="s">
        <v>192</v>
      </c>
      <c r="B107" s="194"/>
      <c r="C107" s="135" t="s">
        <v>318</v>
      </c>
      <c r="D107" s="136" t="s">
        <v>132</v>
      </c>
      <c r="E107" s="140"/>
      <c r="F107" s="138"/>
      <c r="G107" s="138"/>
      <c r="H107" s="139"/>
      <c r="I107" s="140">
        <v>17</v>
      </c>
      <c r="J107" s="135" t="s">
        <v>204</v>
      </c>
      <c r="K107" s="141" t="s">
        <v>65</v>
      </c>
      <c r="L107" s="141" t="s">
        <v>60</v>
      </c>
      <c r="M107" s="141" t="s">
        <v>206</v>
      </c>
      <c r="N107" s="142"/>
      <c r="O107" s="143"/>
      <c r="P107" s="143"/>
      <c r="Q107" s="143">
        <v>0</v>
      </c>
      <c r="R107" s="143">
        <v>3.7</v>
      </c>
      <c r="S107" s="144">
        <v>4.97</v>
      </c>
      <c r="T107" s="14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21"/>
      <c r="AJ107" s="18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</row>
    <row r="108" spans="1:70" s="20" customFormat="1" ht="36">
      <c r="A108" s="193" t="s">
        <v>192</v>
      </c>
      <c r="B108" s="194"/>
      <c r="C108" s="135" t="s">
        <v>319</v>
      </c>
      <c r="D108" s="136" t="s">
        <v>133</v>
      </c>
      <c r="E108" s="135"/>
      <c r="F108" s="138"/>
      <c r="G108" s="138"/>
      <c r="H108" s="139"/>
      <c r="I108" s="140">
        <v>24</v>
      </c>
      <c r="J108" s="135" t="s">
        <v>203</v>
      </c>
      <c r="K108" s="141" t="s">
        <v>65</v>
      </c>
      <c r="L108" s="141" t="s">
        <v>60</v>
      </c>
      <c r="M108" s="141" t="s">
        <v>206</v>
      </c>
      <c r="N108" s="142"/>
      <c r="O108" s="143"/>
      <c r="P108" s="143"/>
      <c r="Q108" s="143">
        <v>0</v>
      </c>
      <c r="R108" s="143">
        <v>2.5</v>
      </c>
      <c r="S108" s="144">
        <v>2.32</v>
      </c>
      <c r="T108" s="14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21"/>
      <c r="AJ108" s="18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</row>
    <row r="109" spans="1:70" s="20" customFormat="1" ht="36">
      <c r="A109" s="193" t="s">
        <v>192</v>
      </c>
      <c r="B109" s="194"/>
      <c r="C109" s="135" t="s">
        <v>320</v>
      </c>
      <c r="D109" s="136" t="s">
        <v>134</v>
      </c>
      <c r="E109" s="135"/>
      <c r="F109" s="138"/>
      <c r="G109" s="138"/>
      <c r="H109" s="139"/>
      <c r="I109" s="140">
        <v>24</v>
      </c>
      <c r="J109" s="135" t="s">
        <v>204</v>
      </c>
      <c r="K109" s="141" t="s">
        <v>65</v>
      </c>
      <c r="L109" s="141" t="s">
        <v>60</v>
      </c>
      <c r="M109" s="141" t="s">
        <v>206</v>
      </c>
      <c r="N109" s="142"/>
      <c r="O109" s="143"/>
      <c r="P109" s="143"/>
      <c r="Q109" s="143">
        <v>0</v>
      </c>
      <c r="R109" s="143">
        <v>7.1</v>
      </c>
      <c r="S109" s="144">
        <v>2.4</v>
      </c>
      <c r="T109" s="14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21"/>
      <c r="AJ109" s="18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</row>
    <row r="110" spans="1:70" s="20" customFormat="1" ht="24">
      <c r="A110" s="193" t="s">
        <v>192</v>
      </c>
      <c r="B110" s="194"/>
      <c r="C110" s="135" t="s">
        <v>80</v>
      </c>
      <c r="D110" s="136" t="s">
        <v>135</v>
      </c>
      <c r="E110" s="135"/>
      <c r="F110" s="138"/>
      <c r="G110" s="138"/>
      <c r="H110" s="139"/>
      <c r="I110" s="140" t="s">
        <v>63</v>
      </c>
      <c r="J110" s="135" t="s">
        <v>201</v>
      </c>
      <c r="K110" s="141" t="s">
        <v>68</v>
      </c>
      <c r="L110" s="141" t="s">
        <v>60</v>
      </c>
      <c r="M110" s="141" t="s">
        <v>206</v>
      </c>
      <c r="N110" s="142"/>
      <c r="O110" s="143"/>
      <c r="P110" s="143"/>
      <c r="Q110" s="143">
        <v>0</v>
      </c>
      <c r="R110" s="143">
        <v>4.2</v>
      </c>
      <c r="S110" s="144">
        <v>5.46</v>
      </c>
      <c r="T110" s="14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21"/>
      <c r="AJ110" s="18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</row>
    <row r="111" spans="1:70" s="73" customFormat="1" ht="27" customHeight="1">
      <c r="A111" s="193" t="s">
        <v>192</v>
      </c>
      <c r="B111" s="194"/>
      <c r="C111" s="135" t="s">
        <v>321</v>
      </c>
      <c r="D111" s="136" t="s">
        <v>272</v>
      </c>
      <c r="E111" s="135"/>
      <c r="F111" s="138"/>
      <c r="G111" s="138"/>
      <c r="H111" s="139"/>
      <c r="I111" s="140" t="s">
        <v>63</v>
      </c>
      <c r="J111" s="135" t="s">
        <v>204</v>
      </c>
      <c r="K111" s="141" t="s">
        <v>65</v>
      </c>
      <c r="L111" s="141" t="s">
        <v>60</v>
      </c>
      <c r="M111" s="141" t="s">
        <v>206</v>
      </c>
      <c r="N111" s="142"/>
      <c r="O111" s="143"/>
      <c r="P111" s="143"/>
      <c r="Q111" s="143"/>
      <c r="R111" s="143"/>
      <c r="S111" s="144">
        <v>3.12</v>
      </c>
      <c r="T111" s="68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70"/>
      <c r="AJ111" s="71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</row>
    <row r="112" spans="1:70" s="20" customFormat="1" ht="60">
      <c r="A112" s="193" t="s">
        <v>191</v>
      </c>
      <c r="B112" s="194"/>
      <c r="C112" s="135" t="s">
        <v>81</v>
      </c>
      <c r="D112" s="136" t="s">
        <v>136</v>
      </c>
      <c r="E112" s="135" t="s">
        <v>46</v>
      </c>
      <c r="F112" s="138"/>
      <c r="G112" s="138"/>
      <c r="H112" s="139"/>
      <c r="I112" s="140"/>
      <c r="J112" s="135" t="s">
        <v>0</v>
      </c>
      <c r="K112" s="141" t="s">
        <v>65</v>
      </c>
      <c r="L112" s="141" t="s">
        <v>60</v>
      </c>
      <c r="M112" s="141" t="s">
        <v>206</v>
      </c>
      <c r="N112" s="142"/>
      <c r="O112" s="143"/>
      <c r="P112" s="143"/>
      <c r="Q112" s="143"/>
      <c r="R112" s="143"/>
      <c r="S112" s="144">
        <v>0</v>
      </c>
      <c r="T112" s="14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21"/>
      <c r="AJ112" s="18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</row>
    <row r="113" spans="1:70" s="20" customFormat="1" ht="72.75" thickBot="1">
      <c r="A113" s="211" t="s">
        <v>192</v>
      </c>
      <c r="B113" s="208"/>
      <c r="C113" s="180" t="s">
        <v>180</v>
      </c>
      <c r="D113" s="96" t="s">
        <v>210</v>
      </c>
      <c r="E113" s="95"/>
      <c r="F113" s="97"/>
      <c r="G113" s="97"/>
      <c r="H113" s="98"/>
      <c r="I113" s="99"/>
      <c r="J113" s="135" t="s">
        <v>260</v>
      </c>
      <c r="K113" s="100" t="s">
        <v>70</v>
      </c>
      <c r="L113" s="100" t="s">
        <v>60</v>
      </c>
      <c r="M113" s="100" t="s">
        <v>206</v>
      </c>
      <c r="N113" s="101"/>
      <c r="O113" s="102"/>
      <c r="P113" s="102"/>
      <c r="Q113" s="102"/>
      <c r="R113" s="102"/>
      <c r="S113" s="103">
        <v>1.24</v>
      </c>
      <c r="T113" s="14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21"/>
      <c r="AJ113" s="18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</row>
    <row r="114" spans="1:70" s="20" customFormat="1" ht="17.25" customHeight="1" thickBot="1">
      <c r="A114" s="104"/>
      <c r="B114" s="105"/>
      <c r="C114" s="181"/>
      <c r="D114" s="107"/>
      <c r="E114" s="106"/>
      <c r="F114" s="108"/>
      <c r="G114" s="108"/>
      <c r="H114" s="109"/>
      <c r="I114" s="110"/>
      <c r="J114" s="106"/>
      <c r="K114" s="111"/>
      <c r="L114" s="111"/>
      <c r="M114" s="111"/>
      <c r="N114" s="112"/>
      <c r="O114" s="113"/>
      <c r="P114" s="113"/>
      <c r="Q114" s="198" t="s">
        <v>254</v>
      </c>
      <c r="R114" s="200"/>
      <c r="S114" s="115">
        <f>SUM(S103:S113)</f>
        <v>32.213</v>
      </c>
      <c r="T114" s="14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21"/>
      <c r="AJ114" s="18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</row>
    <row r="115" spans="1:20" s="35" customFormat="1" ht="13.5" thickBot="1">
      <c r="A115" s="205" t="s">
        <v>271</v>
      </c>
      <c r="B115" s="219"/>
      <c r="C115" s="219"/>
      <c r="D115" s="147"/>
      <c r="E115" s="146"/>
      <c r="F115" s="147"/>
      <c r="G115" s="147"/>
      <c r="H115" s="147"/>
      <c r="I115" s="147"/>
      <c r="J115" s="146"/>
      <c r="K115" s="147"/>
      <c r="L115" s="147"/>
      <c r="M115" s="146"/>
      <c r="N115" s="147"/>
      <c r="O115" s="147"/>
      <c r="P115" s="147"/>
      <c r="Q115" s="147"/>
      <c r="R115" s="147"/>
      <c r="S115" s="182"/>
      <c r="T115" s="34"/>
    </row>
    <row r="116" spans="1:70" s="20" customFormat="1" ht="48">
      <c r="A116" s="203" t="s">
        <v>191</v>
      </c>
      <c r="B116" s="204"/>
      <c r="C116" s="85" t="s">
        <v>82</v>
      </c>
      <c r="D116" s="86" t="s">
        <v>138</v>
      </c>
      <c r="E116" s="85" t="s">
        <v>47</v>
      </c>
      <c r="F116" s="87"/>
      <c r="G116" s="87"/>
      <c r="H116" s="88"/>
      <c r="I116" s="89"/>
      <c r="J116" s="85" t="s">
        <v>0</v>
      </c>
      <c r="K116" s="90" t="s">
        <v>65</v>
      </c>
      <c r="L116" s="90" t="s">
        <v>60</v>
      </c>
      <c r="M116" s="90" t="s">
        <v>206</v>
      </c>
      <c r="N116" s="91"/>
      <c r="O116" s="92"/>
      <c r="P116" s="92"/>
      <c r="Q116" s="92"/>
      <c r="R116" s="92"/>
      <c r="S116" s="93">
        <v>0</v>
      </c>
      <c r="T116" s="14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21"/>
      <c r="AJ116" s="18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</row>
    <row r="117" spans="1:70" s="20" customFormat="1" ht="108">
      <c r="A117" s="193" t="s">
        <v>264</v>
      </c>
      <c r="B117" s="194"/>
      <c r="C117" s="135" t="s">
        <v>83</v>
      </c>
      <c r="D117" s="136" t="s">
        <v>139</v>
      </c>
      <c r="E117" s="135" t="s">
        <v>48</v>
      </c>
      <c r="F117" s="138"/>
      <c r="G117" s="138"/>
      <c r="H117" s="139"/>
      <c r="I117" s="140"/>
      <c r="J117" s="135" t="s">
        <v>69</v>
      </c>
      <c r="K117" s="141" t="s">
        <v>68</v>
      </c>
      <c r="L117" s="141" t="s">
        <v>60</v>
      </c>
      <c r="M117" s="141" t="s">
        <v>206</v>
      </c>
      <c r="N117" s="142"/>
      <c r="O117" s="143"/>
      <c r="P117" s="143"/>
      <c r="Q117" s="143"/>
      <c r="R117" s="143"/>
      <c r="S117" s="144">
        <v>0</v>
      </c>
      <c r="T117" s="14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21"/>
      <c r="AJ117" s="18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</row>
    <row r="118" spans="1:70" s="20" customFormat="1" ht="48">
      <c r="A118" s="193" t="s">
        <v>191</v>
      </c>
      <c r="B118" s="194"/>
      <c r="C118" s="135" t="s">
        <v>84</v>
      </c>
      <c r="D118" s="136" t="s">
        <v>140</v>
      </c>
      <c r="E118" s="135" t="s">
        <v>49</v>
      </c>
      <c r="F118" s="138"/>
      <c r="G118" s="138"/>
      <c r="H118" s="139"/>
      <c r="I118" s="140"/>
      <c r="J118" s="135" t="s">
        <v>0</v>
      </c>
      <c r="K118" s="141" t="s">
        <v>65</v>
      </c>
      <c r="L118" s="141" t="s">
        <v>60</v>
      </c>
      <c r="M118" s="141" t="s">
        <v>206</v>
      </c>
      <c r="N118" s="142"/>
      <c r="O118" s="143"/>
      <c r="P118" s="143"/>
      <c r="Q118" s="143"/>
      <c r="R118" s="143"/>
      <c r="S118" s="144">
        <v>0</v>
      </c>
      <c r="T118" s="14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21"/>
      <c r="AJ118" s="18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</row>
    <row r="119" spans="1:70" s="20" customFormat="1" ht="108">
      <c r="A119" s="193" t="s">
        <v>264</v>
      </c>
      <c r="B119" s="194"/>
      <c r="C119" s="135" t="s">
        <v>85</v>
      </c>
      <c r="D119" s="136" t="s">
        <v>141</v>
      </c>
      <c r="E119" s="135" t="s">
        <v>48</v>
      </c>
      <c r="F119" s="138"/>
      <c r="G119" s="138"/>
      <c r="H119" s="139"/>
      <c r="I119" s="140"/>
      <c r="J119" s="135" t="s">
        <v>69</v>
      </c>
      <c r="K119" s="141" t="s">
        <v>68</v>
      </c>
      <c r="L119" s="141" t="s">
        <v>60</v>
      </c>
      <c r="M119" s="141" t="s">
        <v>206</v>
      </c>
      <c r="N119" s="142"/>
      <c r="O119" s="143"/>
      <c r="P119" s="143"/>
      <c r="Q119" s="143"/>
      <c r="R119" s="143"/>
      <c r="S119" s="144">
        <v>0</v>
      </c>
      <c r="T119" s="14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21"/>
      <c r="AJ119" s="18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</row>
    <row r="120" spans="1:70" s="20" customFormat="1" ht="60">
      <c r="A120" s="193" t="s">
        <v>191</v>
      </c>
      <c r="B120" s="194"/>
      <c r="C120" s="135" t="s">
        <v>86</v>
      </c>
      <c r="D120" s="136" t="s">
        <v>142</v>
      </c>
      <c r="E120" s="135" t="s">
        <v>49</v>
      </c>
      <c r="F120" s="138"/>
      <c r="G120" s="138" t="s">
        <v>58</v>
      </c>
      <c r="H120" s="139"/>
      <c r="I120" s="140"/>
      <c r="J120" s="135" t="s">
        <v>0</v>
      </c>
      <c r="K120" s="141" t="s">
        <v>65</v>
      </c>
      <c r="L120" s="141" t="s">
        <v>60</v>
      </c>
      <c r="M120" s="141" t="s">
        <v>206</v>
      </c>
      <c r="N120" s="142"/>
      <c r="O120" s="143"/>
      <c r="P120" s="143"/>
      <c r="Q120" s="143"/>
      <c r="R120" s="143"/>
      <c r="S120" s="144">
        <v>0</v>
      </c>
      <c r="T120" s="14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21"/>
      <c r="AJ120" s="18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</row>
    <row r="121" spans="1:70" s="20" customFormat="1" ht="60.75" thickBot="1">
      <c r="A121" s="211" t="s">
        <v>193</v>
      </c>
      <c r="B121" s="208"/>
      <c r="C121" s="95" t="s">
        <v>87</v>
      </c>
      <c r="D121" s="96" t="s">
        <v>143</v>
      </c>
      <c r="E121" s="95" t="s">
        <v>50</v>
      </c>
      <c r="F121" s="97"/>
      <c r="G121" s="97"/>
      <c r="H121" s="98"/>
      <c r="I121" s="99"/>
      <c r="J121" s="95" t="s">
        <v>0</v>
      </c>
      <c r="K121" s="100" t="s">
        <v>65</v>
      </c>
      <c r="L121" s="100" t="s">
        <v>60</v>
      </c>
      <c r="M121" s="100" t="s">
        <v>206</v>
      </c>
      <c r="N121" s="101"/>
      <c r="O121" s="102"/>
      <c r="P121" s="102"/>
      <c r="Q121" s="102"/>
      <c r="R121" s="102"/>
      <c r="S121" s="103">
        <v>0</v>
      </c>
      <c r="T121" s="14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21"/>
      <c r="AJ121" s="18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</row>
    <row r="122" spans="1:70" s="20" customFormat="1" ht="23.25" customHeight="1" thickBot="1">
      <c r="A122" s="104"/>
      <c r="B122" s="105"/>
      <c r="C122" s="106"/>
      <c r="D122" s="107"/>
      <c r="E122" s="106"/>
      <c r="F122" s="108"/>
      <c r="G122" s="108"/>
      <c r="H122" s="109"/>
      <c r="I122" s="110"/>
      <c r="J122" s="106"/>
      <c r="K122" s="111"/>
      <c r="L122" s="111"/>
      <c r="M122" s="111"/>
      <c r="N122" s="112"/>
      <c r="O122" s="113"/>
      <c r="P122" s="113"/>
      <c r="Q122" s="198" t="s">
        <v>254</v>
      </c>
      <c r="R122" s="200"/>
      <c r="S122" s="115">
        <v>0</v>
      </c>
      <c r="T122" s="14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21"/>
      <c r="AJ122" s="18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</row>
    <row r="123" spans="1:20" s="48" customFormat="1" ht="13.5" thickBot="1">
      <c r="A123" s="205" t="s">
        <v>258</v>
      </c>
      <c r="B123" s="206"/>
      <c r="C123" s="206"/>
      <c r="D123" s="147"/>
      <c r="E123" s="146"/>
      <c r="F123" s="147"/>
      <c r="G123" s="147"/>
      <c r="H123" s="147"/>
      <c r="I123" s="147"/>
      <c r="J123" s="146"/>
      <c r="K123" s="147"/>
      <c r="L123" s="147"/>
      <c r="M123" s="146"/>
      <c r="N123" s="147"/>
      <c r="O123" s="147"/>
      <c r="P123" s="147"/>
      <c r="Q123" s="147"/>
      <c r="R123" s="147"/>
      <c r="S123" s="182"/>
      <c r="T123" s="47"/>
    </row>
    <row r="124" spans="1:70" s="20" customFormat="1" ht="24">
      <c r="A124" s="193" t="s">
        <v>265</v>
      </c>
      <c r="B124" s="194"/>
      <c r="C124" s="85" t="s">
        <v>169</v>
      </c>
      <c r="D124" s="86"/>
      <c r="E124" s="183" t="s">
        <v>5</v>
      </c>
      <c r="F124" s="87"/>
      <c r="G124" s="87"/>
      <c r="H124" s="88"/>
      <c r="I124" s="89" t="s">
        <v>54</v>
      </c>
      <c r="J124" s="85"/>
      <c r="K124" s="90" t="s">
        <v>65</v>
      </c>
      <c r="L124" s="90" t="s">
        <v>60</v>
      </c>
      <c r="M124" s="90" t="s">
        <v>206</v>
      </c>
      <c r="N124" s="91"/>
      <c r="O124" s="92"/>
      <c r="P124" s="92"/>
      <c r="Q124" s="92"/>
      <c r="R124" s="92"/>
      <c r="S124" s="93">
        <v>0</v>
      </c>
      <c r="T124" s="14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21"/>
      <c r="AJ124" s="18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</row>
    <row r="125" spans="1:70" s="20" customFormat="1" ht="24">
      <c r="A125" s="193" t="s">
        <v>265</v>
      </c>
      <c r="B125" s="194"/>
      <c r="C125" s="135" t="s">
        <v>342</v>
      </c>
      <c r="D125" s="136" t="s">
        <v>144</v>
      </c>
      <c r="E125" s="160" t="s">
        <v>4</v>
      </c>
      <c r="F125" s="138"/>
      <c r="G125" s="138"/>
      <c r="H125" s="139"/>
      <c r="I125" s="140" t="s">
        <v>54</v>
      </c>
      <c r="J125" s="135"/>
      <c r="K125" s="141" t="s">
        <v>65</v>
      </c>
      <c r="L125" s="141" t="s">
        <v>60</v>
      </c>
      <c r="M125" s="141" t="s">
        <v>206</v>
      </c>
      <c r="N125" s="142"/>
      <c r="O125" s="143"/>
      <c r="P125" s="143"/>
      <c r="Q125" s="143"/>
      <c r="R125" s="143"/>
      <c r="S125" s="144">
        <v>0</v>
      </c>
      <c r="T125" s="14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21"/>
      <c r="AJ125" s="18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</row>
    <row r="126" spans="1:70" s="20" customFormat="1" ht="72">
      <c r="A126" s="193" t="s">
        <v>1</v>
      </c>
      <c r="B126" s="194"/>
      <c r="C126" s="135" t="s">
        <v>88</v>
      </c>
      <c r="D126" s="136" t="s">
        <v>145</v>
      </c>
      <c r="E126" s="135"/>
      <c r="F126" s="138"/>
      <c r="G126" s="138"/>
      <c r="H126" s="139"/>
      <c r="I126" s="140"/>
      <c r="J126" s="135" t="s">
        <v>202</v>
      </c>
      <c r="K126" s="141" t="s">
        <v>70</v>
      </c>
      <c r="L126" s="141" t="s">
        <v>60</v>
      </c>
      <c r="M126" s="141" t="s">
        <v>206</v>
      </c>
      <c r="N126" s="142"/>
      <c r="O126" s="143"/>
      <c r="P126" s="143"/>
      <c r="Q126" s="143"/>
      <c r="R126" s="143"/>
      <c r="S126" s="144">
        <v>0</v>
      </c>
      <c r="T126" s="14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21"/>
      <c r="AJ126" s="18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</row>
    <row r="127" spans="1:70" s="20" customFormat="1" ht="72">
      <c r="A127" s="193" t="s">
        <v>1</v>
      </c>
      <c r="B127" s="194"/>
      <c r="C127" s="135" t="s">
        <v>88</v>
      </c>
      <c r="D127" s="136" t="s">
        <v>146</v>
      </c>
      <c r="E127" s="135" t="s">
        <v>149</v>
      </c>
      <c r="F127" s="158" t="s">
        <v>58</v>
      </c>
      <c r="G127" s="158"/>
      <c r="H127" s="161"/>
      <c r="I127" s="140"/>
      <c r="J127" s="135" t="s">
        <v>202</v>
      </c>
      <c r="K127" s="141" t="s">
        <v>66</v>
      </c>
      <c r="L127" s="141" t="s">
        <v>60</v>
      </c>
      <c r="M127" s="141" t="s">
        <v>206</v>
      </c>
      <c r="N127" s="142"/>
      <c r="O127" s="143"/>
      <c r="P127" s="143"/>
      <c r="Q127" s="143"/>
      <c r="R127" s="143"/>
      <c r="S127" s="144">
        <v>0</v>
      </c>
      <c r="T127" s="14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21"/>
      <c r="AJ127" s="18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</row>
    <row r="128" spans="1:70" s="20" customFormat="1" ht="36">
      <c r="A128" s="193" t="s">
        <v>265</v>
      </c>
      <c r="B128" s="194"/>
      <c r="C128" s="135" t="s">
        <v>291</v>
      </c>
      <c r="D128" s="136" t="s">
        <v>126</v>
      </c>
      <c r="E128" s="135" t="s">
        <v>15</v>
      </c>
      <c r="F128" s="138"/>
      <c r="G128" s="138"/>
      <c r="H128" s="139"/>
      <c r="I128" s="140" t="s">
        <v>54</v>
      </c>
      <c r="J128" s="135" t="s">
        <v>205</v>
      </c>
      <c r="K128" s="141" t="s">
        <v>65</v>
      </c>
      <c r="L128" s="141" t="s">
        <v>60</v>
      </c>
      <c r="M128" s="141" t="s">
        <v>206</v>
      </c>
      <c r="N128" s="142"/>
      <c r="O128" s="143"/>
      <c r="P128" s="143"/>
      <c r="Q128" s="143"/>
      <c r="R128" s="143"/>
      <c r="S128" s="144">
        <v>150</v>
      </c>
      <c r="T128" s="14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21"/>
      <c r="AJ128" s="18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</row>
    <row r="129" spans="1:70" s="20" customFormat="1" ht="23.25" customHeight="1">
      <c r="A129" s="193" t="s">
        <v>360</v>
      </c>
      <c r="B129" s="194"/>
      <c r="C129" s="135" t="s">
        <v>354</v>
      </c>
      <c r="D129" s="136"/>
      <c r="E129" s="242" t="s">
        <v>355</v>
      </c>
      <c r="F129" s="138"/>
      <c r="G129" s="138"/>
      <c r="H129" s="139"/>
      <c r="I129" s="140"/>
      <c r="J129" s="135" t="s">
        <v>205</v>
      </c>
      <c r="K129" s="141" t="s">
        <v>65</v>
      </c>
      <c r="L129" s="141" t="s">
        <v>62</v>
      </c>
      <c r="M129" s="141" t="s">
        <v>359</v>
      </c>
      <c r="N129" s="142"/>
      <c r="O129" s="143"/>
      <c r="P129" s="143"/>
      <c r="Q129" s="143"/>
      <c r="R129" s="143"/>
      <c r="S129" s="241">
        <v>0</v>
      </c>
      <c r="T129" s="14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21"/>
      <c r="AJ129" s="18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</row>
    <row r="130" spans="1:70" s="20" customFormat="1" ht="13.5" customHeight="1" thickBot="1">
      <c r="A130" s="104"/>
      <c r="B130" s="105"/>
      <c r="C130" s="106"/>
      <c r="D130" s="107"/>
      <c r="E130" s="106"/>
      <c r="F130" s="108"/>
      <c r="G130" s="108"/>
      <c r="H130" s="109"/>
      <c r="I130" s="110"/>
      <c r="J130" s="106"/>
      <c r="K130" s="111"/>
      <c r="L130" s="111"/>
      <c r="M130" s="111"/>
      <c r="N130" s="112"/>
      <c r="O130" s="113"/>
      <c r="P130" s="113"/>
      <c r="Q130" s="198" t="s">
        <v>254</v>
      </c>
      <c r="R130" s="240"/>
      <c r="S130" s="128">
        <f>SUM(S124:S129)</f>
        <v>150</v>
      </c>
      <c r="T130" s="43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21"/>
      <c r="AJ130" s="18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</row>
    <row r="131" spans="1:20" s="48" customFormat="1" ht="13.5" thickBot="1">
      <c r="A131" s="200" t="s">
        <v>259</v>
      </c>
      <c r="B131" s="202"/>
      <c r="C131" s="202"/>
      <c r="D131" s="202"/>
      <c r="E131" s="146"/>
      <c r="F131" s="147"/>
      <c r="G131" s="147"/>
      <c r="H131" s="147"/>
      <c r="I131" s="147"/>
      <c r="J131" s="146"/>
      <c r="K131" s="147"/>
      <c r="L131" s="147"/>
      <c r="M131" s="146"/>
      <c r="N131" s="147"/>
      <c r="O131" s="147"/>
      <c r="P131" s="147"/>
      <c r="Q131" s="147"/>
      <c r="R131" s="147"/>
      <c r="S131" s="182"/>
      <c r="T131" s="47"/>
    </row>
    <row r="132" spans="1:20" s="48" customFormat="1" ht="36">
      <c r="A132" s="203" t="s">
        <v>252</v>
      </c>
      <c r="B132" s="204"/>
      <c r="C132" s="85" t="s">
        <v>322</v>
      </c>
      <c r="D132" s="86"/>
      <c r="E132" s="85"/>
      <c r="F132" s="87"/>
      <c r="G132" s="87"/>
      <c r="H132" s="88"/>
      <c r="I132" s="89" t="s">
        <v>54</v>
      </c>
      <c r="J132" s="85"/>
      <c r="K132" s="90"/>
      <c r="L132" s="90" t="s">
        <v>62</v>
      </c>
      <c r="M132" s="90" t="s">
        <v>207</v>
      </c>
      <c r="N132" s="91"/>
      <c r="O132" s="92">
        <v>1284.5</v>
      </c>
      <c r="P132" s="92">
        <v>1693.495</v>
      </c>
      <c r="Q132" s="92">
        <v>1469.8</v>
      </c>
      <c r="R132" s="92">
        <v>1919.3</v>
      </c>
      <c r="S132" s="93">
        <v>2461.506</v>
      </c>
      <c r="T132" s="47"/>
    </row>
    <row r="133" spans="1:20" s="48" customFormat="1" ht="12.75">
      <c r="A133" s="193" t="s">
        <v>345</v>
      </c>
      <c r="B133" s="194"/>
      <c r="C133" s="135" t="s">
        <v>346</v>
      </c>
      <c r="D133" s="136"/>
      <c r="E133" s="135"/>
      <c r="F133" s="138"/>
      <c r="G133" s="138"/>
      <c r="H133" s="139"/>
      <c r="I133" s="140" t="s">
        <v>64</v>
      </c>
      <c r="J133" s="135"/>
      <c r="K133" s="141"/>
      <c r="L133" s="141" t="s">
        <v>62</v>
      </c>
      <c r="M133" s="141" t="s">
        <v>207</v>
      </c>
      <c r="N133" s="142"/>
      <c r="O133" s="143"/>
      <c r="P133" s="143">
        <v>704.4</v>
      </c>
      <c r="Q133" s="143">
        <v>2091</v>
      </c>
      <c r="R133" s="143">
        <v>1760.9</v>
      </c>
      <c r="S133" s="144">
        <v>2958.706</v>
      </c>
      <c r="T133" s="47"/>
    </row>
    <row r="134" spans="1:20" s="48" customFormat="1" ht="24">
      <c r="A134" s="193" t="s">
        <v>191</v>
      </c>
      <c r="B134" s="194"/>
      <c r="C134" s="135" t="s">
        <v>353</v>
      </c>
      <c r="D134" s="136" t="s">
        <v>137</v>
      </c>
      <c r="E134" s="160" t="s">
        <v>5</v>
      </c>
      <c r="F134" s="138"/>
      <c r="G134" s="138"/>
      <c r="H134" s="139"/>
      <c r="I134" s="140" t="s">
        <v>54</v>
      </c>
      <c r="J134" s="135"/>
      <c r="K134" s="141" t="s">
        <v>65</v>
      </c>
      <c r="L134" s="141" t="s">
        <v>60</v>
      </c>
      <c r="M134" s="141" t="s">
        <v>206</v>
      </c>
      <c r="N134" s="142"/>
      <c r="O134" s="143"/>
      <c r="P134" s="143"/>
      <c r="Q134" s="143"/>
      <c r="R134" s="143"/>
      <c r="S134" s="144">
        <v>0</v>
      </c>
      <c r="T134" s="47"/>
    </row>
    <row r="135" spans="1:70" s="20" customFormat="1" ht="45" customHeight="1">
      <c r="A135" s="207" t="s">
        <v>211</v>
      </c>
      <c r="B135" s="194"/>
      <c r="C135" s="215" t="s">
        <v>181</v>
      </c>
      <c r="D135" s="217" t="s">
        <v>182</v>
      </c>
      <c r="E135" s="215" t="s">
        <v>183</v>
      </c>
      <c r="F135" s="138"/>
      <c r="G135" s="138"/>
      <c r="H135" s="139"/>
      <c r="I135" s="140"/>
      <c r="J135" s="135"/>
      <c r="K135" s="141"/>
      <c r="L135" s="141" t="s">
        <v>60</v>
      </c>
      <c r="M135" s="134" t="s">
        <v>184</v>
      </c>
      <c r="N135" s="142"/>
      <c r="O135" s="143"/>
      <c r="P135" s="143"/>
      <c r="Q135" s="143"/>
      <c r="R135" s="143"/>
      <c r="S135" s="144">
        <v>0</v>
      </c>
      <c r="T135" s="43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21"/>
      <c r="AJ135" s="18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</row>
    <row r="136" spans="1:70" s="20" customFormat="1" ht="45" customHeight="1">
      <c r="A136" s="194"/>
      <c r="B136" s="194"/>
      <c r="C136" s="215"/>
      <c r="D136" s="217"/>
      <c r="E136" s="215"/>
      <c r="F136" s="138"/>
      <c r="G136" s="138"/>
      <c r="H136" s="139"/>
      <c r="I136" s="140"/>
      <c r="J136" s="135"/>
      <c r="K136" s="141"/>
      <c r="L136" s="141" t="s">
        <v>61</v>
      </c>
      <c r="M136" s="134" t="s">
        <v>209</v>
      </c>
      <c r="N136" s="142"/>
      <c r="O136" s="143"/>
      <c r="P136" s="143"/>
      <c r="Q136" s="143"/>
      <c r="R136" s="143"/>
      <c r="S136" s="144">
        <v>0</v>
      </c>
      <c r="T136" s="43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21"/>
      <c r="AJ136" s="18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</row>
    <row r="137" spans="1:70" s="20" customFormat="1" ht="48.75" thickBot="1">
      <c r="A137" s="208"/>
      <c r="B137" s="208"/>
      <c r="C137" s="216"/>
      <c r="D137" s="218"/>
      <c r="E137" s="216"/>
      <c r="F137" s="97"/>
      <c r="G137" s="97"/>
      <c r="H137" s="98"/>
      <c r="I137" s="99"/>
      <c r="J137" s="95"/>
      <c r="K137" s="100"/>
      <c r="L137" s="100" t="s">
        <v>261</v>
      </c>
      <c r="M137" s="94" t="s">
        <v>185</v>
      </c>
      <c r="N137" s="101"/>
      <c r="O137" s="102"/>
      <c r="P137" s="102"/>
      <c r="Q137" s="102"/>
      <c r="R137" s="102"/>
      <c r="S137" s="103">
        <v>0</v>
      </c>
      <c r="T137" s="43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21"/>
      <c r="AJ137" s="18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</row>
    <row r="138" spans="1:70" s="32" customFormat="1" ht="13.5" thickBot="1">
      <c r="A138" s="105"/>
      <c r="B138" s="105"/>
      <c r="C138" s="184"/>
      <c r="D138" s="111"/>
      <c r="E138" s="184"/>
      <c r="F138" s="108"/>
      <c r="G138" s="108"/>
      <c r="H138" s="109"/>
      <c r="I138" s="110"/>
      <c r="J138" s="106"/>
      <c r="K138" s="111"/>
      <c r="L138" s="111"/>
      <c r="M138" s="105"/>
      <c r="N138" s="112"/>
      <c r="O138" s="113"/>
      <c r="P138" s="113"/>
      <c r="Q138" s="191" t="s">
        <v>254</v>
      </c>
      <c r="R138" s="192"/>
      <c r="S138" s="128">
        <f>SUM(S132:S137)</f>
        <v>5420.2119999999995</v>
      </c>
      <c r="T138" s="6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61"/>
      <c r="AJ138" s="62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</row>
    <row r="139" spans="1:20" ht="12.75">
      <c r="A139" s="1"/>
      <c r="B139" s="1"/>
      <c r="C139" s="2"/>
      <c r="D139" s="1"/>
      <c r="E139" s="33"/>
      <c r="F139" s="76"/>
      <c r="G139" s="76"/>
      <c r="H139" s="1"/>
      <c r="I139" s="1"/>
      <c r="J139" s="33"/>
      <c r="K139" s="1"/>
      <c r="L139" s="1"/>
      <c r="M139" s="33"/>
      <c r="N139" s="1"/>
      <c r="O139" s="1"/>
      <c r="P139" s="1"/>
      <c r="Q139" s="1"/>
      <c r="R139" s="24"/>
      <c r="S139" s="49"/>
      <c r="T139" s="47"/>
    </row>
    <row r="140" spans="1:70" s="32" customFormat="1" ht="12.75">
      <c r="A140" s="23"/>
      <c r="B140" s="23"/>
      <c r="C140" s="44"/>
      <c r="D140" s="26"/>
      <c r="E140" s="28"/>
      <c r="F140" s="75"/>
      <c r="G140" s="75"/>
      <c r="H140" s="27"/>
      <c r="I140" s="28"/>
      <c r="J140" s="25"/>
      <c r="K140" s="29"/>
      <c r="L140" s="44"/>
      <c r="M140" s="44"/>
      <c r="N140" s="30"/>
      <c r="O140" s="31"/>
      <c r="P140" s="31"/>
      <c r="Q140" s="31"/>
      <c r="R140" s="31"/>
      <c r="S140" s="46"/>
      <c r="T140" s="25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61"/>
      <c r="AJ140" s="62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</row>
    <row r="141" spans="1:20" ht="12.75">
      <c r="A141" s="64"/>
      <c r="B141" s="1"/>
      <c r="C141" s="2"/>
      <c r="D141" s="1"/>
      <c r="E141" s="33"/>
      <c r="F141" s="76"/>
      <c r="G141" s="76"/>
      <c r="H141" s="1"/>
      <c r="I141" s="1"/>
      <c r="J141" s="33"/>
      <c r="K141" s="1"/>
      <c r="L141" s="1"/>
      <c r="M141" s="33"/>
      <c r="N141" s="1"/>
      <c r="O141" s="1"/>
      <c r="P141" s="1"/>
      <c r="Q141" s="1"/>
      <c r="R141" s="1"/>
      <c r="S141" s="1"/>
      <c r="T141" s="47"/>
    </row>
    <row r="142" spans="1:20" ht="12.75">
      <c r="A142" s="1"/>
      <c r="B142" s="1"/>
      <c r="C142" s="25"/>
      <c r="D142" s="1"/>
      <c r="E142" s="33"/>
      <c r="F142" s="76"/>
      <c r="G142" s="76"/>
      <c r="H142" s="1"/>
      <c r="I142" s="1"/>
      <c r="J142" s="33"/>
      <c r="K142" s="1"/>
      <c r="L142" s="1"/>
      <c r="M142" s="33"/>
      <c r="N142" s="1"/>
      <c r="O142" s="1"/>
      <c r="P142" s="1"/>
      <c r="Q142" s="1"/>
      <c r="R142" s="1"/>
      <c r="S142" s="50"/>
      <c r="T142" s="47"/>
    </row>
    <row r="143" spans="1:20" ht="12.75">
      <c r="A143" s="1"/>
      <c r="B143" s="1"/>
      <c r="C143" s="2"/>
      <c r="D143" s="1"/>
      <c r="E143" s="33"/>
      <c r="F143" s="76"/>
      <c r="G143" s="76"/>
      <c r="H143" s="1"/>
      <c r="I143" s="1"/>
      <c r="J143" s="33"/>
      <c r="K143" s="1"/>
      <c r="L143" s="1"/>
      <c r="M143" s="33"/>
      <c r="N143" s="1"/>
      <c r="O143" s="1"/>
      <c r="P143" s="1"/>
      <c r="Q143" s="1"/>
      <c r="R143" s="1"/>
      <c r="S143" s="50"/>
      <c r="T143" s="47"/>
    </row>
    <row r="144" spans="1:20" ht="12.75">
      <c r="A144" s="1"/>
      <c r="B144" s="1"/>
      <c r="C144" s="2"/>
      <c r="D144" s="1"/>
      <c r="E144" s="33"/>
      <c r="F144" s="76"/>
      <c r="G144" s="76"/>
      <c r="H144" s="1"/>
      <c r="I144" s="1"/>
      <c r="J144" s="33"/>
      <c r="K144" s="1"/>
      <c r="L144" s="1"/>
      <c r="M144" s="33"/>
      <c r="N144" s="1"/>
      <c r="O144" s="1"/>
      <c r="P144" s="1"/>
      <c r="Q144" s="1"/>
      <c r="R144" s="1"/>
      <c r="S144" s="50"/>
      <c r="T144" s="47"/>
    </row>
    <row r="145" spans="1:20" ht="12.75">
      <c r="A145" s="1"/>
      <c r="B145" s="1"/>
      <c r="C145" s="2"/>
      <c r="D145" s="1"/>
      <c r="E145" s="33"/>
      <c r="F145" s="76"/>
      <c r="G145" s="76"/>
      <c r="H145" s="1"/>
      <c r="I145" s="1"/>
      <c r="J145" s="33"/>
      <c r="K145" s="1"/>
      <c r="L145" s="1"/>
      <c r="M145" s="33"/>
      <c r="N145" s="1"/>
      <c r="O145" s="1"/>
      <c r="P145" s="1"/>
      <c r="Q145" s="1"/>
      <c r="R145" s="1"/>
      <c r="S145" s="50"/>
      <c r="T145" s="47"/>
    </row>
    <row r="146" spans="1:20" ht="12.75">
      <c r="A146" s="1"/>
      <c r="B146" s="1"/>
      <c r="C146" s="2"/>
      <c r="D146" s="1"/>
      <c r="E146" s="33"/>
      <c r="F146" s="76"/>
      <c r="G146" s="76"/>
      <c r="H146" s="1"/>
      <c r="I146" s="1"/>
      <c r="J146" s="33"/>
      <c r="K146" s="1"/>
      <c r="L146" s="1"/>
      <c r="M146" s="33"/>
      <c r="N146" s="1"/>
      <c r="O146" s="1"/>
      <c r="P146" s="1"/>
      <c r="Q146" s="1"/>
      <c r="R146" s="1"/>
      <c r="S146" s="50"/>
      <c r="T146" s="47"/>
    </row>
    <row r="147" spans="1:20" ht="12.75">
      <c r="A147" s="1"/>
      <c r="B147" s="1"/>
      <c r="C147" s="2"/>
      <c r="D147" s="1"/>
      <c r="E147" s="33"/>
      <c r="F147" s="76"/>
      <c r="G147" s="76"/>
      <c r="H147" s="1"/>
      <c r="I147" s="1"/>
      <c r="J147" s="33"/>
      <c r="K147" s="1"/>
      <c r="L147" s="1"/>
      <c r="M147" s="33"/>
      <c r="N147" s="1"/>
      <c r="O147" s="1"/>
      <c r="P147" s="1"/>
      <c r="Q147" s="1"/>
      <c r="R147" s="1"/>
      <c r="S147" s="50"/>
      <c r="T147" s="47"/>
    </row>
    <row r="148" spans="1:20" ht="12.75">
      <c r="A148" s="1"/>
      <c r="B148" s="1"/>
      <c r="C148" s="2"/>
      <c r="D148" s="1"/>
      <c r="E148" s="33"/>
      <c r="F148" s="76"/>
      <c r="G148" s="76"/>
      <c r="H148" s="1"/>
      <c r="I148" s="1"/>
      <c r="J148" s="33"/>
      <c r="K148" s="1"/>
      <c r="L148" s="1"/>
      <c r="M148" s="33"/>
      <c r="N148" s="1"/>
      <c r="O148" s="1"/>
      <c r="P148" s="1"/>
      <c r="Q148" s="1"/>
      <c r="R148" s="1"/>
      <c r="S148" s="50"/>
      <c r="T148" s="47"/>
    </row>
    <row r="149" spans="1:20" ht="12.75">
      <c r="A149" s="1"/>
      <c r="B149" s="1"/>
      <c r="C149" s="2"/>
      <c r="D149" s="1"/>
      <c r="E149" s="33"/>
      <c r="F149" s="76"/>
      <c r="G149" s="76"/>
      <c r="H149" s="1"/>
      <c r="I149" s="1"/>
      <c r="J149" s="33"/>
      <c r="K149" s="1"/>
      <c r="L149" s="1"/>
      <c r="M149" s="33"/>
      <c r="N149" s="1"/>
      <c r="O149" s="1"/>
      <c r="P149" s="1"/>
      <c r="Q149" s="1"/>
      <c r="R149" s="1"/>
      <c r="S149" s="50"/>
      <c r="T149" s="47"/>
    </row>
    <row r="150" spans="1:20" ht="12.75">
      <c r="A150" s="1"/>
      <c r="B150" s="1"/>
      <c r="C150" s="2"/>
      <c r="D150" s="1"/>
      <c r="E150" s="33"/>
      <c r="F150" s="76"/>
      <c r="G150" s="76"/>
      <c r="H150" s="1"/>
      <c r="I150" s="1"/>
      <c r="J150" s="33"/>
      <c r="K150" s="1"/>
      <c r="L150" s="1"/>
      <c r="M150" s="33"/>
      <c r="N150" s="1"/>
      <c r="O150" s="1"/>
      <c r="P150" s="1"/>
      <c r="Q150" s="1"/>
      <c r="R150" s="1"/>
      <c r="S150" s="50"/>
      <c r="T150" s="47"/>
    </row>
    <row r="151" spans="1:20" ht="12.75">
      <c r="A151" s="1"/>
      <c r="B151" s="1"/>
      <c r="C151" s="2"/>
      <c r="D151" s="1"/>
      <c r="E151" s="33"/>
      <c r="F151" s="76"/>
      <c r="G151" s="76"/>
      <c r="H151" s="1"/>
      <c r="I151" s="1"/>
      <c r="J151" s="33"/>
      <c r="K151" s="1"/>
      <c r="L151" s="1"/>
      <c r="M151" s="33"/>
      <c r="N151" s="1"/>
      <c r="O151" s="1"/>
      <c r="P151" s="1"/>
      <c r="Q151" s="1"/>
      <c r="R151" s="1"/>
      <c r="S151" s="50"/>
      <c r="T151" s="47"/>
    </row>
    <row r="152" spans="1:20" ht="12.75">
      <c r="A152" s="1"/>
      <c r="B152" s="1"/>
      <c r="C152" s="2"/>
      <c r="D152" s="1"/>
      <c r="E152" s="33"/>
      <c r="F152" s="76"/>
      <c r="G152" s="76"/>
      <c r="H152" s="1"/>
      <c r="I152" s="1"/>
      <c r="J152" s="33"/>
      <c r="K152" s="1"/>
      <c r="L152" s="1"/>
      <c r="M152" s="33"/>
      <c r="N152" s="1"/>
      <c r="O152" s="1"/>
      <c r="P152" s="1"/>
      <c r="Q152" s="1"/>
      <c r="R152" s="1"/>
      <c r="S152" s="50"/>
      <c r="T152" s="47"/>
    </row>
    <row r="153" spans="1:20" ht="12.75">
      <c r="A153" s="1"/>
      <c r="B153" s="1"/>
      <c r="C153" s="2"/>
      <c r="D153" s="1"/>
      <c r="E153" s="33"/>
      <c r="F153" s="76"/>
      <c r="G153" s="76"/>
      <c r="H153" s="1"/>
      <c r="I153" s="1"/>
      <c r="J153" s="33"/>
      <c r="K153" s="1"/>
      <c r="L153" s="1"/>
      <c r="M153" s="33"/>
      <c r="N153" s="1"/>
      <c r="O153" s="1"/>
      <c r="P153" s="1"/>
      <c r="Q153" s="1"/>
      <c r="R153" s="1"/>
      <c r="S153" s="50"/>
      <c r="T153" s="47"/>
    </row>
    <row r="154" spans="1:20" ht="12.75">
      <c r="A154" s="1"/>
      <c r="B154" s="1"/>
      <c r="C154" s="2"/>
      <c r="D154" s="1"/>
      <c r="E154" s="33"/>
      <c r="F154" s="76"/>
      <c r="G154" s="76"/>
      <c r="H154" s="1"/>
      <c r="I154" s="1"/>
      <c r="J154" s="33"/>
      <c r="K154" s="1"/>
      <c r="L154" s="1"/>
      <c r="M154" s="33"/>
      <c r="N154" s="1"/>
      <c r="O154" s="1"/>
      <c r="P154" s="1"/>
      <c r="Q154" s="1"/>
      <c r="R154" s="1"/>
      <c r="S154" s="50"/>
      <c r="T154" s="47"/>
    </row>
    <row r="155" spans="1:70" s="56" customFormat="1" ht="12.75">
      <c r="A155" s="23"/>
      <c r="B155" s="23"/>
      <c r="C155" s="44"/>
      <c r="D155" s="32"/>
      <c r="E155" s="44"/>
      <c r="F155" s="75"/>
      <c r="G155" s="75"/>
      <c r="H155" s="27"/>
      <c r="I155" s="44"/>
      <c r="J155" s="45"/>
      <c r="K155" s="29"/>
      <c r="L155" s="32"/>
      <c r="M155" s="44"/>
      <c r="N155" s="30"/>
      <c r="O155" s="31"/>
      <c r="P155" s="31"/>
      <c r="Q155" s="31"/>
      <c r="R155" s="31"/>
      <c r="S155" s="46"/>
      <c r="T155" s="51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3"/>
      <c r="AJ155" s="54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s="56" customFormat="1" ht="12.75">
      <c r="A156" s="23"/>
      <c r="B156" s="23"/>
      <c r="C156" s="44"/>
      <c r="D156" s="32"/>
      <c r="E156" s="44"/>
      <c r="F156" s="75"/>
      <c r="G156" s="75"/>
      <c r="H156" s="27"/>
      <c r="I156" s="44"/>
      <c r="J156" s="45"/>
      <c r="K156" s="29"/>
      <c r="L156" s="32"/>
      <c r="M156" s="44"/>
      <c r="N156" s="30"/>
      <c r="O156" s="31"/>
      <c r="P156" s="31"/>
      <c r="Q156" s="31"/>
      <c r="R156" s="31"/>
      <c r="S156" s="46"/>
      <c r="T156" s="51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3"/>
      <c r="AJ156" s="54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s="56" customFormat="1" ht="12.75">
      <c r="A157" s="23"/>
      <c r="B157" s="23"/>
      <c r="C157" s="44"/>
      <c r="D157" s="32"/>
      <c r="E157" s="44"/>
      <c r="F157" s="75"/>
      <c r="G157" s="75"/>
      <c r="H157" s="27"/>
      <c r="I157" s="44"/>
      <c r="J157" s="45"/>
      <c r="K157" s="29"/>
      <c r="L157" s="32"/>
      <c r="M157" s="44"/>
      <c r="N157" s="30"/>
      <c r="O157" s="31"/>
      <c r="P157" s="31"/>
      <c r="Q157" s="31"/>
      <c r="R157" s="31"/>
      <c r="S157" s="46"/>
      <c r="T157" s="51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3"/>
      <c r="AJ157" s="54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s="56" customFormat="1" ht="12.75">
      <c r="A158" s="23"/>
      <c r="B158" s="23"/>
      <c r="C158" s="44"/>
      <c r="D158" s="32"/>
      <c r="E158" s="44"/>
      <c r="F158" s="75"/>
      <c r="G158" s="75"/>
      <c r="H158" s="27"/>
      <c r="I158" s="44"/>
      <c r="J158" s="45"/>
      <c r="K158" s="29"/>
      <c r="L158" s="32"/>
      <c r="M158" s="44"/>
      <c r="N158" s="30"/>
      <c r="O158" s="31"/>
      <c r="P158" s="31"/>
      <c r="Q158" s="31"/>
      <c r="R158" s="31"/>
      <c r="S158" s="46"/>
      <c r="T158" s="51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3"/>
      <c r="AJ158" s="54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s="56" customFormat="1" ht="12.75">
      <c r="A159" s="23"/>
      <c r="B159" s="23"/>
      <c r="C159" s="44"/>
      <c r="D159" s="57"/>
      <c r="E159" s="58"/>
      <c r="F159" s="75"/>
      <c r="G159" s="75"/>
      <c r="H159" s="27"/>
      <c r="I159" s="44"/>
      <c r="J159" s="45"/>
      <c r="K159" s="29"/>
      <c r="L159" s="32"/>
      <c r="M159" s="44"/>
      <c r="N159" s="30"/>
      <c r="O159" s="31"/>
      <c r="P159" s="31"/>
      <c r="Q159" s="31"/>
      <c r="R159" s="31"/>
      <c r="S159" s="46"/>
      <c r="T159" s="51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3"/>
      <c r="AJ159" s="54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0:19" ht="12.75">
      <c r="J160" s="8"/>
      <c r="S160" s="60"/>
    </row>
    <row r="161" spans="10:19" ht="12.75">
      <c r="J161" s="8"/>
      <c r="S161" s="60"/>
    </row>
    <row r="162" spans="10:19" ht="12.75">
      <c r="J162" s="8"/>
      <c r="S162" s="60"/>
    </row>
    <row r="163" spans="10:19" ht="12.75">
      <c r="J163" s="8"/>
      <c r="S163" s="60"/>
    </row>
    <row r="164" spans="10:19" ht="12.75">
      <c r="J164" s="8"/>
      <c r="S164" s="60"/>
    </row>
    <row r="165" spans="10:19" ht="12.75">
      <c r="J165" s="8"/>
      <c r="S165" s="60"/>
    </row>
    <row r="166" spans="10:19" ht="12.75">
      <c r="J166" s="8"/>
      <c r="S166" s="60"/>
    </row>
    <row r="167" spans="10:19" ht="12.75">
      <c r="J167" s="8"/>
      <c r="S167" s="60"/>
    </row>
    <row r="168" spans="10:19" ht="12.75">
      <c r="J168" s="8"/>
      <c r="S168" s="60"/>
    </row>
    <row r="169" spans="10:19" ht="12.75">
      <c r="J169" s="8"/>
      <c r="S169" s="60"/>
    </row>
    <row r="170" spans="10:19" ht="12.75">
      <c r="J170" s="8"/>
      <c r="S170" s="60"/>
    </row>
    <row r="171" spans="10:19" ht="12.75">
      <c r="J171" s="8"/>
      <c r="S171" s="60"/>
    </row>
    <row r="172" spans="10:19" ht="12.75">
      <c r="J172" s="8"/>
      <c r="S172" s="60"/>
    </row>
    <row r="173" spans="10:19" ht="12.75">
      <c r="J173" s="8"/>
      <c r="S173" s="60"/>
    </row>
    <row r="174" spans="10:19" ht="12.75">
      <c r="J174" s="8"/>
      <c r="S174" s="60"/>
    </row>
    <row r="175" ht="12.75">
      <c r="J175" s="8"/>
    </row>
    <row r="176" ht="12.75">
      <c r="J176" s="8"/>
    </row>
    <row r="177" ht="12.75">
      <c r="J177" s="8"/>
    </row>
    <row r="178" ht="12.75">
      <c r="J178" s="8"/>
    </row>
    <row r="179" ht="12.75">
      <c r="J179" s="8"/>
    </row>
    <row r="180" ht="12.75">
      <c r="J180" s="8"/>
    </row>
    <row r="181" ht="12.75">
      <c r="J181" s="8"/>
    </row>
    <row r="182" ht="12.75">
      <c r="J182" s="8"/>
    </row>
    <row r="183" ht="12.75">
      <c r="J183" s="8"/>
    </row>
    <row r="184" ht="12.75">
      <c r="J184" s="8"/>
    </row>
  </sheetData>
  <mergeCells count="146">
    <mergeCell ref="A95:B95"/>
    <mergeCell ref="A96:B96"/>
    <mergeCell ref="A97:B97"/>
    <mergeCell ref="A129:B129"/>
    <mergeCell ref="F2:F3"/>
    <mergeCell ref="G2:H2"/>
    <mergeCell ref="I2:I3"/>
    <mergeCell ref="A99:E99"/>
    <mergeCell ref="D2:D3"/>
    <mergeCell ref="E2:E3"/>
    <mergeCell ref="C2:C3"/>
    <mergeCell ref="A6:B6"/>
    <mergeCell ref="A7:B7"/>
    <mergeCell ref="A10:B10"/>
    <mergeCell ref="T2:T3"/>
    <mergeCell ref="J2:K2"/>
    <mergeCell ref="L2:L3"/>
    <mergeCell ref="M2:M3"/>
    <mergeCell ref="A19:B19"/>
    <mergeCell ref="A22:B22"/>
    <mergeCell ref="A23:B23"/>
    <mergeCell ref="A11:B11"/>
    <mergeCell ref="A14:B14"/>
    <mergeCell ref="A15:B15"/>
    <mergeCell ref="A18:B18"/>
    <mergeCell ref="A21:D2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7:B77"/>
    <mergeCell ref="A69:B69"/>
    <mergeCell ref="A70:B70"/>
    <mergeCell ref="A71:B71"/>
    <mergeCell ref="A72:B72"/>
    <mergeCell ref="A78:B78"/>
    <mergeCell ref="A79:B79"/>
    <mergeCell ref="A80:B80"/>
    <mergeCell ref="A82:B82"/>
    <mergeCell ref="A81:B81"/>
    <mergeCell ref="A83:B83"/>
    <mergeCell ref="A84:B84"/>
    <mergeCell ref="A85:B85"/>
    <mergeCell ref="A86:B86"/>
    <mergeCell ref="A118:B118"/>
    <mergeCell ref="A115:C115"/>
    <mergeCell ref="A120:B120"/>
    <mergeCell ref="A121:B121"/>
    <mergeCell ref="A116:B116"/>
    <mergeCell ref="A117:B117"/>
    <mergeCell ref="C135:C137"/>
    <mergeCell ref="D135:D137"/>
    <mergeCell ref="E135:E137"/>
    <mergeCell ref="A119:B119"/>
    <mergeCell ref="Q98:R98"/>
    <mergeCell ref="A110:B110"/>
    <mergeCell ref="A112:B112"/>
    <mergeCell ref="A113:B113"/>
    <mergeCell ref="A104:B104"/>
    <mergeCell ref="A105:B105"/>
    <mergeCell ref="A106:B106"/>
    <mergeCell ref="A107:B107"/>
    <mergeCell ref="A108:B108"/>
    <mergeCell ref="A109:B109"/>
    <mergeCell ref="Q101:R101"/>
    <mergeCell ref="Q114:R114"/>
    <mergeCell ref="A103:B103"/>
    <mergeCell ref="A100:B100"/>
    <mergeCell ref="A102:C102"/>
    <mergeCell ref="Q20:R20"/>
    <mergeCell ref="A76:B76"/>
    <mergeCell ref="A73:B73"/>
    <mergeCell ref="A74:B74"/>
    <mergeCell ref="A75:B75"/>
    <mergeCell ref="A64:B64"/>
    <mergeCell ref="A67:B67"/>
    <mergeCell ref="A68:B68"/>
    <mergeCell ref="A65:B65"/>
    <mergeCell ref="A66:B66"/>
    <mergeCell ref="A87:B87"/>
    <mergeCell ref="A88:B88"/>
    <mergeCell ref="A91:B91"/>
    <mergeCell ref="A135:B137"/>
    <mergeCell ref="A128:B128"/>
    <mergeCell ref="A92:B92"/>
    <mergeCell ref="A93:B93"/>
    <mergeCell ref="A89:B89"/>
    <mergeCell ref="A90:B90"/>
    <mergeCell ref="A94:B94"/>
    <mergeCell ref="A134:B134"/>
    <mergeCell ref="A131:D131"/>
    <mergeCell ref="Q122:R122"/>
    <mergeCell ref="A124:B124"/>
    <mergeCell ref="A125:B125"/>
    <mergeCell ref="A127:B127"/>
    <mergeCell ref="A123:C123"/>
    <mergeCell ref="A126:B126"/>
    <mergeCell ref="Q130:R130"/>
    <mergeCell ref="A132:B132"/>
    <mergeCell ref="A133:B133"/>
    <mergeCell ref="Q138:R138"/>
    <mergeCell ref="A111:B111"/>
    <mergeCell ref="A2:B3"/>
    <mergeCell ref="Q8:R8"/>
    <mergeCell ref="A13:C13"/>
    <mergeCell ref="Q12:R12"/>
    <mergeCell ref="Q16:R16"/>
    <mergeCell ref="A9:D9"/>
    <mergeCell ref="A17:D17"/>
    <mergeCell ref="A5:C5"/>
  </mergeCells>
  <printOptions gridLines="1"/>
  <pageMargins left="0.54" right="0.1968503937007874" top="0.57" bottom="0.15748031496062992" header="0.33" footer="0.15748031496062992"/>
  <pageSetup horizontalDpi="600" verticalDpi="600" orientation="landscape" pageOrder="overThenDown" paperSize="9" scale="67" r:id="rId1"/>
  <headerFooter alignWithMargins="0">
    <oddHeader>&amp;LInventár poskytnutej štátnej pomoci v SR za rok 2004&amp;CMinisterstvo financií SR</oddHeader>
    <oddFooter>&amp;CStrana &amp;P z &amp;N</oddFooter>
  </headerFooter>
  <rowBreaks count="6" manualBreakCount="6">
    <brk id="20" max="18" man="1"/>
    <brk id="46" max="18" man="1"/>
    <brk id="67" max="18" man="1"/>
    <brk id="91" max="18" man="1"/>
    <brk id="113" max="18" man="1"/>
    <brk id="13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mtoth</cp:lastModifiedBy>
  <cp:lastPrinted>2005-06-14T07:24:47Z</cp:lastPrinted>
  <dcterms:created xsi:type="dcterms:W3CDTF">2005-02-28T13:25:55Z</dcterms:created>
  <dcterms:modified xsi:type="dcterms:W3CDTF">2005-06-14T07:28:22Z</dcterms:modified>
  <cp:category/>
  <cp:version/>
  <cp:contentType/>
  <cp:contentStatus/>
</cp:coreProperties>
</file>