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5480" windowHeight="10560" tabRatio="706" firstSheet="5" activeTab="5"/>
  </bookViews>
  <sheets>
    <sheet name="tab11_prij-okr_org" sheetId="1" r:id="rId1"/>
    <sheet name="tab_12_prj_KZ11_okr_org" sheetId="2" r:id="rId2"/>
    <sheet name="tab_13_prij_kz_EU_org" sheetId="3" r:id="rId3"/>
    <sheet name="tab_14 vyd_roz_okr_org" sheetId="4" r:id="rId4"/>
    <sheet name="tab_15_vyd_kz111_okr_org." sheetId="5" r:id="rId5"/>
    <sheet name="tab_16 výd_1151,1161,1162" sheetId="6" r:id="rId6"/>
    <sheet name="tab_17vyd_1351,1361,1362_okr_or" sheetId="7" r:id="rId7"/>
    <sheet name="tab_18_vyd_ostKZ_okr_org." sheetId="8" r:id="rId8"/>
    <sheet name="tab_19 zriaďov. " sheetId="9" r:id="rId9"/>
    <sheet name="tab 20 PO-1161,1162,1361,1362" sheetId="10" r:id="rId10"/>
    <sheet name="tab_21 výd. PO -1161,1162" sheetId="11" r:id="rId11"/>
    <sheet name="tab_22 výd. PO -1361,1362" sheetId="12" r:id="rId12"/>
    <sheet name="tab_23 výd. PO -1317" sheetId="13" r:id="rId13"/>
  </sheets>
  <externalReferences>
    <externalReference r:id="rId16"/>
  </externalReferences>
  <definedNames>
    <definedName name="_xlnm.Print_Area" localSheetId="4">'tab_15_vyd_kz111_okr_org.'!$A$1:$P$33</definedName>
  </definedNames>
  <calcPr calcMode="manual" fullCalcOnLoad="1"/>
</workbook>
</file>

<file path=xl/sharedStrings.xml><?xml version="1.0" encoding="utf-8"?>
<sst xmlns="http://schemas.openxmlformats.org/spreadsheetml/2006/main" count="599" uniqueCount="182">
  <si>
    <t>Organizácia</t>
  </si>
  <si>
    <t xml:space="preserve">
</t>
  </si>
  <si>
    <t>Upravený rozpočet   
k  31.12.2008</t>
  </si>
  <si>
    <t>Plnenie príjmov
MRZ
k 31.12.2008</t>
  </si>
  <si>
    <t>Vlastný úrad MŠ SR</t>
  </si>
  <si>
    <t>Agentúra MŠ SR pre štrukturálne fondy EÚ</t>
  </si>
  <si>
    <t>Agentúra na podporu výskumu a vývoja</t>
  </si>
  <si>
    <t>Medzinárodné laserové centrum Bratislava</t>
  </si>
  <si>
    <t>Metodicko-pedagogické centrum Bratislava</t>
  </si>
  <si>
    <t>Slovenská pedagogická knižnica Bratislava</t>
  </si>
  <si>
    <t>Štátny inštitút odb.vzdelávania Bratislava</t>
  </si>
  <si>
    <t>Štátny pedagogický ústav Bratislava</t>
  </si>
  <si>
    <t>Štátna školská inšpekcia Bratislava</t>
  </si>
  <si>
    <t>Ústav informácií a prognóz školstva Bratislava</t>
  </si>
  <si>
    <t>Ostatné priamo riadené organizácie</t>
  </si>
  <si>
    <t>Krajský školský úrad v Banskej Bystrici</t>
  </si>
  <si>
    <t>Krajský školský úrad v Bratislave</t>
  </si>
  <si>
    <t>Krajský školský úrad v Košiciach</t>
  </si>
  <si>
    <t>Krajský školský úrad v Nitre</t>
  </si>
  <si>
    <t>Krajský školský úrad v Prešove</t>
  </si>
  <si>
    <t>Krajský školský úrad v Trenčíne</t>
  </si>
  <si>
    <t>Krajský školský úrad v Trnave</t>
  </si>
  <si>
    <t>Krajský školský úrad v Žiline</t>
  </si>
  <si>
    <t>Krajské školské úrady</t>
  </si>
  <si>
    <t>Kapitola MŠ SR spolu</t>
  </si>
  <si>
    <t>Schválený rozpočet, upravený rozpočet a plnenie príjmov kapitoly školstva</t>
  </si>
  <si>
    <t>k 31.12.2008 (tis. Sk)</t>
  </si>
  <si>
    <t>Schválený rozpočet, upravený rozpočet a plnenie príjmov kapitoly školstva podľa organizácií</t>
  </si>
  <si>
    <t>Ministerstvo školstva SR Bratislava</t>
  </si>
  <si>
    <t>Upravený rozpočet k 31.12.2008</t>
  </si>
  <si>
    <t>Bežné výdavky</t>
  </si>
  <si>
    <t>Kapitálové výdavky</t>
  </si>
  <si>
    <t>Spolu</t>
  </si>
  <si>
    <t>Národné športové centrum Bratislava</t>
  </si>
  <si>
    <t>Národ.ústav certifikovaných meraní vzdelávania</t>
  </si>
  <si>
    <t>zdroj 111 - Rozpočtové prostriedky kapitoly</t>
  </si>
  <si>
    <t>Finančné prostriedky z EÚ a spolufinacovanie zo štátneho rozpočtu</t>
  </si>
  <si>
    <t>Spolu KŠÚ</t>
  </si>
  <si>
    <t xml:space="preserve">1161 Európsky sociálny fond (prostriedky ES)                               </t>
  </si>
  <si>
    <t xml:space="preserve">1162 Spolufinancovanie zo ŠR                                               </t>
  </si>
  <si>
    <t xml:space="preserve">11S1 Európsky fond regionálneho rozvoja (prostriedky EÚ) 2.progr. obdobie  </t>
  </si>
  <si>
    <t xml:space="preserve">11T1 Európsky fond regionálneho rozvoja (prostriedky EÚ) 2.progr. obdobie  </t>
  </si>
  <si>
    <t xml:space="preserve">1361 ESF (prostriedky EÚ) </t>
  </si>
  <si>
    <t xml:space="preserve">1362 Spolufinancovanie zo ŠR      </t>
  </si>
  <si>
    <t xml:space="preserve">13T1 Európsky sociálny fond (prostriedky EÚ)       </t>
  </si>
  <si>
    <t xml:space="preserve">14 Zdroje z ostatných rozpočtových kapitol (napr. VPS, SAV ) </t>
  </si>
  <si>
    <t>111 - Rozpočtové prostriedky kapitoly</t>
  </si>
  <si>
    <t>1161 - Európsky sociálny fond (prostriedky ES)</t>
  </si>
  <si>
    <t>1162 - Spolufinancovanie zo ŠR</t>
  </si>
  <si>
    <t>1151 - Európsky fond regionálneho rozvoja (prostriedky ES)</t>
  </si>
  <si>
    <t>1351 - Európsky fond regionálneho rozvoja (prostriedky EÚ)</t>
  </si>
  <si>
    <t>1361 - ESF (prostriedky EÚ)</t>
  </si>
  <si>
    <t>1362 - Spolufinancovanie zo štát. rozpočtu</t>
  </si>
  <si>
    <t xml:space="preserve">11C3 Svetová banka  </t>
  </si>
  <si>
    <t xml:space="preserve">14 Zdroje z ostatných rozpočtových kapitol (napr. VPS, SAV )  </t>
  </si>
  <si>
    <t>Schválený  rozpočet  2008</t>
  </si>
  <si>
    <t>Plnenie príjmov
k 31.12.2008 vrátane MRZ</t>
  </si>
  <si>
    <t>Plnenie príjmov
k 31.12.2008 bez MRZ</t>
  </si>
  <si>
    <t>Schválený  rozpočet        2008</t>
  </si>
  <si>
    <t>Schválený  rozpočet 2008</t>
  </si>
  <si>
    <t>Čerpanie  k 31.12.2008</t>
  </si>
  <si>
    <t xml:space="preserve">%  čerpania  k SR </t>
  </si>
  <si>
    <t>%  čerpania  k UR</t>
  </si>
  <si>
    <t>Schválený  rozpočet   2008</t>
  </si>
  <si>
    <t>Čerpanie    k 31.12.2008</t>
  </si>
  <si>
    <t xml:space="preserve">%  čerpania k SR </t>
  </si>
  <si>
    <t>%  čerpania k UR</t>
  </si>
  <si>
    <t>Čerpanie k 31.12.2008</t>
  </si>
  <si>
    <t xml:space="preserve">  </t>
  </si>
  <si>
    <t>Tabuľka: 11</t>
  </si>
  <si>
    <t xml:space="preserve">% plnenia príjmov
k SR bez MRZ </t>
  </si>
  <si>
    <t>% plnenia  príjmov
k UR bez MRZ</t>
  </si>
  <si>
    <t>zdroja vrátane mimorozpočtových prostriedkov k 31.12.2008 (tis. Sk)</t>
  </si>
  <si>
    <t xml:space="preserve">Schválený rozpočet, upravený rozpočet  a plnenie príjmov kapitoly školstva podľa organizácií za všetky kódy </t>
  </si>
  <si>
    <t>Štátny inštitút odborného vzdelávania Bratislava</t>
  </si>
  <si>
    <t>% plnenia príjmov k UR</t>
  </si>
  <si>
    <t>%  plnenia príjmov k SR</t>
  </si>
  <si>
    <t>Plnenie príjmov k 31.12.2008</t>
  </si>
  <si>
    <t xml:space="preserve">podľa organizácií - kód zdroja 111 </t>
  </si>
  <si>
    <t>Tabuľka: 12</t>
  </si>
  <si>
    <t>Tabuľka: 13</t>
  </si>
  <si>
    <t>kódy zdroja 1161, 1162, 11S1, 11T1, 1361, 1362, 13T1, 14</t>
  </si>
  <si>
    <t>Tabuľka: 14</t>
  </si>
  <si>
    <t>za všetky zdroje bez mimorozpočtových zdrojov k 31.12.2008 (tis. Sk)</t>
  </si>
  <si>
    <t xml:space="preserve">                                          Schválený rozpočet, upravený rozpočet a čerpanie výdavkov kapitoly školstva podľa organizácií </t>
  </si>
  <si>
    <t>Vlastný úrad MŠ SR (vrátane vnútornej organizačnej jednotky)</t>
  </si>
  <si>
    <t>Schválený rozpočet 2008</t>
  </si>
  <si>
    <t>Ministerstvo školstva SR Bratislava (vrátane vnútornej organizačnej jednotky)</t>
  </si>
  <si>
    <t>Ostatné rozpočtové zdroje</t>
  </si>
  <si>
    <t>Tabuľka: 15</t>
  </si>
  <si>
    <t>Schválený rozpočet, upravený rozpočet a čerpanie výdavkov kapitoly školstva podľa organizácií</t>
  </si>
  <si>
    <t>kód zdroja 111 k 31.12.2008 (tis. Sk)</t>
  </si>
  <si>
    <t xml:space="preserve"> zdroje 1151, 1161, 1162</t>
  </si>
  <si>
    <t>Tabuľka: 16</t>
  </si>
  <si>
    <t xml:space="preserve">zdroje 1351, 1361 a 1362 </t>
  </si>
  <si>
    <t>Tabuľka: 17</t>
  </si>
  <si>
    <t>Strana: 2</t>
  </si>
  <si>
    <t>Strana: 1</t>
  </si>
  <si>
    <t>zdroje 11C3, 11C5, 11S1, 11S2, 11T1, 11T2, 1316, 1317, 13C5, 13T1, 13T2, 14</t>
  </si>
  <si>
    <t>Tabuľka: 18</t>
  </si>
  <si>
    <t xml:space="preserve">11C5 Vládne úvery - spolufinancovanie </t>
  </si>
  <si>
    <t xml:space="preserve">11S1 Európsky fond regionálneho rozvoja - 2. programové obdobie  </t>
  </si>
  <si>
    <t xml:space="preserve">11T1 Európsky sociálny fond - 2. programové obdobie          </t>
  </si>
  <si>
    <t xml:space="preserve">11T2 Európsky sociálny fond-spolufin. zo ŠR - 2.progr. obd.   </t>
  </si>
  <si>
    <t>11S2 Európsky fond regionálneho rozvoja - spolufin. zo ŠR - 2. programové obdobie</t>
  </si>
  <si>
    <t xml:space="preserve">1316 Prostriedky zo štátneho rozpočtu viazané v r. 2006   </t>
  </si>
  <si>
    <t xml:space="preserve">1317 Prostriedky zo štátneho rozpočtu viazané v r. 2007 </t>
  </si>
  <si>
    <t xml:space="preserve">13C5 Vládne úvery - spolufinancovanie </t>
  </si>
  <si>
    <t xml:space="preserve">13T1 Európsky sociálny fond </t>
  </si>
  <si>
    <t xml:space="preserve">13T2 Európsky sociálny fond - spolufinancovanie zo ŠR - 2. progr. obd. </t>
  </si>
  <si>
    <t>z toho:</t>
  </si>
  <si>
    <t>Tabuľka: 20</t>
  </si>
  <si>
    <t>Schválený rozpočet, upravený rozpočet a plnenie príjmov príspevkových organizácií</t>
  </si>
  <si>
    <t xml:space="preserve">kódy zdroja 1161, 1162,  1361, 1362, </t>
  </si>
  <si>
    <t>k 31. 12. 2008 (tis. Sk)</t>
  </si>
  <si>
    <t xml:space="preserve">1161 Európsky sociálny fond (prostriedky EÚ)                               </t>
  </si>
  <si>
    <t>Academia Istropolitana Bratislava</t>
  </si>
  <si>
    <t>Centrum vedecko-technických informácií SR Bratislava</t>
  </si>
  <si>
    <t xml:space="preserve">1162 Európsky sociálny fond - spolufinancovanie zo ŠR                                               </t>
  </si>
  <si>
    <t xml:space="preserve">1361 Európsky sociálny fond - (prostriedky EÚ) - zdroje z predchádzajúcich rokov </t>
  </si>
  <si>
    <t>Výskumný ústav detskej psychológie a patopsychológie Bratislava</t>
  </si>
  <si>
    <t xml:space="preserve">1362 Európsky sociálny fond - spolufinancovanie zo ŠR - zdroje z predchádzajúcich rokov      </t>
  </si>
  <si>
    <t>Tabuľka: 21</t>
  </si>
  <si>
    <t>Schválený rozpočet, upravený rozpočet a čerpanie výdavkov príspevkových organizácií</t>
  </si>
  <si>
    <t xml:space="preserve"> zdroje 1161, 1162</t>
  </si>
  <si>
    <t>Príspevkové organizácie spolu</t>
  </si>
  <si>
    <t xml:space="preserve">Academia Istropolitana Bratislava </t>
  </si>
  <si>
    <t>Tabuľka: 22</t>
  </si>
  <si>
    <t xml:space="preserve">zdroje 1361 a 1362 </t>
  </si>
  <si>
    <t>Tabuľka: 23</t>
  </si>
  <si>
    <t xml:space="preserve"> zdroj 1317</t>
  </si>
  <si>
    <t>1317 Zdroje z predchádzajúcich rokov zo štátneho rozpočtu z roku 2007</t>
  </si>
  <si>
    <t xml:space="preserve">SOŠ železničná, Košice                      (KŠÚ Košice) </t>
  </si>
  <si>
    <t xml:space="preserve">SOŠ pre telesne postihnutú mládež, Žilina (KŠÚ Žilina) </t>
  </si>
  <si>
    <t>Tabuľka: 19</t>
  </si>
  <si>
    <t>Prehľad o rozpočte bežných výdavkov KŠÚ podľa zriaďovateľov k 31. 12. 2008</t>
  </si>
  <si>
    <t>KŠÚ spolu</t>
  </si>
  <si>
    <t>Podprog.</t>
  </si>
  <si>
    <t>KŠÚ</t>
  </si>
  <si>
    <t>obec</t>
  </si>
  <si>
    <t>VÚC</t>
  </si>
  <si>
    <t>cirkevné školy</t>
  </si>
  <si>
    <t>súkromné školy</t>
  </si>
  <si>
    <t>SPOLU</t>
  </si>
  <si>
    <t>schv. rozp.</t>
  </si>
  <si>
    <t>upr. rozp.</t>
  </si>
  <si>
    <t>čerpanie</t>
  </si>
  <si>
    <t xml:space="preserve">normat.  fin. prostr. </t>
  </si>
  <si>
    <t>materské školy</t>
  </si>
  <si>
    <t>nenormat. fin. prostr.</t>
  </si>
  <si>
    <t>Asistenti učiteľa</t>
  </si>
  <si>
    <t>Odchodné</t>
  </si>
  <si>
    <t>Dopravné</t>
  </si>
  <si>
    <t>Vzdelávacie poukazy</t>
  </si>
  <si>
    <t xml:space="preserve">Havárie </t>
  </si>
  <si>
    <t>Mimoriad. výsled. žiakov</t>
  </si>
  <si>
    <t>Rozvoj. projekty spolu</t>
  </si>
  <si>
    <t>Peugeot</t>
  </si>
  <si>
    <t>Vyhrňme si rukávy</t>
  </si>
  <si>
    <t>Iné</t>
  </si>
  <si>
    <t>Podprogram 078 11 spolu</t>
  </si>
  <si>
    <t>078 14</t>
  </si>
  <si>
    <t>Vlastný úrad KŠÚ</t>
  </si>
  <si>
    <t>Školské úrady obí a VÚC</t>
  </si>
  <si>
    <t>Podprogram 078 14 spolu</t>
  </si>
  <si>
    <t>078 13</t>
  </si>
  <si>
    <t>Súťaže</t>
  </si>
  <si>
    <t>10.výr. SOUTPM-sem.</t>
  </si>
  <si>
    <t>Grafické systémy</t>
  </si>
  <si>
    <t>Elektr. a rev. šk. stravov.</t>
  </si>
  <si>
    <t>Zdravie v školách</t>
  </si>
  <si>
    <t>Enviroprojekt 2008</t>
  </si>
  <si>
    <t>Otvorená škola</t>
  </si>
  <si>
    <t>Jazykové laboratóriá</t>
  </si>
  <si>
    <t>E-vzdelávanie</t>
  </si>
  <si>
    <t>Elektr. šk. knižníc</t>
  </si>
  <si>
    <t>Elekton. a rev. DD</t>
  </si>
  <si>
    <t>Dopravné ihriská</t>
  </si>
  <si>
    <t>Celoslov. kolokvium</t>
  </si>
  <si>
    <t>Podprogram 078 13 spolu</t>
  </si>
  <si>
    <t>Podprogram 026 03 spolu</t>
  </si>
  <si>
    <t>Podprogramy celkom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</si>
</sst>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  <numFmt numFmtId="166" formatCode="000\ 00"/>
  </numFmts>
  <fonts count="54">
    <font>
      <sz val="10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sz val="11"/>
      <name val="Arial CE"/>
      <family val="0"/>
    </font>
    <font>
      <sz val="9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11"/>
      <color indexed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wrapText="1"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 wrapText="1"/>
    </xf>
    <xf numFmtId="3" fontId="0" fillId="0" borderId="20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26" xfId="0" applyBorder="1" applyAlignment="1">
      <alignment wrapText="1"/>
    </xf>
    <xf numFmtId="0" fontId="5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8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8" xfId="0" applyBorder="1" applyAlignment="1">
      <alignment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 wrapText="1"/>
    </xf>
    <xf numFmtId="0" fontId="0" fillId="0" borderId="18" xfId="0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9" fillId="0" borderId="19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10" fillId="0" borderId="31" xfId="0" applyFont="1" applyBorder="1" applyAlignment="1">
      <alignment wrapText="1"/>
    </xf>
    <xf numFmtId="3" fontId="9" fillId="0" borderId="20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21" xfId="0" applyNumberFormat="1" applyFont="1" applyBorder="1" applyAlignment="1">
      <alignment/>
    </xf>
    <xf numFmtId="0" fontId="9" fillId="0" borderId="18" xfId="0" applyFont="1" applyBorder="1" applyAlignment="1">
      <alignment wrapText="1"/>
    </xf>
    <xf numFmtId="3" fontId="9" fillId="0" borderId="11" xfId="0" applyNumberFormat="1" applyFont="1" applyBorder="1" applyAlignment="1">
      <alignment/>
    </xf>
    <xf numFmtId="164" fontId="9" fillId="0" borderId="11" xfId="0" applyNumberFormat="1" applyFont="1" applyBorder="1" applyAlignment="1">
      <alignment/>
    </xf>
    <xf numFmtId="164" fontId="9" fillId="0" borderId="14" xfId="0" applyNumberFormat="1" applyFont="1" applyBorder="1" applyAlignment="1">
      <alignment/>
    </xf>
    <xf numFmtId="0" fontId="9" fillId="0" borderId="12" xfId="0" applyFont="1" applyBorder="1" applyAlignment="1">
      <alignment wrapText="1"/>
    </xf>
    <xf numFmtId="3" fontId="9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164" fontId="9" fillId="0" borderId="13" xfId="0" applyNumberFormat="1" applyFont="1" applyBorder="1" applyAlignment="1">
      <alignment/>
    </xf>
    <xf numFmtId="0" fontId="10" fillId="0" borderId="32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3" fontId="4" fillId="0" borderId="33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164" fontId="4" fillId="0" borderId="34" xfId="0" applyNumberFormat="1" applyFont="1" applyBorder="1" applyAlignment="1">
      <alignment/>
    </xf>
    <xf numFmtId="164" fontId="4" fillId="0" borderId="35" xfId="0" applyNumberFormat="1" applyFont="1" applyBorder="1" applyAlignment="1">
      <alignment/>
    </xf>
    <xf numFmtId="164" fontId="4" fillId="0" borderId="36" xfId="0" applyNumberFormat="1" applyFont="1" applyBorder="1" applyAlignment="1">
      <alignment/>
    </xf>
    <xf numFmtId="3" fontId="10" fillId="0" borderId="34" xfId="0" applyNumberFormat="1" applyFont="1" applyBorder="1" applyAlignment="1">
      <alignment/>
    </xf>
    <xf numFmtId="164" fontId="10" fillId="0" borderId="34" xfId="0" applyNumberFormat="1" applyFont="1" applyBorder="1" applyAlignment="1">
      <alignment/>
    </xf>
    <xf numFmtId="164" fontId="10" fillId="0" borderId="35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164" fontId="10" fillId="0" borderId="33" xfId="0" applyNumberFormat="1" applyFont="1" applyBorder="1" applyAlignment="1">
      <alignment/>
    </xf>
    <xf numFmtId="164" fontId="10" fillId="0" borderId="36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3" fontId="0" fillId="0" borderId="34" xfId="0" applyNumberForma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35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9" xfId="0" applyBorder="1" applyAlignment="1">
      <alignment/>
    </xf>
    <xf numFmtId="0" fontId="4" fillId="0" borderId="32" xfId="0" applyFont="1" applyBorder="1" applyAlignment="1">
      <alignment/>
    </xf>
    <xf numFmtId="3" fontId="4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9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19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3" fontId="9" fillId="0" borderId="15" xfId="0" applyNumberFormat="1" applyFont="1" applyBorder="1" applyAlignment="1">
      <alignment/>
    </xf>
    <xf numFmtId="164" fontId="9" fillId="0" borderId="15" xfId="0" applyNumberFormat="1" applyFont="1" applyBorder="1" applyAlignment="1">
      <alignment/>
    </xf>
    <xf numFmtId="164" fontId="9" fillId="0" borderId="16" xfId="0" applyNumberFormat="1" applyFont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 horizontal="center"/>
    </xf>
    <xf numFmtId="3" fontId="10" fillId="0" borderId="20" xfId="0" applyNumberFormat="1" applyFont="1" applyBorder="1" applyAlignment="1">
      <alignment/>
    </xf>
    <xf numFmtId="164" fontId="10" fillId="0" borderId="20" xfId="0" applyNumberFormat="1" applyFont="1" applyBorder="1" applyAlignment="1">
      <alignment/>
    </xf>
    <xf numFmtId="164" fontId="10" fillId="0" borderId="21" xfId="0" applyNumberFormat="1" applyFont="1" applyBorder="1" applyAlignment="1">
      <alignment/>
    </xf>
    <xf numFmtId="0" fontId="10" fillId="0" borderId="41" xfId="0" applyFont="1" applyBorder="1" applyAlignment="1">
      <alignment wrapText="1"/>
    </xf>
    <xf numFmtId="3" fontId="10" fillId="0" borderId="31" xfId="0" applyNumberFormat="1" applyFont="1" applyBorder="1" applyAlignment="1">
      <alignment/>
    </xf>
    <xf numFmtId="164" fontId="10" fillId="0" borderId="42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0" fontId="13" fillId="0" borderId="28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0" fillId="0" borderId="43" xfId="0" applyFont="1" applyBorder="1" applyAlignment="1">
      <alignment wrapText="1"/>
    </xf>
    <xf numFmtId="3" fontId="9" fillId="0" borderId="44" xfId="0" applyNumberFormat="1" applyFont="1" applyBorder="1" applyAlignment="1">
      <alignment/>
    </xf>
    <xf numFmtId="164" fontId="9" fillId="0" borderId="44" xfId="0" applyNumberFormat="1" applyFont="1" applyBorder="1" applyAlignment="1">
      <alignment/>
    </xf>
    <xf numFmtId="164" fontId="9" fillId="0" borderId="45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0" fontId="10" fillId="0" borderId="46" xfId="0" applyFont="1" applyBorder="1" applyAlignment="1">
      <alignment wrapText="1"/>
    </xf>
    <xf numFmtId="3" fontId="9" fillId="0" borderId="40" xfId="0" applyNumberFormat="1" applyFont="1" applyBorder="1" applyAlignment="1">
      <alignment/>
    </xf>
    <xf numFmtId="164" fontId="9" fillId="0" borderId="40" xfId="0" applyNumberFormat="1" applyFont="1" applyBorder="1" applyAlignment="1">
      <alignment/>
    </xf>
    <xf numFmtId="0" fontId="10" fillId="0" borderId="12" xfId="0" applyFont="1" applyBorder="1" applyAlignment="1">
      <alignment wrapText="1"/>
    </xf>
    <xf numFmtId="0" fontId="9" fillId="0" borderId="26" xfId="0" applyFont="1" applyBorder="1" applyAlignment="1">
      <alignment wrapText="1"/>
    </xf>
    <xf numFmtId="3" fontId="10" fillId="0" borderId="11" xfId="0" applyNumberFormat="1" applyFont="1" applyBorder="1" applyAlignment="1">
      <alignment/>
    </xf>
    <xf numFmtId="0" fontId="12" fillId="0" borderId="18" xfId="0" applyFont="1" applyBorder="1" applyAlignment="1">
      <alignment wrapText="1"/>
    </xf>
    <xf numFmtId="164" fontId="10" fillId="0" borderId="14" xfId="0" applyNumberFormat="1" applyFont="1" applyBorder="1" applyAlignment="1">
      <alignment/>
    </xf>
    <xf numFmtId="0" fontId="12" fillId="0" borderId="19" xfId="0" applyFont="1" applyBorder="1" applyAlignment="1">
      <alignment wrapText="1"/>
    </xf>
    <xf numFmtId="0" fontId="0" fillId="0" borderId="0" xfId="44">
      <alignment/>
      <protection/>
    </xf>
    <xf numFmtId="0" fontId="0" fillId="0" borderId="0" xfId="44" applyAlignment="1">
      <alignment horizontal="right"/>
      <protection/>
    </xf>
    <xf numFmtId="0" fontId="0" fillId="0" borderId="0" xfId="44" applyFont="1">
      <alignment/>
      <protection/>
    </xf>
    <xf numFmtId="0" fontId="1" fillId="0" borderId="28" xfId="44" applyFont="1" applyBorder="1" applyAlignment="1">
      <alignment horizontal="center"/>
      <protection/>
    </xf>
    <xf numFmtId="0" fontId="4" fillId="0" borderId="25" xfId="44" applyFont="1" applyBorder="1" applyAlignment="1">
      <alignment horizontal="left" vertical="center"/>
      <protection/>
    </xf>
    <xf numFmtId="0" fontId="4" fillId="0" borderId="23" xfId="44" applyFont="1" applyBorder="1" applyAlignment="1">
      <alignment horizontal="left" vertical="center" wrapText="1"/>
      <protection/>
    </xf>
    <xf numFmtId="0" fontId="4" fillId="0" borderId="24" xfId="44" applyFont="1" applyBorder="1" applyAlignment="1">
      <alignment horizontal="left" vertical="center" wrapText="1"/>
      <protection/>
    </xf>
    <xf numFmtId="0" fontId="5" fillId="0" borderId="19" xfId="44" applyFont="1" applyBorder="1" applyAlignment="1">
      <alignment horizontal="left" wrapText="1"/>
      <protection/>
    </xf>
    <xf numFmtId="3" fontId="0" fillId="0" borderId="20" xfId="44" applyNumberFormat="1" applyBorder="1">
      <alignment/>
      <protection/>
    </xf>
    <xf numFmtId="164" fontId="0" fillId="0" borderId="20" xfId="44" applyNumberFormat="1" applyBorder="1">
      <alignment/>
      <protection/>
    </xf>
    <xf numFmtId="164" fontId="0" fillId="0" borderId="21" xfId="44" applyNumberFormat="1" applyBorder="1">
      <alignment/>
      <protection/>
    </xf>
    <xf numFmtId="0" fontId="0" fillId="0" borderId="18" xfId="44" applyFont="1" applyBorder="1" applyAlignment="1">
      <alignment wrapText="1"/>
      <protection/>
    </xf>
    <xf numFmtId="3" fontId="0" fillId="0" borderId="11" xfId="44" applyNumberFormat="1" applyBorder="1">
      <alignment/>
      <protection/>
    </xf>
    <xf numFmtId="164" fontId="0" fillId="0" borderId="11" xfId="44" applyNumberFormat="1" applyBorder="1">
      <alignment/>
      <protection/>
    </xf>
    <xf numFmtId="164" fontId="0" fillId="0" borderId="14" xfId="44" applyNumberFormat="1" applyBorder="1">
      <alignment/>
      <protection/>
    </xf>
    <xf numFmtId="3" fontId="0" fillId="0" borderId="0" xfId="44" applyNumberFormat="1">
      <alignment/>
      <protection/>
    </xf>
    <xf numFmtId="0" fontId="0" fillId="0" borderId="18" xfId="44" applyBorder="1" applyAlignment="1">
      <alignment wrapText="1"/>
      <protection/>
    </xf>
    <xf numFmtId="0" fontId="5" fillId="0" borderId="18" xfId="44" applyFont="1" applyBorder="1" applyAlignment="1">
      <alignment horizontal="left" wrapText="1"/>
      <protection/>
    </xf>
    <xf numFmtId="0" fontId="0" fillId="0" borderId="26" xfId="44" applyFont="1" applyBorder="1" applyAlignment="1">
      <alignment wrapText="1"/>
      <protection/>
    </xf>
    <xf numFmtId="3" fontId="0" fillId="0" borderId="15" xfId="44" applyNumberFormat="1" applyBorder="1">
      <alignment/>
      <protection/>
    </xf>
    <xf numFmtId="164" fontId="0" fillId="0" borderId="15" xfId="44" applyNumberFormat="1" applyBorder="1">
      <alignment/>
      <protection/>
    </xf>
    <xf numFmtId="164" fontId="0" fillId="0" borderId="16" xfId="44" applyNumberFormat="1" applyBorder="1">
      <alignment/>
      <protection/>
    </xf>
    <xf numFmtId="0" fontId="0" fillId="0" borderId="0" xfId="44" applyAlignment="1">
      <alignment/>
      <protection/>
    </xf>
    <xf numFmtId="0" fontId="5" fillId="0" borderId="0" xfId="44" applyFont="1" applyAlignment="1">
      <alignment/>
      <protection/>
    </xf>
    <xf numFmtId="0" fontId="8" fillId="0" borderId="0" xfId="44" applyFont="1" applyAlignment="1">
      <alignment horizontal="right"/>
      <protection/>
    </xf>
    <xf numFmtId="0" fontId="13" fillId="0" borderId="0" xfId="44" applyFont="1" applyAlignment="1">
      <alignment horizontal="center"/>
      <protection/>
    </xf>
    <xf numFmtId="0" fontId="11" fillId="0" borderId="0" xfId="44" applyFont="1" applyAlignment="1">
      <alignment horizontal="center"/>
      <protection/>
    </xf>
    <xf numFmtId="0" fontId="13" fillId="0" borderId="0" xfId="44" applyFont="1" applyBorder="1" applyAlignment="1">
      <alignment horizontal="center"/>
      <protection/>
    </xf>
    <xf numFmtId="0" fontId="11" fillId="0" borderId="0" xfId="44" applyFont="1" applyBorder="1" applyAlignment="1">
      <alignment horizontal="center"/>
      <protection/>
    </xf>
    <xf numFmtId="0" fontId="13" fillId="0" borderId="28" xfId="44" applyFont="1" applyBorder="1" applyAlignment="1">
      <alignment horizontal="center"/>
      <protection/>
    </xf>
    <xf numFmtId="0" fontId="11" fillId="0" borderId="28" xfId="44" applyFont="1" applyBorder="1" applyAlignment="1">
      <alignment horizontal="center"/>
      <protection/>
    </xf>
    <xf numFmtId="0" fontId="9" fillId="0" borderId="18" xfId="44" applyFont="1" applyBorder="1" applyAlignment="1">
      <alignment wrapText="1"/>
      <protection/>
    </xf>
    <xf numFmtId="3" fontId="9" fillId="0" borderId="11" xfId="44" applyNumberFormat="1" applyFont="1" applyBorder="1">
      <alignment/>
      <protection/>
    </xf>
    <xf numFmtId="164" fontId="9" fillId="0" borderId="11" xfId="44" applyNumberFormat="1" applyFont="1" applyBorder="1">
      <alignment/>
      <protection/>
    </xf>
    <xf numFmtId="164" fontId="9" fillId="0" borderId="14" xfId="44" applyNumberFormat="1" applyFont="1" applyBorder="1">
      <alignment/>
      <protection/>
    </xf>
    <xf numFmtId="0" fontId="10" fillId="0" borderId="18" xfId="44" applyFont="1" applyBorder="1" applyAlignment="1">
      <alignment wrapText="1"/>
      <protection/>
    </xf>
    <xf numFmtId="0" fontId="10" fillId="0" borderId="26" xfId="44" applyFont="1" applyBorder="1" applyAlignment="1">
      <alignment wrapText="1"/>
      <protection/>
    </xf>
    <xf numFmtId="3" fontId="9" fillId="0" borderId="15" xfId="44" applyNumberFormat="1" applyFont="1" applyBorder="1">
      <alignment/>
      <protection/>
    </xf>
    <xf numFmtId="164" fontId="9" fillId="0" borderId="15" xfId="44" applyNumberFormat="1" applyFont="1" applyBorder="1">
      <alignment/>
      <protection/>
    </xf>
    <xf numFmtId="164" fontId="9" fillId="0" borderId="16" xfId="44" applyNumberFormat="1" applyFont="1" applyBorder="1">
      <alignment/>
      <protection/>
    </xf>
    <xf numFmtId="0" fontId="10" fillId="0" borderId="12" xfId="44" applyFont="1" applyBorder="1" applyAlignment="1">
      <alignment wrapText="1"/>
      <protection/>
    </xf>
    <xf numFmtId="3" fontId="9" fillId="0" borderId="10" xfId="44" applyNumberFormat="1" applyFont="1" applyBorder="1">
      <alignment/>
      <protection/>
    </xf>
    <xf numFmtId="164" fontId="9" fillId="0" borderId="10" xfId="44" applyNumberFormat="1" applyFont="1" applyBorder="1">
      <alignment/>
      <protection/>
    </xf>
    <xf numFmtId="164" fontId="9" fillId="0" borderId="13" xfId="44" applyNumberFormat="1" applyFont="1" applyBorder="1">
      <alignment/>
      <protection/>
    </xf>
    <xf numFmtId="0" fontId="0" fillId="0" borderId="0" xfId="44" applyBorder="1" applyAlignment="1">
      <alignment wrapText="1"/>
      <protection/>
    </xf>
    <xf numFmtId="3" fontId="0" fillId="0" borderId="0" xfId="44" applyNumberFormat="1" applyBorder="1">
      <alignment/>
      <protection/>
    </xf>
    <xf numFmtId="164" fontId="0" fillId="0" borderId="0" xfId="44" applyNumberFormat="1" applyBorder="1">
      <alignment/>
      <protection/>
    </xf>
    <xf numFmtId="164" fontId="9" fillId="0" borderId="0" xfId="44" applyNumberFormat="1" applyFont="1" applyBorder="1">
      <alignment/>
      <protection/>
    </xf>
    <xf numFmtId="0" fontId="14" fillId="0" borderId="0" xfId="45">
      <alignment/>
      <protection/>
    </xf>
    <xf numFmtId="0" fontId="15" fillId="0" borderId="0" xfId="45" applyFont="1">
      <alignment/>
      <protection/>
    </xf>
    <xf numFmtId="0" fontId="14" fillId="33" borderId="23" xfId="45" applyFill="1" applyBorder="1">
      <alignment/>
      <protection/>
    </xf>
    <xf numFmtId="0" fontId="14" fillId="33" borderId="24" xfId="45" applyFill="1" applyBorder="1">
      <alignment/>
      <protection/>
    </xf>
    <xf numFmtId="0" fontId="16" fillId="33" borderId="12" xfId="45" applyFont="1" applyFill="1" applyBorder="1">
      <alignment/>
      <protection/>
    </xf>
    <xf numFmtId="0" fontId="16" fillId="33" borderId="10" xfId="45" applyFont="1" applyFill="1" applyBorder="1">
      <alignment/>
      <protection/>
    </xf>
    <xf numFmtId="0" fontId="16" fillId="33" borderId="13" xfId="45" applyFont="1" applyFill="1" applyBorder="1">
      <alignment/>
      <protection/>
    </xf>
    <xf numFmtId="0" fontId="16" fillId="33" borderId="47" xfId="45" applyFont="1" applyFill="1" applyBorder="1">
      <alignment/>
      <protection/>
    </xf>
    <xf numFmtId="0" fontId="16" fillId="33" borderId="48" xfId="45" applyFont="1" applyFill="1" applyBorder="1">
      <alignment/>
      <protection/>
    </xf>
    <xf numFmtId="166" fontId="18" fillId="33" borderId="49" xfId="45" applyNumberFormat="1" applyFont="1" applyFill="1" applyBorder="1" applyAlignment="1">
      <alignment horizontal="left"/>
      <protection/>
    </xf>
    <xf numFmtId="0" fontId="17" fillId="33" borderId="25" xfId="45" applyFont="1" applyFill="1" applyBorder="1" applyAlignment="1">
      <alignment wrapText="1"/>
      <protection/>
    </xf>
    <xf numFmtId="3" fontId="16" fillId="33" borderId="31" xfId="45" applyNumberFormat="1" applyFont="1" applyFill="1" applyBorder="1">
      <alignment/>
      <protection/>
    </xf>
    <xf numFmtId="3" fontId="16" fillId="33" borderId="34" xfId="45" applyNumberFormat="1" applyFont="1" applyFill="1" applyBorder="1">
      <alignment/>
      <protection/>
    </xf>
    <xf numFmtId="3" fontId="16" fillId="33" borderId="35" xfId="45" applyNumberFormat="1" applyFont="1" applyFill="1" applyBorder="1">
      <alignment/>
      <protection/>
    </xf>
    <xf numFmtId="3" fontId="16" fillId="33" borderId="50" xfId="45" applyNumberFormat="1" applyFont="1" applyFill="1" applyBorder="1">
      <alignment/>
      <protection/>
    </xf>
    <xf numFmtId="3" fontId="16" fillId="33" borderId="42" xfId="45" applyNumberFormat="1" applyFont="1" applyFill="1" applyBorder="1">
      <alignment/>
      <protection/>
    </xf>
    <xf numFmtId="166" fontId="18" fillId="33" borderId="51" xfId="45" applyNumberFormat="1" applyFont="1" applyFill="1" applyBorder="1" applyAlignment="1">
      <alignment horizontal="left"/>
      <protection/>
    </xf>
    <xf numFmtId="0" fontId="17" fillId="33" borderId="49" xfId="45" applyFont="1" applyFill="1" applyBorder="1" applyAlignment="1">
      <alignment wrapText="1"/>
      <protection/>
    </xf>
    <xf numFmtId="3" fontId="16" fillId="33" borderId="43" xfId="45" applyNumberFormat="1" applyFont="1" applyFill="1" applyBorder="1">
      <alignment/>
      <protection/>
    </xf>
    <xf numFmtId="3" fontId="16" fillId="33" borderId="44" xfId="45" applyNumberFormat="1" applyFont="1" applyFill="1" applyBorder="1">
      <alignment/>
      <protection/>
    </xf>
    <xf numFmtId="3" fontId="16" fillId="33" borderId="45" xfId="45" applyNumberFormat="1" applyFont="1" applyFill="1" applyBorder="1">
      <alignment/>
      <protection/>
    </xf>
    <xf numFmtId="0" fontId="16" fillId="33" borderId="52" xfId="45" applyFont="1" applyFill="1" applyBorder="1">
      <alignment/>
      <protection/>
    </xf>
    <xf numFmtId="3" fontId="16" fillId="33" borderId="52" xfId="45" applyNumberFormat="1" applyFont="1" applyFill="1" applyBorder="1">
      <alignment/>
      <protection/>
    </xf>
    <xf numFmtId="3" fontId="16" fillId="33" borderId="11" xfId="45" applyNumberFormat="1" applyFont="1" applyFill="1" applyBorder="1">
      <alignment/>
      <protection/>
    </xf>
    <xf numFmtId="3" fontId="16" fillId="33" borderId="30" xfId="45" applyNumberFormat="1" applyFont="1" applyFill="1" applyBorder="1">
      <alignment/>
      <protection/>
    </xf>
    <xf numFmtId="3" fontId="16" fillId="33" borderId="53" xfId="45" applyNumberFormat="1" applyFont="1" applyFill="1" applyBorder="1">
      <alignment/>
      <protection/>
    </xf>
    <xf numFmtId="3" fontId="16" fillId="33" borderId="29" xfId="45" applyNumberFormat="1" applyFont="1" applyFill="1" applyBorder="1">
      <alignment/>
      <protection/>
    </xf>
    <xf numFmtId="3" fontId="16" fillId="33" borderId="18" xfId="45" applyNumberFormat="1" applyFont="1" applyFill="1" applyBorder="1">
      <alignment/>
      <protection/>
    </xf>
    <xf numFmtId="3" fontId="16" fillId="33" borderId="14" xfId="45" applyNumberFormat="1" applyFont="1" applyFill="1" applyBorder="1">
      <alignment/>
      <protection/>
    </xf>
    <xf numFmtId="0" fontId="17" fillId="33" borderId="52" xfId="45" applyFont="1" applyFill="1" applyBorder="1">
      <alignment/>
      <protection/>
    </xf>
    <xf numFmtId="3" fontId="16" fillId="33" borderId="54" xfId="45" applyNumberFormat="1" applyFont="1" applyFill="1" applyBorder="1">
      <alignment/>
      <protection/>
    </xf>
    <xf numFmtId="3" fontId="0" fillId="33" borderId="52" xfId="45" applyNumberFormat="1" applyFont="1" applyFill="1" applyBorder="1">
      <alignment/>
      <protection/>
    </xf>
    <xf numFmtId="166" fontId="18" fillId="33" borderId="55" xfId="45" applyNumberFormat="1" applyFont="1" applyFill="1" applyBorder="1" applyAlignment="1">
      <alignment horizontal="left"/>
      <protection/>
    </xf>
    <xf numFmtId="3" fontId="4" fillId="33" borderId="0" xfId="45" applyNumberFormat="1" applyFont="1" applyFill="1" applyBorder="1">
      <alignment/>
      <protection/>
    </xf>
    <xf numFmtId="3" fontId="16" fillId="33" borderId="56" xfId="45" applyNumberFormat="1" applyFont="1" applyFill="1" applyBorder="1">
      <alignment/>
      <protection/>
    </xf>
    <xf numFmtId="3" fontId="16" fillId="33" borderId="33" xfId="45" applyNumberFormat="1" applyFont="1" applyFill="1" applyBorder="1">
      <alignment/>
      <protection/>
    </xf>
    <xf numFmtId="3" fontId="16" fillId="33" borderId="57" xfId="45" applyNumberFormat="1" applyFont="1" applyFill="1" applyBorder="1">
      <alignment/>
      <protection/>
    </xf>
    <xf numFmtId="3" fontId="16" fillId="33" borderId="55" xfId="45" applyNumberFormat="1" applyFont="1" applyFill="1" applyBorder="1">
      <alignment/>
      <protection/>
    </xf>
    <xf numFmtId="3" fontId="16" fillId="33" borderId="17" xfId="45" applyNumberFormat="1" applyFont="1" applyFill="1" applyBorder="1">
      <alignment/>
      <protection/>
    </xf>
    <xf numFmtId="3" fontId="16" fillId="33" borderId="0" xfId="45" applyNumberFormat="1" applyFont="1" applyFill="1" applyBorder="1">
      <alignment/>
      <protection/>
    </xf>
    <xf numFmtId="3" fontId="16" fillId="33" borderId="26" xfId="45" applyNumberFormat="1" applyFont="1" applyFill="1" applyBorder="1">
      <alignment/>
      <protection/>
    </xf>
    <xf numFmtId="3" fontId="16" fillId="33" borderId="15" xfId="45" applyNumberFormat="1" applyFont="1" applyFill="1" applyBorder="1">
      <alignment/>
      <protection/>
    </xf>
    <xf numFmtId="3" fontId="16" fillId="33" borderId="16" xfId="45" applyNumberFormat="1" applyFont="1" applyFill="1" applyBorder="1">
      <alignment/>
      <protection/>
    </xf>
    <xf numFmtId="3" fontId="16" fillId="33" borderId="25" xfId="45" applyNumberFormat="1" applyFont="1" applyFill="1" applyBorder="1">
      <alignment/>
      <protection/>
    </xf>
    <xf numFmtId="3" fontId="16" fillId="33" borderId="23" xfId="45" applyNumberFormat="1" applyFont="1" applyFill="1" applyBorder="1">
      <alignment/>
      <protection/>
    </xf>
    <xf numFmtId="3" fontId="10" fillId="33" borderId="55" xfId="45" applyNumberFormat="1" applyFont="1" applyFill="1" applyBorder="1">
      <alignment/>
      <protection/>
    </xf>
    <xf numFmtId="3" fontId="10" fillId="33" borderId="17" xfId="45" applyNumberFormat="1" applyFont="1" applyFill="1" applyBorder="1">
      <alignment/>
      <protection/>
    </xf>
    <xf numFmtId="3" fontId="10" fillId="33" borderId="38" xfId="45" applyNumberFormat="1" applyFont="1" applyFill="1" applyBorder="1">
      <alignment/>
      <protection/>
    </xf>
    <xf numFmtId="3" fontId="19" fillId="0" borderId="0" xfId="45" applyNumberFormat="1" applyFont="1" applyFill="1" applyBorder="1">
      <alignment/>
      <protection/>
    </xf>
    <xf numFmtId="0" fontId="16" fillId="33" borderId="58" xfId="45" applyFont="1" applyFill="1" applyBorder="1">
      <alignment/>
      <protection/>
    </xf>
    <xf numFmtId="0" fontId="16" fillId="33" borderId="59" xfId="45" applyFont="1" applyFill="1" applyBorder="1">
      <alignment/>
      <protection/>
    </xf>
    <xf numFmtId="3" fontId="16" fillId="33" borderId="60" xfId="45" applyNumberFormat="1" applyFont="1" applyFill="1" applyBorder="1">
      <alignment/>
      <protection/>
    </xf>
    <xf numFmtId="3" fontId="16" fillId="33" borderId="40" xfId="45" applyNumberFormat="1" applyFont="1" applyFill="1" applyBorder="1">
      <alignment/>
      <protection/>
    </xf>
    <xf numFmtId="3" fontId="16" fillId="33" borderId="61" xfId="45" applyNumberFormat="1" applyFont="1" applyFill="1" applyBorder="1">
      <alignment/>
      <protection/>
    </xf>
    <xf numFmtId="3" fontId="10" fillId="33" borderId="60" xfId="45" applyNumberFormat="1" applyFont="1" applyFill="1" applyBorder="1">
      <alignment/>
      <protection/>
    </xf>
    <xf numFmtId="3" fontId="10" fillId="33" borderId="40" xfId="45" applyNumberFormat="1" applyFont="1" applyFill="1" applyBorder="1">
      <alignment/>
      <protection/>
    </xf>
    <xf numFmtId="3" fontId="0" fillId="33" borderId="62" xfId="45" applyNumberFormat="1" applyFont="1" applyFill="1" applyBorder="1">
      <alignment/>
      <protection/>
    </xf>
    <xf numFmtId="3" fontId="16" fillId="33" borderId="63" xfId="45" applyNumberFormat="1" applyFont="1" applyFill="1" applyBorder="1">
      <alignment/>
      <protection/>
    </xf>
    <xf numFmtId="3" fontId="0" fillId="33" borderId="64" xfId="45" applyNumberFormat="1" applyFont="1" applyFill="1" applyBorder="1">
      <alignment/>
      <protection/>
    </xf>
    <xf numFmtId="3" fontId="16" fillId="33" borderId="12" xfId="45" applyNumberFormat="1" applyFont="1" applyFill="1" applyBorder="1">
      <alignment/>
      <protection/>
    </xf>
    <xf numFmtId="3" fontId="16" fillId="33" borderId="10" xfId="45" applyNumberFormat="1" applyFont="1" applyFill="1" applyBorder="1">
      <alignment/>
      <protection/>
    </xf>
    <xf numFmtId="3" fontId="16" fillId="33" borderId="13" xfId="45" applyNumberFormat="1" applyFont="1" applyFill="1" applyBorder="1">
      <alignment/>
      <protection/>
    </xf>
    <xf numFmtId="3" fontId="16" fillId="33" borderId="48" xfId="45" applyNumberFormat="1" applyFont="1" applyFill="1" applyBorder="1">
      <alignment/>
      <protection/>
    </xf>
    <xf numFmtId="3" fontId="10" fillId="33" borderId="25" xfId="45" applyNumberFormat="1" applyFont="1" applyFill="1" applyBorder="1">
      <alignment/>
      <protection/>
    </xf>
    <xf numFmtId="3" fontId="10" fillId="33" borderId="34" xfId="45" applyNumberFormat="1" applyFont="1" applyFill="1" applyBorder="1">
      <alignment/>
      <protection/>
    </xf>
    <xf numFmtId="3" fontId="10" fillId="33" borderId="24" xfId="45" applyNumberFormat="1" applyFont="1" applyFill="1" applyBorder="1">
      <alignment/>
      <protection/>
    </xf>
    <xf numFmtId="3" fontId="14" fillId="0" borderId="0" xfId="45" applyNumberFormat="1">
      <alignment/>
      <protection/>
    </xf>
    <xf numFmtId="0" fontId="14" fillId="0" borderId="0" xfId="45" applyFill="1">
      <alignment/>
      <protection/>
    </xf>
    <xf numFmtId="0" fontId="8" fillId="0" borderId="0" xfId="44" applyFont="1">
      <alignment/>
      <protection/>
    </xf>
    <xf numFmtId="0" fontId="13" fillId="33" borderId="0" xfId="45" applyFont="1" applyFill="1" applyBorder="1" applyAlignment="1">
      <alignment horizontal="center"/>
      <protection/>
    </xf>
    <xf numFmtId="0" fontId="14" fillId="33" borderId="0" xfId="45" applyFill="1" applyBorder="1" applyAlignment="1">
      <alignment/>
      <protection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0" fillId="0" borderId="67" xfId="0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0" fillId="0" borderId="44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9" fillId="0" borderId="44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66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0" fillId="0" borderId="64" xfId="0" applyFont="1" applyBorder="1" applyAlignment="1">
      <alignment wrapText="1"/>
    </xf>
    <xf numFmtId="0" fontId="10" fillId="0" borderId="78" xfId="0" applyFont="1" applyBorder="1" applyAlignment="1">
      <alignment wrapText="1"/>
    </xf>
    <xf numFmtId="0" fontId="10" fillId="0" borderId="73" xfId="0" applyFont="1" applyBorder="1" applyAlignment="1">
      <alignment wrapText="1"/>
    </xf>
    <xf numFmtId="0" fontId="8" fillId="0" borderId="0" xfId="0" applyFont="1" applyAlignment="1">
      <alignment horizontal="right"/>
    </xf>
    <xf numFmtId="0" fontId="10" fillId="0" borderId="13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9" fillId="0" borderId="52" xfId="0" applyFont="1" applyBorder="1" applyAlignment="1">
      <alignment wrapText="1"/>
    </xf>
    <xf numFmtId="0" fontId="9" fillId="0" borderId="29" xfId="0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17" fillId="33" borderId="52" xfId="45" applyFont="1" applyFill="1" applyBorder="1" applyAlignment="1">
      <alignment/>
      <protection/>
    </xf>
    <xf numFmtId="0" fontId="17" fillId="33" borderId="29" xfId="45" applyFont="1" applyFill="1" applyBorder="1" applyAlignment="1">
      <alignment/>
      <protection/>
    </xf>
    <xf numFmtId="0" fontId="17" fillId="33" borderId="30" xfId="45" applyFont="1" applyFill="1" applyBorder="1" applyAlignment="1">
      <alignment/>
      <protection/>
    </xf>
    <xf numFmtId="0" fontId="17" fillId="33" borderId="25" xfId="45" applyFont="1" applyFill="1" applyBorder="1" applyAlignment="1">
      <alignment horizontal="center" wrapText="1"/>
      <protection/>
    </xf>
    <xf numFmtId="0" fontId="17" fillId="33" borderId="24" xfId="45" applyFont="1" applyFill="1" applyBorder="1" applyAlignment="1">
      <alignment horizontal="center" wrapText="1"/>
      <protection/>
    </xf>
    <xf numFmtId="0" fontId="17" fillId="33" borderId="23" xfId="45" applyFont="1" applyFill="1" applyBorder="1" applyAlignment="1">
      <alignment horizontal="center" wrapText="1"/>
      <protection/>
    </xf>
    <xf numFmtId="0" fontId="13" fillId="33" borderId="0" xfId="45" applyFont="1" applyFill="1" applyBorder="1" applyAlignment="1">
      <alignment horizontal="center"/>
      <protection/>
    </xf>
    <xf numFmtId="0" fontId="14" fillId="33" borderId="0" xfId="45" applyFill="1" applyBorder="1" applyAlignment="1">
      <alignment/>
      <protection/>
    </xf>
    <xf numFmtId="0" fontId="4" fillId="33" borderId="25" xfId="45" applyFont="1" applyFill="1" applyBorder="1" applyAlignment="1">
      <alignment horizontal="left"/>
      <protection/>
    </xf>
    <xf numFmtId="0" fontId="4" fillId="33" borderId="23" xfId="45" applyFont="1" applyFill="1" applyBorder="1" applyAlignment="1">
      <alignment horizontal="left"/>
      <protection/>
    </xf>
    <xf numFmtId="0" fontId="16" fillId="33" borderId="66" xfId="45" applyFont="1" applyFill="1" applyBorder="1" applyAlignment="1">
      <alignment/>
      <protection/>
    </xf>
    <xf numFmtId="0" fontId="16" fillId="33" borderId="67" xfId="45" applyFont="1" applyFill="1" applyBorder="1" applyAlignment="1">
      <alignment/>
      <protection/>
    </xf>
    <xf numFmtId="0" fontId="16" fillId="33" borderId="65" xfId="45" applyFont="1" applyFill="1" applyBorder="1" applyAlignment="1">
      <alignment horizontal="center"/>
      <protection/>
    </xf>
    <xf numFmtId="0" fontId="16" fillId="33" borderId="66" xfId="45" applyFont="1" applyFill="1" applyBorder="1" applyAlignment="1">
      <alignment horizontal="center"/>
      <protection/>
    </xf>
    <xf numFmtId="0" fontId="17" fillId="33" borderId="62" xfId="45" applyFont="1" applyFill="1" applyBorder="1" applyAlignment="1">
      <alignment horizontal="center"/>
      <protection/>
    </xf>
    <xf numFmtId="0" fontId="17" fillId="33" borderId="79" xfId="45" applyFont="1" applyFill="1" applyBorder="1" applyAlignment="1">
      <alignment horizontal="center"/>
      <protection/>
    </xf>
    <xf numFmtId="0" fontId="17" fillId="33" borderId="80" xfId="45" applyFont="1" applyFill="1" applyBorder="1" applyAlignment="1">
      <alignment horizontal="center"/>
      <protection/>
    </xf>
    <xf numFmtId="0" fontId="10" fillId="0" borderId="0" xfId="44" applyFont="1" applyAlignment="1">
      <alignment horizontal="center"/>
      <protection/>
    </xf>
    <xf numFmtId="0" fontId="10" fillId="0" borderId="0" xfId="44" applyFont="1" applyBorder="1" applyAlignment="1">
      <alignment horizontal="center"/>
      <protection/>
    </xf>
    <xf numFmtId="0" fontId="4" fillId="0" borderId="43" xfId="44" applyFont="1" applyBorder="1" applyAlignment="1">
      <alignment horizontal="center" vertical="center" wrapText="1"/>
      <protection/>
    </xf>
    <xf numFmtId="0" fontId="4" fillId="0" borderId="27" xfId="44" applyFont="1" applyBorder="1" applyAlignment="1">
      <alignment horizontal="center" vertical="center" wrapText="1"/>
      <protection/>
    </xf>
    <xf numFmtId="0" fontId="4" fillId="0" borderId="12" xfId="44" applyFont="1" applyBorder="1" applyAlignment="1">
      <alignment horizontal="center" vertical="center" wrapText="1"/>
      <protection/>
    </xf>
    <xf numFmtId="0" fontId="4" fillId="0" borderId="44" xfId="44" applyFont="1" applyBorder="1" applyAlignment="1">
      <alignment horizontal="center" vertical="center" wrapText="1"/>
      <protection/>
    </xf>
    <xf numFmtId="0" fontId="4" fillId="0" borderId="17" xfId="44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4" fillId="0" borderId="45" xfId="44" applyFont="1" applyBorder="1" applyAlignment="1">
      <alignment horizontal="center" vertical="center" wrapText="1"/>
      <protection/>
    </xf>
    <xf numFmtId="0" fontId="4" fillId="0" borderId="68" xfId="44" applyFont="1" applyBorder="1" applyAlignment="1">
      <alignment horizontal="center" vertical="center" wrapText="1"/>
      <protection/>
    </xf>
    <xf numFmtId="0" fontId="4" fillId="0" borderId="13" xfId="44" applyFont="1" applyBorder="1" applyAlignment="1">
      <alignment horizontal="center" vertical="center" wrapText="1"/>
      <protection/>
    </xf>
    <xf numFmtId="0" fontId="10" fillId="0" borderId="10" xfId="44" applyFont="1" applyBorder="1" applyAlignment="1">
      <alignment horizontal="center" vertical="center" wrapText="1"/>
      <protection/>
    </xf>
    <xf numFmtId="0" fontId="9" fillId="0" borderId="17" xfId="44" applyFont="1" applyBorder="1" applyAlignment="1">
      <alignment horizontal="center" vertical="center"/>
      <protection/>
    </xf>
    <xf numFmtId="0" fontId="10" fillId="0" borderId="73" xfId="44" applyFont="1" applyBorder="1" applyAlignment="1">
      <alignment horizontal="center" vertical="center" wrapText="1"/>
      <protection/>
    </xf>
    <xf numFmtId="0" fontId="9" fillId="0" borderId="22" xfId="44" applyFont="1" applyBorder="1" applyAlignment="1">
      <alignment horizontal="center" vertical="center"/>
      <protection/>
    </xf>
    <xf numFmtId="0" fontId="12" fillId="0" borderId="25" xfId="44" applyFont="1" applyBorder="1" applyAlignment="1">
      <alignment horizontal="left" vertical="center"/>
      <protection/>
    </xf>
    <xf numFmtId="0" fontId="12" fillId="0" borderId="23" xfId="44" applyFont="1" applyBorder="1" applyAlignment="1">
      <alignment horizontal="left" vertical="center"/>
      <protection/>
    </xf>
    <xf numFmtId="0" fontId="12" fillId="0" borderId="24" xfId="44" applyFont="1" applyBorder="1" applyAlignment="1">
      <alignment horizontal="left" vertical="center"/>
      <protection/>
    </xf>
    <xf numFmtId="0" fontId="10" fillId="0" borderId="64" xfId="44" applyFont="1" applyBorder="1" applyAlignment="1">
      <alignment wrapText="1"/>
      <protection/>
    </xf>
    <xf numFmtId="0" fontId="10" fillId="0" borderId="78" xfId="44" applyFont="1" applyBorder="1" applyAlignment="1">
      <alignment wrapText="1"/>
      <protection/>
    </xf>
    <xf numFmtId="0" fontId="10" fillId="0" borderId="73" xfId="44" applyFont="1" applyBorder="1" applyAlignment="1">
      <alignment wrapText="1"/>
      <protection/>
    </xf>
    <xf numFmtId="0" fontId="9" fillId="0" borderId="17" xfId="44" applyFont="1" applyBorder="1" applyAlignment="1">
      <alignment horizontal="center" vertical="center" wrapText="1"/>
      <protection/>
    </xf>
    <xf numFmtId="0" fontId="10" fillId="0" borderId="47" xfId="44" applyFont="1" applyBorder="1" applyAlignment="1">
      <alignment horizontal="center" vertical="center" wrapText="1"/>
      <protection/>
    </xf>
    <xf numFmtId="0" fontId="9" fillId="0" borderId="71" xfId="44" applyFont="1" applyBorder="1" applyAlignment="1">
      <alignment horizontal="center" vertical="center" wrapText="1"/>
      <protection/>
    </xf>
    <xf numFmtId="0" fontId="10" fillId="0" borderId="48" xfId="44" applyFont="1" applyBorder="1" applyAlignment="1">
      <alignment horizontal="center" vertical="center" wrapText="1"/>
      <protection/>
    </xf>
    <xf numFmtId="0" fontId="9" fillId="0" borderId="69" xfId="44" applyFont="1" applyBorder="1" applyAlignment="1">
      <alignment horizontal="center" vertical="center"/>
      <protection/>
    </xf>
    <xf numFmtId="0" fontId="9" fillId="0" borderId="71" xfId="44" applyFont="1" applyBorder="1" applyAlignment="1">
      <alignment horizontal="center" vertical="center"/>
      <protection/>
    </xf>
    <xf numFmtId="0" fontId="9" fillId="0" borderId="69" xfId="44" applyFont="1" applyBorder="1" applyAlignment="1">
      <alignment horizontal="center" vertical="center" wrapText="1"/>
      <protection/>
    </xf>
    <xf numFmtId="0" fontId="13" fillId="0" borderId="0" xfId="44" applyFont="1" applyAlignment="1">
      <alignment horizontal="center"/>
      <protection/>
    </xf>
    <xf numFmtId="0" fontId="11" fillId="0" borderId="0" xfId="44" applyFont="1" applyAlignment="1">
      <alignment horizontal="center"/>
      <protection/>
    </xf>
    <xf numFmtId="0" fontId="13" fillId="0" borderId="0" xfId="44" applyFont="1" applyBorder="1" applyAlignment="1">
      <alignment horizontal="center"/>
      <protection/>
    </xf>
    <xf numFmtId="0" fontId="11" fillId="0" borderId="0" xfId="44" applyFont="1" applyBorder="1" applyAlignment="1">
      <alignment horizontal="center"/>
      <protection/>
    </xf>
    <xf numFmtId="0" fontId="10" fillId="0" borderId="65" xfId="44" applyFont="1" applyBorder="1" applyAlignment="1">
      <alignment horizontal="center" vertical="center"/>
      <protection/>
    </xf>
    <xf numFmtId="0" fontId="10" fillId="0" borderId="66" xfId="44" applyFont="1" applyBorder="1" applyAlignment="1">
      <alignment horizontal="center" vertical="center"/>
      <protection/>
    </xf>
    <xf numFmtId="0" fontId="9" fillId="0" borderId="66" xfId="44" applyFont="1" applyBorder="1" applyAlignment="1">
      <alignment horizontal="center" vertical="center"/>
      <protection/>
    </xf>
    <xf numFmtId="0" fontId="10" fillId="0" borderId="60" xfId="44" applyFont="1" applyBorder="1" applyAlignment="1">
      <alignment horizontal="center" vertical="center" wrapText="1"/>
      <protection/>
    </xf>
    <xf numFmtId="0" fontId="9" fillId="0" borderId="61" xfId="44" applyFont="1" applyBorder="1" applyAlignment="1">
      <alignment horizontal="center" vertical="center" wrapText="1"/>
      <protection/>
    </xf>
    <xf numFmtId="0" fontId="9" fillId="0" borderId="37" xfId="44" applyFont="1" applyBorder="1" applyAlignment="1">
      <alignment horizontal="center" vertical="center" wrapText="1"/>
      <protection/>
    </xf>
    <xf numFmtId="0" fontId="9" fillId="0" borderId="49" xfId="44" applyFont="1" applyBorder="1" applyAlignment="1">
      <alignment horizontal="center" vertical="center" wrapText="1"/>
      <protection/>
    </xf>
    <xf numFmtId="0" fontId="9" fillId="0" borderId="74" xfId="44" applyFont="1" applyBorder="1" applyAlignment="1">
      <alignment horizontal="center" vertical="center" wrapText="1"/>
      <protection/>
    </xf>
    <xf numFmtId="0" fontId="9" fillId="0" borderId="75" xfId="44" applyFont="1" applyBorder="1" applyAlignment="1">
      <alignment horizontal="center" vertical="center" wrapText="1"/>
      <protection/>
    </xf>
    <xf numFmtId="0" fontId="10" fillId="0" borderId="39" xfId="44" applyFont="1" applyBorder="1" applyAlignment="1">
      <alignment horizontal="center" vertical="center" wrapText="1"/>
      <protection/>
    </xf>
    <xf numFmtId="0" fontId="9" fillId="0" borderId="76" xfId="44" applyFont="1" applyBorder="1" applyAlignment="1">
      <alignment horizontal="center" vertical="center" wrapText="1"/>
      <protection/>
    </xf>
    <xf numFmtId="0" fontId="9" fillId="0" borderId="61" xfId="44" applyFont="1" applyBorder="1" applyAlignment="1">
      <alignment horizontal="center" vertical="center"/>
      <protection/>
    </xf>
    <xf numFmtId="0" fontId="9" fillId="0" borderId="37" xfId="44" applyFont="1" applyBorder="1" applyAlignment="1">
      <alignment horizontal="center" vertical="center"/>
      <protection/>
    </xf>
    <xf numFmtId="0" fontId="9" fillId="0" borderId="76" xfId="44" applyFont="1" applyBorder="1" applyAlignment="1">
      <alignment horizontal="center" vertical="center"/>
      <protection/>
    </xf>
    <xf numFmtId="0" fontId="9" fillId="0" borderId="74" xfId="44" applyFont="1" applyBorder="1" applyAlignment="1">
      <alignment horizontal="center" vertical="center"/>
      <protection/>
    </xf>
    <xf numFmtId="0" fontId="9" fillId="0" borderId="75" xfId="44" applyFont="1" applyBorder="1" applyAlignment="1">
      <alignment horizontal="center" vertical="center"/>
      <protection/>
    </xf>
    <xf numFmtId="0" fontId="9" fillId="0" borderId="38" xfId="44" applyFont="1" applyBorder="1" applyAlignment="1">
      <alignment horizontal="center" vertical="center"/>
      <protection/>
    </xf>
    <xf numFmtId="0" fontId="9" fillId="0" borderId="77" xfId="44" applyFont="1" applyBorder="1" applyAlignment="1">
      <alignment horizontal="center" vertical="center"/>
      <protection/>
    </xf>
    <xf numFmtId="0" fontId="10" fillId="0" borderId="64" xfId="44" applyFont="1" applyBorder="1" applyAlignment="1">
      <alignment horizontal="center" vertical="center" wrapText="1"/>
      <protection/>
    </xf>
    <xf numFmtId="0" fontId="9" fillId="0" borderId="55" xfId="44" applyFont="1" applyBorder="1" applyAlignment="1">
      <alignment horizontal="center" vertical="center" wrapText="1"/>
      <protection/>
    </xf>
    <xf numFmtId="0" fontId="9" fillId="0" borderId="70" xfId="44" applyFont="1" applyBorder="1" applyAlignment="1">
      <alignment horizontal="center" vertical="center"/>
      <protection/>
    </xf>
    <xf numFmtId="0" fontId="9" fillId="0" borderId="33" xfId="44" applyFont="1" applyBorder="1" applyAlignment="1">
      <alignment horizontal="center" vertical="center"/>
      <protection/>
    </xf>
    <xf numFmtId="0" fontId="9" fillId="0" borderId="72" xfId="44" applyFont="1" applyBorder="1" applyAlignment="1">
      <alignment horizontal="center" vertical="center"/>
      <protection/>
    </xf>
    <xf numFmtId="0" fontId="9" fillId="0" borderId="57" xfId="44" applyFont="1" applyBorder="1" applyAlignment="1">
      <alignment horizontal="center" vertical="center"/>
      <protection/>
    </xf>
    <xf numFmtId="0" fontId="9" fillId="0" borderId="56" xfId="44" applyFont="1" applyBorder="1" applyAlignment="1">
      <alignment horizontal="center" vertical="center" wrapText="1"/>
      <protection/>
    </xf>
    <xf numFmtId="0" fontId="9" fillId="0" borderId="33" xfId="44" applyFont="1" applyBorder="1" applyAlignment="1">
      <alignment horizontal="center" vertical="center" wrapText="1"/>
      <protection/>
    </xf>
    <xf numFmtId="0" fontId="9" fillId="0" borderId="72" xfId="44" applyFont="1" applyBorder="1" applyAlignment="1">
      <alignment horizontal="center" vertical="center" wrapText="1"/>
      <protection/>
    </xf>
    <xf numFmtId="0" fontId="9" fillId="0" borderId="70" xfId="44" applyFont="1" applyBorder="1" applyAlignment="1">
      <alignment horizontal="center" vertical="center" wrapText="1"/>
      <protection/>
    </xf>
    <xf numFmtId="0" fontId="8" fillId="0" borderId="0" xfId="44" applyFont="1" applyAlignment="1">
      <alignment horizontal="right"/>
      <protection/>
    </xf>
    <xf numFmtId="0" fontId="9" fillId="0" borderId="67" xfId="44" applyFont="1" applyBorder="1" applyAlignment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3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uzana.herstekova\Desktop\PODKLADY%20K%20Z&#193;VERE&#262;N&#201;MU%20&#218;&#268;TU\K&#352;&#218;%20ta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olu"/>
      <sheetName val="BA"/>
      <sheetName val="TA"/>
      <sheetName val="TN"/>
      <sheetName val="NR"/>
      <sheetName val="ZA"/>
      <sheetName val="BB"/>
      <sheetName val="PO"/>
      <sheetName val="KE"/>
    </sheetNames>
    <sheetDataSet>
      <sheetData sheetId="1">
        <row r="5">
          <cell r="C5">
            <v>634378</v>
          </cell>
          <cell r="D5">
            <v>684765</v>
          </cell>
          <cell r="E5">
            <v>684267</v>
          </cell>
          <cell r="F5">
            <v>1189407</v>
          </cell>
          <cell r="G5">
            <v>1243431</v>
          </cell>
          <cell r="H5">
            <v>1243431</v>
          </cell>
          <cell r="I5">
            <v>1135084</v>
          </cell>
          <cell r="J5">
            <v>1111289</v>
          </cell>
          <cell r="K5">
            <v>1111289</v>
          </cell>
          <cell r="L5">
            <v>160594</v>
          </cell>
          <cell r="M5">
            <v>160757</v>
          </cell>
          <cell r="N5">
            <v>160757</v>
          </cell>
          <cell r="O5">
            <v>322767</v>
          </cell>
          <cell r="P5">
            <v>304727</v>
          </cell>
          <cell r="Q5">
            <v>304727</v>
          </cell>
          <cell r="R5">
            <v>3442230</v>
          </cell>
          <cell r="S5">
            <v>3504969</v>
          </cell>
          <cell r="T5">
            <v>3504471</v>
          </cell>
        </row>
        <row r="6">
          <cell r="C6">
            <v>0</v>
          </cell>
          <cell r="D6">
            <v>81</v>
          </cell>
          <cell r="E6">
            <v>75</v>
          </cell>
          <cell r="F6">
            <v>0</v>
          </cell>
          <cell r="G6">
            <v>7234</v>
          </cell>
          <cell r="H6">
            <v>7237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107</v>
          </cell>
          <cell r="N6">
            <v>106</v>
          </cell>
          <cell r="O6">
            <v>0</v>
          </cell>
          <cell r="P6">
            <v>305</v>
          </cell>
          <cell r="Q6">
            <v>298</v>
          </cell>
          <cell r="R6">
            <v>0</v>
          </cell>
          <cell r="S6">
            <v>7727</v>
          </cell>
          <cell r="T6">
            <v>7716</v>
          </cell>
        </row>
        <row r="7">
          <cell r="C7">
            <v>9136</v>
          </cell>
          <cell r="D7">
            <v>35336</v>
          </cell>
          <cell r="E7">
            <v>35292</v>
          </cell>
          <cell r="F7">
            <v>32750</v>
          </cell>
          <cell r="G7">
            <v>47317</v>
          </cell>
          <cell r="H7">
            <v>47309</v>
          </cell>
          <cell r="I7">
            <v>12678</v>
          </cell>
          <cell r="J7">
            <v>14662</v>
          </cell>
          <cell r="K7">
            <v>14662</v>
          </cell>
          <cell r="L7">
            <v>2732</v>
          </cell>
          <cell r="M7">
            <v>3115</v>
          </cell>
          <cell r="N7">
            <v>3114</v>
          </cell>
          <cell r="O7">
            <v>3551</v>
          </cell>
          <cell r="P7">
            <v>3329</v>
          </cell>
          <cell r="Q7">
            <v>3330</v>
          </cell>
          <cell r="R7">
            <v>60847</v>
          </cell>
          <cell r="S7">
            <v>103759</v>
          </cell>
          <cell r="T7">
            <v>103707</v>
          </cell>
        </row>
        <row r="9">
          <cell r="C9">
            <v>2800</v>
          </cell>
          <cell r="D9">
            <v>3892</v>
          </cell>
          <cell r="E9">
            <v>3892</v>
          </cell>
          <cell r="F9">
            <v>2970</v>
          </cell>
          <cell r="G9">
            <v>3008</v>
          </cell>
          <cell r="H9">
            <v>3008</v>
          </cell>
          <cell r="I9">
            <v>0</v>
          </cell>
          <cell r="L9">
            <v>495</v>
          </cell>
          <cell r="M9">
            <v>540</v>
          </cell>
          <cell r="N9">
            <v>540</v>
          </cell>
          <cell r="O9">
            <v>0</v>
          </cell>
          <cell r="R9">
            <v>6265</v>
          </cell>
          <cell r="S9">
            <v>7440</v>
          </cell>
          <cell r="T9">
            <v>7440</v>
          </cell>
        </row>
        <row r="10">
          <cell r="C10">
            <v>600</v>
          </cell>
          <cell r="D10">
            <v>768</v>
          </cell>
          <cell r="E10">
            <v>768</v>
          </cell>
          <cell r="F10">
            <v>1600</v>
          </cell>
          <cell r="G10">
            <v>1829</v>
          </cell>
          <cell r="H10">
            <v>1828</v>
          </cell>
          <cell r="I10">
            <v>800</v>
          </cell>
          <cell r="J10">
            <v>1697</v>
          </cell>
          <cell r="K10">
            <v>1697</v>
          </cell>
          <cell r="L10">
            <v>0</v>
          </cell>
          <cell r="M10">
            <v>55</v>
          </cell>
          <cell r="N10">
            <v>55</v>
          </cell>
          <cell r="O10">
            <v>0</v>
          </cell>
          <cell r="P10">
            <v>110</v>
          </cell>
          <cell r="Q10">
            <v>109</v>
          </cell>
          <cell r="R10">
            <v>3000</v>
          </cell>
          <cell r="S10">
            <v>4459</v>
          </cell>
          <cell r="T10">
            <v>4457</v>
          </cell>
        </row>
        <row r="11">
          <cell r="C11">
            <v>1066</v>
          </cell>
          <cell r="D11">
            <v>1052</v>
          </cell>
          <cell r="E11">
            <v>1027</v>
          </cell>
          <cell r="F11">
            <v>2334</v>
          </cell>
          <cell r="G11">
            <v>3107</v>
          </cell>
          <cell r="H11">
            <v>3100</v>
          </cell>
          <cell r="I11">
            <v>0</v>
          </cell>
          <cell r="L11">
            <v>0</v>
          </cell>
          <cell r="O11">
            <v>0</v>
          </cell>
          <cell r="R11">
            <v>3400</v>
          </cell>
          <cell r="S11">
            <v>4159</v>
          </cell>
          <cell r="T11">
            <v>4127</v>
          </cell>
        </row>
        <row r="12">
          <cell r="C12">
            <v>4320</v>
          </cell>
          <cell r="D12">
            <v>4224</v>
          </cell>
          <cell r="E12">
            <v>4224</v>
          </cell>
          <cell r="F12">
            <v>25696</v>
          </cell>
          <cell r="G12">
            <v>25078</v>
          </cell>
          <cell r="H12">
            <v>25078</v>
          </cell>
          <cell r="I12">
            <v>11878</v>
          </cell>
          <cell r="J12">
            <v>11555</v>
          </cell>
          <cell r="K12">
            <v>11555</v>
          </cell>
          <cell r="L12">
            <v>2237</v>
          </cell>
          <cell r="M12">
            <v>2172</v>
          </cell>
          <cell r="N12">
            <v>2171</v>
          </cell>
          <cell r="O12">
            <v>3551</v>
          </cell>
          <cell r="P12">
            <v>3219</v>
          </cell>
          <cell r="Q12">
            <v>3221</v>
          </cell>
          <cell r="R12">
            <v>47682</v>
          </cell>
          <cell r="S12">
            <v>46248</v>
          </cell>
          <cell r="T12">
            <v>46249</v>
          </cell>
        </row>
        <row r="13">
          <cell r="C13">
            <v>350</v>
          </cell>
          <cell r="D13">
            <v>24044</v>
          </cell>
          <cell r="E13">
            <v>24025</v>
          </cell>
          <cell r="F13">
            <v>150</v>
          </cell>
          <cell r="G13">
            <v>13761</v>
          </cell>
          <cell r="H13">
            <v>13761</v>
          </cell>
          <cell r="I13">
            <v>0</v>
          </cell>
          <cell r="R13">
            <v>500</v>
          </cell>
          <cell r="S13">
            <v>37805</v>
          </cell>
          <cell r="T13">
            <v>37786</v>
          </cell>
        </row>
        <row r="14">
          <cell r="C14">
            <v>0</v>
          </cell>
          <cell r="D14">
            <v>1356</v>
          </cell>
          <cell r="E14">
            <v>1356</v>
          </cell>
          <cell r="F14">
            <v>0</v>
          </cell>
          <cell r="G14">
            <v>534</v>
          </cell>
          <cell r="H14">
            <v>534</v>
          </cell>
          <cell r="I14">
            <v>0</v>
          </cell>
          <cell r="J14">
            <v>1410</v>
          </cell>
          <cell r="K14">
            <v>1410</v>
          </cell>
          <cell r="M14">
            <v>348</v>
          </cell>
          <cell r="N14">
            <v>348</v>
          </cell>
          <cell r="R14">
            <v>0</v>
          </cell>
          <cell r="S14">
            <v>3648</v>
          </cell>
          <cell r="T14">
            <v>3648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C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C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C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C19">
            <v>643514</v>
          </cell>
          <cell r="D19">
            <v>720182</v>
          </cell>
          <cell r="E19">
            <v>719634</v>
          </cell>
          <cell r="F19">
            <v>1222157</v>
          </cell>
          <cell r="G19">
            <v>1297982</v>
          </cell>
          <cell r="H19">
            <v>1297977</v>
          </cell>
          <cell r="I19">
            <v>1147762</v>
          </cell>
          <cell r="J19">
            <v>1125951</v>
          </cell>
          <cell r="K19">
            <v>1125951</v>
          </cell>
          <cell r="L19">
            <v>163326</v>
          </cell>
          <cell r="M19">
            <v>163979</v>
          </cell>
          <cell r="N19">
            <v>163977</v>
          </cell>
          <cell r="O19">
            <v>326318</v>
          </cell>
          <cell r="P19">
            <v>308361</v>
          </cell>
          <cell r="Q19">
            <v>308355</v>
          </cell>
          <cell r="R19">
            <v>3503077</v>
          </cell>
          <cell r="S19">
            <v>3616455</v>
          </cell>
          <cell r="T19">
            <v>3615894</v>
          </cell>
        </row>
        <row r="20">
          <cell r="C20">
            <v>18572</v>
          </cell>
          <cell r="D20">
            <v>17956</v>
          </cell>
          <cell r="E20">
            <v>17956</v>
          </cell>
          <cell r="R20">
            <v>18572</v>
          </cell>
          <cell r="S20">
            <v>17956</v>
          </cell>
          <cell r="T20">
            <v>17956</v>
          </cell>
        </row>
        <row r="21">
          <cell r="F21">
            <v>7950</v>
          </cell>
          <cell r="G21">
            <v>8211</v>
          </cell>
          <cell r="H21">
            <v>8211</v>
          </cell>
          <cell r="I21">
            <v>1420</v>
          </cell>
          <cell r="J21">
            <v>1414</v>
          </cell>
          <cell r="K21">
            <v>1414</v>
          </cell>
          <cell r="R21">
            <v>9370</v>
          </cell>
          <cell r="S21">
            <v>9625</v>
          </cell>
          <cell r="T21">
            <v>9625</v>
          </cell>
        </row>
        <row r="22">
          <cell r="C22">
            <v>18572</v>
          </cell>
          <cell r="D22">
            <v>17956</v>
          </cell>
          <cell r="E22">
            <v>17956</v>
          </cell>
          <cell r="F22">
            <v>7950</v>
          </cell>
          <cell r="G22">
            <v>8211</v>
          </cell>
          <cell r="H22">
            <v>8211</v>
          </cell>
          <cell r="I22">
            <v>1420</v>
          </cell>
          <cell r="J22">
            <v>1414</v>
          </cell>
          <cell r="K22">
            <v>1414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27942</v>
          </cell>
          <cell r="S22">
            <v>27581</v>
          </cell>
          <cell r="T22">
            <v>27581</v>
          </cell>
        </row>
        <row r="23">
          <cell r="C23">
            <v>2251</v>
          </cell>
          <cell r="D23">
            <v>5349</v>
          </cell>
          <cell r="E23">
            <v>5347</v>
          </cell>
          <cell r="R23">
            <v>2251</v>
          </cell>
          <cell r="S23">
            <v>5349</v>
          </cell>
          <cell r="T23">
            <v>5347</v>
          </cell>
        </row>
        <row r="24">
          <cell r="C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J25">
            <v>871</v>
          </cell>
          <cell r="K25">
            <v>871</v>
          </cell>
          <cell r="R25">
            <v>0</v>
          </cell>
          <cell r="S25">
            <v>871</v>
          </cell>
          <cell r="T25">
            <v>871</v>
          </cell>
        </row>
        <row r="26">
          <cell r="D26">
            <v>300</v>
          </cell>
          <cell r="E26">
            <v>300</v>
          </cell>
          <cell r="R26">
            <v>0</v>
          </cell>
          <cell r="S26">
            <v>300</v>
          </cell>
          <cell r="T26">
            <v>300</v>
          </cell>
        </row>
        <row r="27">
          <cell r="D27">
            <v>80</v>
          </cell>
          <cell r="E27">
            <v>80</v>
          </cell>
          <cell r="G27">
            <v>139</v>
          </cell>
          <cell r="H27">
            <v>139</v>
          </cell>
          <cell r="M27">
            <v>69</v>
          </cell>
          <cell r="N27">
            <v>69</v>
          </cell>
          <cell r="R27">
            <v>0</v>
          </cell>
          <cell r="S27">
            <v>288</v>
          </cell>
          <cell r="T27">
            <v>288</v>
          </cell>
        </row>
        <row r="28">
          <cell r="G28">
            <v>491</v>
          </cell>
          <cell r="H28">
            <v>491</v>
          </cell>
          <cell r="J28">
            <v>160</v>
          </cell>
          <cell r="K28">
            <v>160</v>
          </cell>
          <cell r="P28">
            <v>250</v>
          </cell>
          <cell r="Q28">
            <v>250</v>
          </cell>
          <cell r="R28">
            <v>0</v>
          </cell>
          <cell r="S28">
            <v>901</v>
          </cell>
          <cell r="T28">
            <v>901</v>
          </cell>
        </row>
        <row r="29">
          <cell r="G29">
            <v>500</v>
          </cell>
          <cell r="H29">
            <v>500</v>
          </cell>
          <cell r="P29">
            <v>480</v>
          </cell>
          <cell r="Q29">
            <v>480</v>
          </cell>
          <cell r="R29">
            <v>0</v>
          </cell>
          <cell r="S29">
            <v>980</v>
          </cell>
          <cell r="T29">
            <v>980</v>
          </cell>
        </row>
        <row r="30">
          <cell r="G30">
            <v>1410</v>
          </cell>
          <cell r="H30">
            <v>1410</v>
          </cell>
          <cell r="J30">
            <v>290</v>
          </cell>
          <cell r="K30">
            <v>290</v>
          </cell>
          <cell r="M30">
            <v>284</v>
          </cell>
          <cell r="N30">
            <v>284</v>
          </cell>
          <cell r="R30">
            <v>0</v>
          </cell>
          <cell r="S30">
            <v>1984</v>
          </cell>
          <cell r="T30">
            <v>1984</v>
          </cell>
        </row>
        <row r="31">
          <cell r="G31">
            <v>200</v>
          </cell>
          <cell r="H31">
            <v>200</v>
          </cell>
          <cell r="R31">
            <v>0</v>
          </cell>
          <cell r="S31">
            <v>200</v>
          </cell>
          <cell r="T31">
            <v>200</v>
          </cell>
        </row>
        <row r="32">
          <cell r="D32">
            <v>200</v>
          </cell>
          <cell r="E32">
            <v>200</v>
          </cell>
          <cell r="G32">
            <v>1080</v>
          </cell>
          <cell r="H32">
            <v>1080</v>
          </cell>
          <cell r="J32">
            <v>586</v>
          </cell>
          <cell r="K32">
            <v>586</v>
          </cell>
          <cell r="M32">
            <v>100</v>
          </cell>
          <cell r="N32">
            <v>100</v>
          </cell>
          <cell r="P32">
            <v>100</v>
          </cell>
          <cell r="Q32">
            <v>100</v>
          </cell>
          <cell r="R32">
            <v>0</v>
          </cell>
          <cell r="S32">
            <v>2066</v>
          </cell>
          <cell r="T32">
            <v>2066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C36">
            <v>2251</v>
          </cell>
          <cell r="D36">
            <v>5929</v>
          </cell>
          <cell r="E36">
            <v>5927</v>
          </cell>
          <cell r="F36">
            <v>0</v>
          </cell>
          <cell r="G36">
            <v>3820</v>
          </cell>
          <cell r="H36">
            <v>3820</v>
          </cell>
          <cell r="I36">
            <v>0</v>
          </cell>
          <cell r="J36">
            <v>1907</v>
          </cell>
          <cell r="K36">
            <v>1907</v>
          </cell>
          <cell r="L36">
            <v>0</v>
          </cell>
          <cell r="M36">
            <v>453</v>
          </cell>
          <cell r="N36">
            <v>453</v>
          </cell>
          <cell r="O36">
            <v>0</v>
          </cell>
          <cell r="P36">
            <v>830</v>
          </cell>
          <cell r="Q36">
            <v>830</v>
          </cell>
          <cell r="R36">
            <v>2251</v>
          </cell>
          <cell r="S36">
            <v>12939</v>
          </cell>
          <cell r="T36">
            <v>12937</v>
          </cell>
        </row>
        <row r="37">
          <cell r="C37">
            <v>0</v>
          </cell>
          <cell r="D37">
            <v>188</v>
          </cell>
          <cell r="E37">
            <v>188</v>
          </cell>
          <cell r="F37">
            <v>0</v>
          </cell>
          <cell r="G37">
            <v>592</v>
          </cell>
          <cell r="H37">
            <v>592</v>
          </cell>
          <cell r="I37">
            <v>0</v>
          </cell>
          <cell r="J37">
            <v>393</v>
          </cell>
          <cell r="K37">
            <v>393</v>
          </cell>
          <cell r="R37">
            <v>0</v>
          </cell>
          <cell r="S37">
            <v>1173</v>
          </cell>
          <cell r="T37">
            <v>1173</v>
          </cell>
        </row>
        <row r="38">
          <cell r="C38">
            <v>664337</v>
          </cell>
          <cell r="D38">
            <v>744255</v>
          </cell>
          <cell r="E38">
            <v>743705</v>
          </cell>
          <cell r="F38">
            <v>1230107</v>
          </cell>
          <cell r="G38">
            <v>1310605</v>
          </cell>
          <cell r="H38">
            <v>1310600</v>
          </cell>
          <cell r="I38">
            <v>1149182</v>
          </cell>
          <cell r="J38">
            <v>1129665</v>
          </cell>
          <cell r="K38">
            <v>1129665</v>
          </cell>
          <cell r="L38">
            <v>163326</v>
          </cell>
          <cell r="M38">
            <v>164432</v>
          </cell>
          <cell r="N38">
            <v>164430</v>
          </cell>
          <cell r="O38">
            <v>326318</v>
          </cell>
          <cell r="P38">
            <v>309191</v>
          </cell>
          <cell r="Q38">
            <v>309185</v>
          </cell>
          <cell r="R38">
            <v>3533270</v>
          </cell>
          <cell r="S38">
            <v>3658148</v>
          </cell>
          <cell r="T38">
            <v>3657585</v>
          </cell>
        </row>
      </sheetData>
      <sheetData sheetId="2">
        <row r="5">
          <cell r="C5">
            <v>302317</v>
          </cell>
          <cell r="D5">
            <v>321098</v>
          </cell>
          <cell r="E5">
            <v>321087</v>
          </cell>
          <cell r="F5">
            <v>1534103</v>
          </cell>
          <cell r="G5">
            <v>1585923</v>
          </cell>
          <cell r="H5">
            <v>1585923</v>
          </cell>
          <cell r="I5">
            <v>1008124</v>
          </cell>
          <cell r="J5">
            <v>1006910</v>
          </cell>
          <cell r="K5">
            <v>1006910</v>
          </cell>
          <cell r="L5">
            <v>299846</v>
          </cell>
          <cell r="M5">
            <v>302613</v>
          </cell>
          <cell r="N5">
            <v>302613</v>
          </cell>
          <cell r="O5">
            <v>184745</v>
          </cell>
          <cell r="P5">
            <v>187196</v>
          </cell>
          <cell r="Q5">
            <v>187196</v>
          </cell>
          <cell r="R5">
            <v>3329135</v>
          </cell>
          <cell r="S5">
            <v>3403740</v>
          </cell>
          <cell r="T5">
            <v>3403729</v>
          </cell>
        </row>
        <row r="6">
          <cell r="C6">
            <v>0</v>
          </cell>
          <cell r="D6">
            <v>31</v>
          </cell>
          <cell r="E6">
            <v>31</v>
          </cell>
          <cell r="G6">
            <v>6941</v>
          </cell>
          <cell r="H6">
            <v>6938</v>
          </cell>
          <cell r="M6">
            <v>309</v>
          </cell>
          <cell r="N6">
            <v>309</v>
          </cell>
          <cell r="P6">
            <v>70</v>
          </cell>
          <cell r="Q6">
            <v>70</v>
          </cell>
          <cell r="R6">
            <v>0</v>
          </cell>
          <cell r="S6">
            <v>7351</v>
          </cell>
          <cell r="T6">
            <v>7348</v>
          </cell>
        </row>
        <row r="7">
          <cell r="C7">
            <v>7064</v>
          </cell>
          <cell r="D7">
            <v>17707</v>
          </cell>
          <cell r="E7">
            <v>17707</v>
          </cell>
          <cell r="F7">
            <v>49634</v>
          </cell>
          <cell r="G7">
            <v>69650</v>
          </cell>
          <cell r="H7">
            <v>69650</v>
          </cell>
          <cell r="I7">
            <v>14836</v>
          </cell>
          <cell r="J7">
            <v>15582</v>
          </cell>
          <cell r="K7">
            <v>15582</v>
          </cell>
          <cell r="L7">
            <v>5697</v>
          </cell>
          <cell r="M7">
            <v>11006</v>
          </cell>
          <cell r="N7">
            <v>11006</v>
          </cell>
          <cell r="O7">
            <v>2692</v>
          </cell>
          <cell r="P7">
            <v>3001</v>
          </cell>
          <cell r="Q7">
            <v>3001</v>
          </cell>
          <cell r="R7">
            <v>79923</v>
          </cell>
          <cell r="S7">
            <v>116946</v>
          </cell>
          <cell r="T7">
            <v>116946</v>
          </cell>
        </row>
        <row r="9">
          <cell r="C9">
            <v>4282</v>
          </cell>
          <cell r="D9">
            <v>5220</v>
          </cell>
          <cell r="E9">
            <v>5220</v>
          </cell>
          <cell r="F9">
            <v>4290</v>
          </cell>
          <cell r="G9">
            <v>4860</v>
          </cell>
          <cell r="H9">
            <v>4860</v>
          </cell>
          <cell r="L9">
            <v>330</v>
          </cell>
          <cell r="M9">
            <v>360</v>
          </cell>
          <cell r="N9">
            <v>360</v>
          </cell>
          <cell r="R9">
            <v>8902</v>
          </cell>
          <cell r="S9">
            <v>10440</v>
          </cell>
          <cell r="T9">
            <v>10440</v>
          </cell>
        </row>
        <row r="10">
          <cell r="C10">
            <v>400</v>
          </cell>
          <cell r="D10">
            <v>539</v>
          </cell>
          <cell r="E10">
            <v>539</v>
          </cell>
          <cell r="F10">
            <v>2800</v>
          </cell>
          <cell r="G10">
            <v>3092</v>
          </cell>
          <cell r="H10">
            <v>3092</v>
          </cell>
          <cell r="I10">
            <v>1600</v>
          </cell>
          <cell r="J10">
            <v>1610</v>
          </cell>
          <cell r="K10">
            <v>1610</v>
          </cell>
          <cell r="L10">
            <v>200</v>
          </cell>
          <cell r="M10">
            <v>773</v>
          </cell>
          <cell r="N10">
            <v>773</v>
          </cell>
          <cell r="P10">
            <v>264</v>
          </cell>
          <cell r="Q10">
            <v>264</v>
          </cell>
          <cell r="R10">
            <v>5000</v>
          </cell>
          <cell r="S10">
            <v>6278</v>
          </cell>
          <cell r="T10">
            <v>6278</v>
          </cell>
        </row>
        <row r="11">
          <cell r="C11">
            <v>1000</v>
          </cell>
          <cell r="D11">
            <v>1420</v>
          </cell>
          <cell r="E11">
            <v>1420</v>
          </cell>
          <cell r="F11">
            <v>10000</v>
          </cell>
          <cell r="G11">
            <v>12803</v>
          </cell>
          <cell r="H11">
            <v>12803</v>
          </cell>
          <cell r="R11">
            <v>11000</v>
          </cell>
          <cell r="S11">
            <v>14223</v>
          </cell>
          <cell r="T11">
            <v>14223</v>
          </cell>
        </row>
        <row r="12">
          <cell r="C12">
            <v>1032</v>
          </cell>
          <cell r="D12">
            <v>971</v>
          </cell>
          <cell r="E12">
            <v>971</v>
          </cell>
          <cell r="F12">
            <v>32394</v>
          </cell>
          <cell r="G12">
            <v>31471</v>
          </cell>
          <cell r="H12">
            <v>31471</v>
          </cell>
          <cell r="I12">
            <v>13236</v>
          </cell>
          <cell r="J12">
            <v>13078</v>
          </cell>
          <cell r="K12">
            <v>13078</v>
          </cell>
          <cell r="L12">
            <v>5167</v>
          </cell>
          <cell r="M12">
            <v>4989</v>
          </cell>
          <cell r="N12">
            <v>4989</v>
          </cell>
          <cell r="O12">
            <v>2692</v>
          </cell>
          <cell r="P12">
            <v>2737</v>
          </cell>
          <cell r="Q12">
            <v>2737</v>
          </cell>
          <cell r="R12">
            <v>54521</v>
          </cell>
          <cell r="S12">
            <v>53246</v>
          </cell>
          <cell r="T12">
            <v>53246</v>
          </cell>
        </row>
        <row r="13">
          <cell r="C13">
            <v>350</v>
          </cell>
          <cell r="D13">
            <v>9365</v>
          </cell>
          <cell r="E13">
            <v>9365</v>
          </cell>
          <cell r="F13">
            <v>150</v>
          </cell>
          <cell r="G13">
            <v>15070</v>
          </cell>
          <cell r="H13">
            <v>15070</v>
          </cell>
          <cell r="L13">
            <v>0</v>
          </cell>
          <cell r="M13">
            <v>4626</v>
          </cell>
          <cell r="N13">
            <v>4626</v>
          </cell>
          <cell r="R13">
            <v>500</v>
          </cell>
          <cell r="S13">
            <v>29061</v>
          </cell>
          <cell r="T13">
            <v>29061</v>
          </cell>
        </row>
        <row r="14">
          <cell r="C14">
            <v>0</v>
          </cell>
          <cell r="D14">
            <v>192</v>
          </cell>
          <cell r="E14">
            <v>192</v>
          </cell>
          <cell r="F14">
            <v>0</v>
          </cell>
          <cell r="G14">
            <v>426</v>
          </cell>
          <cell r="H14">
            <v>426</v>
          </cell>
          <cell r="J14">
            <v>894</v>
          </cell>
          <cell r="K14">
            <v>894</v>
          </cell>
          <cell r="M14">
            <v>258</v>
          </cell>
          <cell r="N14">
            <v>258</v>
          </cell>
          <cell r="R14">
            <v>0</v>
          </cell>
          <cell r="S14">
            <v>1770</v>
          </cell>
          <cell r="T14">
            <v>1770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1928</v>
          </cell>
          <cell r="H15">
            <v>1928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1928</v>
          </cell>
          <cell r="T15">
            <v>1928</v>
          </cell>
        </row>
        <row r="16">
          <cell r="C16">
            <v>0</v>
          </cell>
          <cell r="D16">
            <v>0</v>
          </cell>
          <cell r="E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G17">
            <v>1928</v>
          </cell>
          <cell r="H17">
            <v>1928</v>
          </cell>
          <cell r="R17">
            <v>0</v>
          </cell>
          <cell r="S17">
            <v>1928</v>
          </cell>
          <cell r="T17">
            <v>1928</v>
          </cell>
        </row>
        <row r="18">
          <cell r="C18">
            <v>0</v>
          </cell>
          <cell r="D18">
            <v>0</v>
          </cell>
          <cell r="E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C19">
            <v>309381</v>
          </cell>
          <cell r="D19">
            <v>338836</v>
          </cell>
          <cell r="E19">
            <v>338825</v>
          </cell>
          <cell r="F19">
            <v>1583737</v>
          </cell>
          <cell r="G19">
            <v>1662514</v>
          </cell>
          <cell r="H19">
            <v>1662511</v>
          </cell>
          <cell r="I19">
            <v>1022960</v>
          </cell>
          <cell r="J19">
            <v>1022492</v>
          </cell>
          <cell r="K19">
            <v>1022492</v>
          </cell>
          <cell r="L19">
            <v>305543</v>
          </cell>
          <cell r="M19">
            <v>313928</v>
          </cell>
          <cell r="N19">
            <v>313928</v>
          </cell>
          <cell r="O19">
            <v>187437</v>
          </cell>
          <cell r="P19">
            <v>190267</v>
          </cell>
          <cell r="Q19">
            <v>190267</v>
          </cell>
          <cell r="R19">
            <v>3409058</v>
          </cell>
          <cell r="S19">
            <v>3528037</v>
          </cell>
          <cell r="T19">
            <v>3529951</v>
          </cell>
        </row>
        <row r="20">
          <cell r="C20">
            <v>20972</v>
          </cell>
          <cell r="D20">
            <v>21051</v>
          </cell>
          <cell r="E20">
            <v>21051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R20">
            <v>20972</v>
          </cell>
          <cell r="S20">
            <v>21051</v>
          </cell>
          <cell r="T20">
            <v>21051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6600</v>
          </cell>
          <cell r="G21">
            <v>7095</v>
          </cell>
          <cell r="H21">
            <v>7095</v>
          </cell>
          <cell r="I21">
            <v>1380</v>
          </cell>
          <cell r="J21">
            <v>1389</v>
          </cell>
          <cell r="K21">
            <v>1389</v>
          </cell>
          <cell r="R21">
            <v>7980</v>
          </cell>
          <cell r="S21">
            <v>8484</v>
          </cell>
          <cell r="T21">
            <v>8484</v>
          </cell>
        </row>
        <row r="22">
          <cell r="C22">
            <v>20972</v>
          </cell>
          <cell r="D22">
            <v>21051</v>
          </cell>
          <cell r="E22">
            <v>21051</v>
          </cell>
          <cell r="F22">
            <v>6600</v>
          </cell>
          <cell r="G22">
            <v>7095</v>
          </cell>
          <cell r="H22">
            <v>7095</v>
          </cell>
          <cell r="I22">
            <v>1380</v>
          </cell>
          <cell r="J22">
            <v>1389</v>
          </cell>
          <cell r="K22">
            <v>1389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28952</v>
          </cell>
          <cell r="S22">
            <v>29535</v>
          </cell>
          <cell r="T22">
            <v>29535</v>
          </cell>
        </row>
        <row r="23">
          <cell r="C23">
            <v>2278</v>
          </cell>
          <cell r="D23">
            <v>3873</v>
          </cell>
          <cell r="E23">
            <v>3873</v>
          </cell>
          <cell r="R23">
            <v>2278</v>
          </cell>
          <cell r="S23">
            <v>3873</v>
          </cell>
          <cell r="T23">
            <v>3873</v>
          </cell>
        </row>
        <row r="24">
          <cell r="C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J25">
            <v>177</v>
          </cell>
          <cell r="K25">
            <v>176</v>
          </cell>
          <cell r="M25">
            <v>53</v>
          </cell>
          <cell r="N25">
            <v>53</v>
          </cell>
          <cell r="R25">
            <v>0</v>
          </cell>
          <cell r="S25">
            <v>230</v>
          </cell>
          <cell r="T25">
            <v>229</v>
          </cell>
        </row>
        <row r="26">
          <cell r="D26">
            <v>210</v>
          </cell>
          <cell r="E26">
            <v>210</v>
          </cell>
          <cell r="J26">
            <v>285</v>
          </cell>
          <cell r="K26">
            <v>285</v>
          </cell>
          <cell r="R26">
            <v>0</v>
          </cell>
          <cell r="S26">
            <v>495</v>
          </cell>
          <cell r="T26">
            <v>495</v>
          </cell>
        </row>
        <row r="27">
          <cell r="D27">
            <v>28</v>
          </cell>
          <cell r="E27">
            <v>28</v>
          </cell>
          <cell r="G27">
            <v>210</v>
          </cell>
          <cell r="H27">
            <v>210</v>
          </cell>
          <cell r="R27">
            <v>0</v>
          </cell>
          <cell r="S27">
            <v>238</v>
          </cell>
          <cell r="T27">
            <v>238</v>
          </cell>
        </row>
        <row r="28">
          <cell r="D28">
            <v>27</v>
          </cell>
          <cell r="E28">
            <v>27</v>
          </cell>
          <cell r="G28">
            <v>93</v>
          </cell>
          <cell r="H28">
            <v>93</v>
          </cell>
          <cell r="R28">
            <v>0</v>
          </cell>
          <cell r="S28">
            <v>120</v>
          </cell>
          <cell r="T28">
            <v>120</v>
          </cell>
        </row>
        <row r="29">
          <cell r="G29">
            <v>618</v>
          </cell>
          <cell r="H29">
            <v>618</v>
          </cell>
          <cell r="R29">
            <v>0</v>
          </cell>
          <cell r="S29">
            <v>618</v>
          </cell>
          <cell r="T29">
            <v>618</v>
          </cell>
        </row>
        <row r="30">
          <cell r="G30">
            <v>1940</v>
          </cell>
          <cell r="H30">
            <v>1940</v>
          </cell>
          <cell r="J30">
            <v>290</v>
          </cell>
          <cell r="K30">
            <v>290</v>
          </cell>
          <cell r="R30">
            <v>0</v>
          </cell>
          <cell r="S30">
            <v>2230</v>
          </cell>
          <cell r="T30">
            <v>2230</v>
          </cell>
        </row>
        <row r="31">
          <cell r="G31">
            <v>200</v>
          </cell>
          <cell r="H31">
            <v>200</v>
          </cell>
          <cell r="R31">
            <v>0</v>
          </cell>
          <cell r="S31">
            <v>200</v>
          </cell>
          <cell r="T31">
            <v>200</v>
          </cell>
        </row>
        <row r="32">
          <cell r="D32">
            <v>395</v>
          </cell>
          <cell r="E32">
            <v>395</v>
          </cell>
          <cell r="G32">
            <v>1610</v>
          </cell>
          <cell r="H32">
            <v>1610</v>
          </cell>
          <cell r="J32">
            <v>200</v>
          </cell>
          <cell r="K32">
            <v>200</v>
          </cell>
          <cell r="M32">
            <v>295</v>
          </cell>
          <cell r="N32">
            <v>295</v>
          </cell>
          <cell r="R32">
            <v>0</v>
          </cell>
          <cell r="S32">
            <v>2500</v>
          </cell>
          <cell r="T32">
            <v>2500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C36">
            <v>2278</v>
          </cell>
          <cell r="D36">
            <v>4533</v>
          </cell>
          <cell r="E36">
            <v>4533</v>
          </cell>
          <cell r="F36">
            <v>0</v>
          </cell>
          <cell r="G36">
            <v>4671</v>
          </cell>
          <cell r="H36">
            <v>4671</v>
          </cell>
          <cell r="I36">
            <v>0</v>
          </cell>
          <cell r="J36">
            <v>952</v>
          </cell>
          <cell r="K36">
            <v>951</v>
          </cell>
          <cell r="L36">
            <v>0</v>
          </cell>
          <cell r="M36">
            <v>348</v>
          </cell>
          <cell r="N36">
            <v>348</v>
          </cell>
          <cell r="O36">
            <v>0</v>
          </cell>
          <cell r="P36">
            <v>0</v>
          </cell>
          <cell r="Q36">
            <v>0</v>
          </cell>
          <cell r="R36">
            <v>2278</v>
          </cell>
          <cell r="S36">
            <v>10504</v>
          </cell>
          <cell r="T36">
            <v>10503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2533</v>
          </cell>
          <cell r="H37">
            <v>2533</v>
          </cell>
          <cell r="I37">
            <v>0</v>
          </cell>
          <cell r="J37">
            <v>1568</v>
          </cell>
          <cell r="K37">
            <v>1568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4101</v>
          </cell>
          <cell r="T37">
            <v>4101</v>
          </cell>
        </row>
        <row r="38">
          <cell r="C38">
            <v>332631</v>
          </cell>
          <cell r="D38">
            <v>364420</v>
          </cell>
          <cell r="E38">
            <v>364409</v>
          </cell>
          <cell r="F38">
            <v>1590337</v>
          </cell>
          <cell r="G38">
            <v>1676813</v>
          </cell>
          <cell r="H38">
            <v>1676810</v>
          </cell>
          <cell r="I38">
            <v>1024340</v>
          </cell>
          <cell r="J38">
            <v>1026401</v>
          </cell>
          <cell r="K38">
            <v>1026400</v>
          </cell>
          <cell r="L38">
            <v>305543</v>
          </cell>
          <cell r="M38">
            <v>314276</v>
          </cell>
          <cell r="N38">
            <v>314276</v>
          </cell>
          <cell r="O38">
            <v>187437</v>
          </cell>
          <cell r="P38">
            <v>190267</v>
          </cell>
          <cell r="Q38">
            <v>190267</v>
          </cell>
          <cell r="R38">
            <v>3440288</v>
          </cell>
          <cell r="S38">
            <v>3572177</v>
          </cell>
          <cell r="T38">
            <v>3572162</v>
          </cell>
        </row>
      </sheetData>
      <sheetData sheetId="3">
        <row r="5">
          <cell r="C5">
            <v>275090</v>
          </cell>
          <cell r="D5">
            <v>285460</v>
          </cell>
          <cell r="E5">
            <v>285457</v>
          </cell>
          <cell r="F5">
            <v>1585638</v>
          </cell>
          <cell r="G5">
            <v>1639833</v>
          </cell>
          <cell r="H5">
            <v>1639833</v>
          </cell>
          <cell r="I5">
            <v>1269253</v>
          </cell>
          <cell r="J5">
            <v>1287190</v>
          </cell>
          <cell r="K5">
            <v>1287190</v>
          </cell>
          <cell r="L5">
            <v>16337</v>
          </cell>
          <cell r="M5">
            <v>16855</v>
          </cell>
          <cell r="N5">
            <v>16855</v>
          </cell>
          <cell r="O5">
            <v>14540</v>
          </cell>
          <cell r="P5">
            <v>16050</v>
          </cell>
          <cell r="Q5">
            <v>16050</v>
          </cell>
          <cell r="R5">
            <v>3160858</v>
          </cell>
          <cell r="S5">
            <v>3245388</v>
          </cell>
          <cell r="T5">
            <v>3245385</v>
          </cell>
        </row>
        <row r="6">
          <cell r="C6">
            <v>0</v>
          </cell>
          <cell r="D6">
            <v>18</v>
          </cell>
          <cell r="E6">
            <v>18</v>
          </cell>
          <cell r="G6">
            <v>7239</v>
          </cell>
          <cell r="H6">
            <v>7239</v>
          </cell>
          <cell r="P6">
            <v>77</v>
          </cell>
          <cell r="Q6">
            <v>77</v>
          </cell>
          <cell r="R6">
            <v>0</v>
          </cell>
          <cell r="S6">
            <v>7334</v>
          </cell>
          <cell r="T6">
            <v>7334</v>
          </cell>
        </row>
        <row r="7">
          <cell r="C7">
            <v>4343</v>
          </cell>
          <cell r="D7">
            <v>4792</v>
          </cell>
          <cell r="E7">
            <v>4790</v>
          </cell>
          <cell r="F7">
            <v>55394</v>
          </cell>
          <cell r="G7">
            <v>72109</v>
          </cell>
          <cell r="H7">
            <v>72108</v>
          </cell>
          <cell r="I7">
            <v>19697</v>
          </cell>
          <cell r="J7">
            <v>21411</v>
          </cell>
          <cell r="K7">
            <v>21410</v>
          </cell>
          <cell r="L7">
            <v>420</v>
          </cell>
          <cell r="M7">
            <v>495</v>
          </cell>
          <cell r="N7">
            <v>494</v>
          </cell>
          <cell r="O7">
            <v>337</v>
          </cell>
          <cell r="P7">
            <v>357</v>
          </cell>
          <cell r="Q7">
            <v>356</v>
          </cell>
          <cell r="R7">
            <v>80191</v>
          </cell>
          <cell r="S7">
            <v>99164</v>
          </cell>
          <cell r="T7">
            <v>99158</v>
          </cell>
        </row>
        <row r="9">
          <cell r="C9">
            <v>1646</v>
          </cell>
          <cell r="D9">
            <v>2040</v>
          </cell>
          <cell r="E9">
            <v>2040</v>
          </cell>
          <cell r="F9">
            <v>3300</v>
          </cell>
          <cell r="G9">
            <v>3697</v>
          </cell>
          <cell r="H9">
            <v>3697</v>
          </cell>
          <cell r="I9">
            <v>0</v>
          </cell>
          <cell r="L9">
            <v>0</v>
          </cell>
          <cell r="O9">
            <v>165</v>
          </cell>
          <cell r="P9">
            <v>149</v>
          </cell>
          <cell r="Q9">
            <v>149</v>
          </cell>
          <cell r="R9">
            <v>5111</v>
          </cell>
          <cell r="S9">
            <v>5886</v>
          </cell>
          <cell r="T9">
            <v>5886</v>
          </cell>
        </row>
        <row r="10">
          <cell r="C10">
            <v>300</v>
          </cell>
          <cell r="D10">
            <v>292</v>
          </cell>
          <cell r="E10">
            <v>291</v>
          </cell>
          <cell r="F10">
            <v>2850</v>
          </cell>
          <cell r="G10">
            <v>4062</v>
          </cell>
          <cell r="H10">
            <v>4062</v>
          </cell>
          <cell r="I10">
            <v>1850</v>
          </cell>
          <cell r="J10">
            <v>2913</v>
          </cell>
          <cell r="K10">
            <v>2912</v>
          </cell>
          <cell r="L10">
            <v>0</v>
          </cell>
          <cell r="O10">
            <v>0</v>
          </cell>
          <cell r="R10">
            <v>5000</v>
          </cell>
          <cell r="S10">
            <v>7267</v>
          </cell>
          <cell r="T10">
            <v>7265</v>
          </cell>
        </row>
        <row r="11">
          <cell r="C11">
            <v>758</v>
          </cell>
          <cell r="D11">
            <v>866</v>
          </cell>
          <cell r="E11">
            <v>866</v>
          </cell>
          <cell r="F11">
            <v>14242</v>
          </cell>
          <cell r="G11">
            <v>17365</v>
          </cell>
          <cell r="H11">
            <v>17365</v>
          </cell>
          <cell r="I11">
            <v>0</v>
          </cell>
          <cell r="L11">
            <v>0</v>
          </cell>
          <cell r="O11">
            <v>0</v>
          </cell>
          <cell r="R11">
            <v>15000</v>
          </cell>
          <cell r="S11">
            <v>18231</v>
          </cell>
          <cell r="T11">
            <v>18231</v>
          </cell>
        </row>
        <row r="12">
          <cell r="C12">
            <v>1289</v>
          </cell>
          <cell r="D12">
            <v>1184</v>
          </cell>
          <cell r="E12">
            <v>1183</v>
          </cell>
          <cell r="F12">
            <v>34852</v>
          </cell>
          <cell r="G12">
            <v>33694</v>
          </cell>
          <cell r="H12">
            <v>33693</v>
          </cell>
          <cell r="I12">
            <v>17847</v>
          </cell>
          <cell r="J12">
            <v>17532</v>
          </cell>
          <cell r="K12">
            <v>17532</v>
          </cell>
          <cell r="L12">
            <v>420</v>
          </cell>
          <cell r="M12">
            <v>429</v>
          </cell>
          <cell r="N12">
            <v>428</v>
          </cell>
          <cell r="O12">
            <v>172</v>
          </cell>
          <cell r="P12">
            <v>208</v>
          </cell>
          <cell r="Q12">
            <v>207</v>
          </cell>
          <cell r="R12">
            <v>54580</v>
          </cell>
          <cell r="S12">
            <v>53047</v>
          </cell>
          <cell r="T12">
            <v>53043</v>
          </cell>
        </row>
        <row r="13">
          <cell r="C13">
            <v>350</v>
          </cell>
          <cell r="D13">
            <v>350</v>
          </cell>
          <cell r="E13">
            <v>350</v>
          </cell>
          <cell r="F13">
            <v>150</v>
          </cell>
          <cell r="G13">
            <v>12727</v>
          </cell>
          <cell r="H13">
            <v>12727</v>
          </cell>
          <cell r="I13">
            <v>0</v>
          </cell>
          <cell r="L13">
            <v>0</v>
          </cell>
          <cell r="O13">
            <v>0</v>
          </cell>
          <cell r="R13">
            <v>500</v>
          </cell>
          <cell r="S13">
            <v>13077</v>
          </cell>
          <cell r="T13">
            <v>13077</v>
          </cell>
        </row>
        <row r="14">
          <cell r="D14">
            <v>60</v>
          </cell>
          <cell r="E14">
            <v>60</v>
          </cell>
          <cell r="G14">
            <v>564</v>
          </cell>
          <cell r="H14">
            <v>564</v>
          </cell>
          <cell r="J14">
            <v>966</v>
          </cell>
          <cell r="K14">
            <v>966</v>
          </cell>
          <cell r="M14">
            <v>66</v>
          </cell>
          <cell r="N14">
            <v>66</v>
          </cell>
          <cell r="R14">
            <v>0</v>
          </cell>
          <cell r="S14">
            <v>1656</v>
          </cell>
          <cell r="T14">
            <v>1656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C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C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C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C19">
            <v>279433</v>
          </cell>
          <cell r="D19">
            <v>290270</v>
          </cell>
          <cell r="E19">
            <v>290265</v>
          </cell>
          <cell r="F19">
            <v>1641032</v>
          </cell>
          <cell r="G19">
            <v>1719181</v>
          </cell>
          <cell r="H19">
            <v>1719180</v>
          </cell>
          <cell r="I19">
            <v>1288950</v>
          </cell>
          <cell r="J19">
            <v>1308601</v>
          </cell>
          <cell r="K19">
            <v>1308600</v>
          </cell>
          <cell r="L19">
            <v>16757</v>
          </cell>
          <cell r="M19">
            <v>17350</v>
          </cell>
          <cell r="N19">
            <v>17349</v>
          </cell>
          <cell r="O19">
            <v>14877</v>
          </cell>
          <cell r="P19">
            <v>16484</v>
          </cell>
          <cell r="Q19">
            <v>16483</v>
          </cell>
          <cell r="R19">
            <v>3241049</v>
          </cell>
          <cell r="S19">
            <v>3351886</v>
          </cell>
          <cell r="T19">
            <v>3351877</v>
          </cell>
        </row>
        <row r="20">
          <cell r="C20">
            <v>17978</v>
          </cell>
          <cell r="D20">
            <v>17978</v>
          </cell>
          <cell r="E20">
            <v>17977</v>
          </cell>
          <cell r="R20">
            <v>17978</v>
          </cell>
          <cell r="S20">
            <v>17978</v>
          </cell>
          <cell r="T20">
            <v>17977</v>
          </cell>
        </row>
        <row r="21">
          <cell r="F21">
            <v>10400</v>
          </cell>
          <cell r="G21">
            <v>10122</v>
          </cell>
          <cell r="H21">
            <v>10122</v>
          </cell>
          <cell r="I21">
            <v>1800</v>
          </cell>
          <cell r="J21">
            <v>1815</v>
          </cell>
          <cell r="K21">
            <v>1815</v>
          </cell>
          <cell r="R21">
            <v>12200</v>
          </cell>
          <cell r="S21">
            <v>11937</v>
          </cell>
          <cell r="T21">
            <v>11937</v>
          </cell>
        </row>
        <row r="22">
          <cell r="C22">
            <v>17978</v>
          </cell>
          <cell r="D22">
            <v>17978</v>
          </cell>
          <cell r="E22">
            <v>17977</v>
          </cell>
          <cell r="F22">
            <v>10400</v>
          </cell>
          <cell r="G22">
            <v>10122</v>
          </cell>
          <cell r="H22">
            <v>10122</v>
          </cell>
          <cell r="I22">
            <v>1800</v>
          </cell>
          <cell r="J22">
            <v>1815</v>
          </cell>
          <cell r="K22">
            <v>1815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30178</v>
          </cell>
          <cell r="S22">
            <v>29915</v>
          </cell>
          <cell r="T22">
            <v>29914</v>
          </cell>
        </row>
        <row r="23">
          <cell r="C23">
            <v>2488</v>
          </cell>
          <cell r="D23">
            <v>4098</v>
          </cell>
          <cell r="E23">
            <v>4067</v>
          </cell>
          <cell r="R23">
            <v>2488</v>
          </cell>
          <cell r="S23">
            <v>4098</v>
          </cell>
          <cell r="T23">
            <v>4067</v>
          </cell>
        </row>
        <row r="24">
          <cell r="C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J25">
            <v>511</v>
          </cell>
          <cell r="K25">
            <v>511</v>
          </cell>
          <cell r="R25">
            <v>0</v>
          </cell>
          <cell r="S25">
            <v>511</v>
          </cell>
          <cell r="T25">
            <v>511</v>
          </cell>
        </row>
        <row r="26">
          <cell r="D26">
            <v>400</v>
          </cell>
          <cell r="E26">
            <v>400</v>
          </cell>
          <cell r="R26">
            <v>0</v>
          </cell>
          <cell r="S26">
            <v>400</v>
          </cell>
          <cell r="T26">
            <v>400</v>
          </cell>
        </row>
        <row r="27">
          <cell r="G27">
            <v>518</v>
          </cell>
          <cell r="H27">
            <v>518</v>
          </cell>
          <cell r="J27">
            <v>160</v>
          </cell>
          <cell r="K27">
            <v>160</v>
          </cell>
          <cell r="R27">
            <v>0</v>
          </cell>
          <cell r="S27">
            <v>678</v>
          </cell>
          <cell r="T27">
            <v>678</v>
          </cell>
        </row>
        <row r="28">
          <cell r="G28">
            <v>499</v>
          </cell>
          <cell r="H28">
            <v>499</v>
          </cell>
          <cell r="J28">
            <v>390</v>
          </cell>
          <cell r="K28">
            <v>390</v>
          </cell>
          <cell r="R28">
            <v>0</v>
          </cell>
          <cell r="S28">
            <v>889</v>
          </cell>
          <cell r="T28">
            <v>889</v>
          </cell>
        </row>
        <row r="29">
          <cell r="G29">
            <v>1492</v>
          </cell>
          <cell r="H29">
            <v>1492</v>
          </cell>
          <cell r="R29">
            <v>0</v>
          </cell>
          <cell r="S29">
            <v>1492</v>
          </cell>
          <cell r="T29">
            <v>1492</v>
          </cell>
        </row>
        <row r="30">
          <cell r="G30">
            <v>2246</v>
          </cell>
          <cell r="H30">
            <v>2246</v>
          </cell>
          <cell r="J30">
            <v>580</v>
          </cell>
          <cell r="K30">
            <v>580</v>
          </cell>
          <cell r="P30">
            <v>290</v>
          </cell>
          <cell r="Q30">
            <v>290</v>
          </cell>
          <cell r="R30">
            <v>0</v>
          </cell>
          <cell r="S30">
            <v>3116</v>
          </cell>
          <cell r="T30">
            <v>3116</v>
          </cell>
        </row>
        <row r="31">
          <cell r="G31">
            <v>200</v>
          </cell>
          <cell r="H31">
            <v>200</v>
          </cell>
          <cell r="R31">
            <v>0</v>
          </cell>
          <cell r="S31">
            <v>200</v>
          </cell>
          <cell r="T31">
            <v>200</v>
          </cell>
        </row>
        <row r="32">
          <cell r="D32">
            <v>100</v>
          </cell>
          <cell r="E32">
            <v>100</v>
          </cell>
          <cell r="G32">
            <v>1988</v>
          </cell>
          <cell r="H32">
            <v>1988</v>
          </cell>
          <cell r="J32">
            <v>390</v>
          </cell>
          <cell r="K32">
            <v>390</v>
          </cell>
          <cell r="M32">
            <v>82</v>
          </cell>
          <cell r="N32">
            <v>82</v>
          </cell>
          <cell r="R32">
            <v>0</v>
          </cell>
          <cell r="S32">
            <v>2560</v>
          </cell>
          <cell r="T32">
            <v>2560</v>
          </cell>
        </row>
        <row r="33">
          <cell r="D33">
            <v>200</v>
          </cell>
          <cell r="E33">
            <v>200</v>
          </cell>
          <cell r="R33">
            <v>0</v>
          </cell>
          <cell r="S33">
            <v>200</v>
          </cell>
          <cell r="T33">
            <v>200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C36">
            <v>2488</v>
          </cell>
          <cell r="D36">
            <v>4798</v>
          </cell>
          <cell r="E36">
            <v>4767</v>
          </cell>
          <cell r="F36">
            <v>0</v>
          </cell>
          <cell r="G36">
            <v>6943</v>
          </cell>
          <cell r="H36">
            <v>6943</v>
          </cell>
          <cell r="I36">
            <v>0</v>
          </cell>
          <cell r="J36">
            <v>2031</v>
          </cell>
          <cell r="K36">
            <v>2031</v>
          </cell>
          <cell r="L36">
            <v>0</v>
          </cell>
          <cell r="M36">
            <v>82</v>
          </cell>
          <cell r="N36">
            <v>82</v>
          </cell>
          <cell r="O36">
            <v>0</v>
          </cell>
          <cell r="P36">
            <v>290</v>
          </cell>
          <cell r="Q36">
            <v>290</v>
          </cell>
          <cell r="R36">
            <v>2488</v>
          </cell>
          <cell r="S36">
            <v>14144</v>
          </cell>
          <cell r="T36">
            <v>14113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4058</v>
          </cell>
          <cell r="H37">
            <v>4058</v>
          </cell>
          <cell r="I37">
            <v>0</v>
          </cell>
          <cell r="J37">
            <v>200</v>
          </cell>
          <cell r="K37">
            <v>200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4258</v>
          </cell>
          <cell r="T37">
            <v>4258</v>
          </cell>
        </row>
        <row r="38">
          <cell r="C38">
            <v>299899</v>
          </cell>
          <cell r="D38">
            <v>313046</v>
          </cell>
          <cell r="E38">
            <v>313009</v>
          </cell>
          <cell r="F38">
            <v>1651432</v>
          </cell>
          <cell r="G38">
            <v>1740304</v>
          </cell>
          <cell r="H38">
            <v>1740303</v>
          </cell>
          <cell r="I38">
            <v>1290750</v>
          </cell>
          <cell r="J38">
            <v>1312647</v>
          </cell>
          <cell r="K38">
            <v>1312646</v>
          </cell>
          <cell r="L38">
            <v>16757</v>
          </cell>
          <cell r="M38">
            <v>17432</v>
          </cell>
          <cell r="N38">
            <v>17431</v>
          </cell>
          <cell r="O38">
            <v>14877</v>
          </cell>
          <cell r="P38">
            <v>16774</v>
          </cell>
          <cell r="Q38">
            <v>16773</v>
          </cell>
          <cell r="R38">
            <v>3273715</v>
          </cell>
          <cell r="S38">
            <v>3400203</v>
          </cell>
          <cell r="T38">
            <v>3400162</v>
          </cell>
        </row>
      </sheetData>
      <sheetData sheetId="4">
        <row r="5">
          <cell r="C5">
            <v>362870</v>
          </cell>
          <cell r="D5">
            <v>367915</v>
          </cell>
          <cell r="E5">
            <v>367782</v>
          </cell>
          <cell r="F5">
            <v>1918348</v>
          </cell>
          <cell r="G5">
            <v>1960484</v>
          </cell>
          <cell r="H5">
            <v>1960484</v>
          </cell>
          <cell r="I5">
            <v>1402066</v>
          </cell>
          <cell r="J5">
            <v>1396355</v>
          </cell>
          <cell r="K5">
            <v>1396355</v>
          </cell>
          <cell r="L5">
            <v>291568</v>
          </cell>
          <cell r="M5">
            <v>293719</v>
          </cell>
          <cell r="N5">
            <v>293718</v>
          </cell>
          <cell r="O5">
            <v>94421</v>
          </cell>
          <cell r="P5">
            <v>99410</v>
          </cell>
          <cell r="Q5">
            <v>99410</v>
          </cell>
          <cell r="R5">
            <v>4069273</v>
          </cell>
          <cell r="S5">
            <v>4117883</v>
          </cell>
          <cell r="T5">
            <v>4117749</v>
          </cell>
        </row>
        <row r="6">
          <cell r="C6">
            <v>0</v>
          </cell>
          <cell r="D6">
            <v>22</v>
          </cell>
          <cell r="E6">
            <v>22</v>
          </cell>
          <cell r="G6">
            <v>8546</v>
          </cell>
          <cell r="H6">
            <v>8546</v>
          </cell>
          <cell r="M6">
            <v>28</v>
          </cell>
          <cell r="N6">
            <v>28</v>
          </cell>
          <cell r="P6">
            <v>8</v>
          </cell>
          <cell r="Q6">
            <v>8</v>
          </cell>
          <cell r="R6">
            <v>0</v>
          </cell>
          <cell r="S6">
            <v>8604</v>
          </cell>
          <cell r="T6">
            <v>8604</v>
          </cell>
        </row>
        <row r="7">
          <cell r="C7">
            <v>7618</v>
          </cell>
          <cell r="D7">
            <v>16098</v>
          </cell>
          <cell r="E7">
            <v>16056</v>
          </cell>
          <cell r="F7">
            <v>63255</v>
          </cell>
          <cell r="G7">
            <v>92496</v>
          </cell>
          <cell r="H7">
            <v>92496</v>
          </cell>
          <cell r="I7">
            <v>21463</v>
          </cell>
          <cell r="J7">
            <v>24129</v>
          </cell>
          <cell r="K7">
            <v>24129</v>
          </cell>
          <cell r="L7">
            <v>5528</v>
          </cell>
          <cell r="M7">
            <v>5660</v>
          </cell>
          <cell r="N7">
            <v>5660</v>
          </cell>
          <cell r="O7">
            <v>820</v>
          </cell>
          <cell r="P7">
            <v>819</v>
          </cell>
          <cell r="Q7">
            <v>818</v>
          </cell>
          <cell r="R7">
            <v>98684</v>
          </cell>
          <cell r="S7">
            <v>139202</v>
          </cell>
          <cell r="T7">
            <v>139159</v>
          </cell>
        </row>
        <row r="9">
          <cell r="C9">
            <v>4611</v>
          </cell>
          <cell r="D9">
            <v>5520</v>
          </cell>
          <cell r="E9">
            <v>5520</v>
          </cell>
          <cell r="F9">
            <v>5940</v>
          </cell>
          <cell r="G9">
            <v>6600</v>
          </cell>
          <cell r="H9">
            <v>6600</v>
          </cell>
          <cell r="I9">
            <v>0</v>
          </cell>
          <cell r="L9">
            <v>165</v>
          </cell>
          <cell r="M9">
            <v>180</v>
          </cell>
          <cell r="N9">
            <v>180</v>
          </cell>
          <cell r="O9">
            <v>0</v>
          </cell>
          <cell r="P9">
            <v>60</v>
          </cell>
          <cell r="Q9">
            <v>60</v>
          </cell>
          <cell r="R9">
            <v>10716</v>
          </cell>
          <cell r="S9">
            <v>12360</v>
          </cell>
          <cell r="T9">
            <v>12360</v>
          </cell>
        </row>
        <row r="10">
          <cell r="C10">
            <v>350</v>
          </cell>
          <cell r="D10">
            <v>887</v>
          </cell>
          <cell r="E10">
            <v>884</v>
          </cell>
          <cell r="F10">
            <v>2850</v>
          </cell>
          <cell r="G10">
            <v>4240</v>
          </cell>
          <cell r="H10">
            <v>4240</v>
          </cell>
          <cell r="I10">
            <v>1800</v>
          </cell>
          <cell r="J10">
            <v>2575</v>
          </cell>
          <cell r="K10">
            <v>2575</v>
          </cell>
          <cell r="L10">
            <v>0</v>
          </cell>
          <cell r="M10">
            <v>193</v>
          </cell>
          <cell r="N10">
            <v>193</v>
          </cell>
          <cell r="O10">
            <v>0</v>
          </cell>
          <cell r="R10">
            <v>5000</v>
          </cell>
          <cell r="S10">
            <v>7895</v>
          </cell>
          <cell r="T10">
            <v>7892</v>
          </cell>
        </row>
        <row r="11">
          <cell r="C11">
            <v>880</v>
          </cell>
          <cell r="D11">
            <v>1130</v>
          </cell>
          <cell r="E11">
            <v>1091</v>
          </cell>
          <cell r="F11">
            <v>13620</v>
          </cell>
          <cell r="G11">
            <v>18950</v>
          </cell>
          <cell r="H11">
            <v>18950</v>
          </cell>
          <cell r="I11">
            <v>0</v>
          </cell>
          <cell r="L11">
            <v>0</v>
          </cell>
          <cell r="O11">
            <v>0</v>
          </cell>
          <cell r="R11">
            <v>14500</v>
          </cell>
          <cell r="S11">
            <v>20080</v>
          </cell>
          <cell r="T11">
            <v>20041</v>
          </cell>
        </row>
        <row r="12">
          <cell r="C12">
            <v>1427</v>
          </cell>
          <cell r="D12">
            <v>1461</v>
          </cell>
          <cell r="E12">
            <v>1461</v>
          </cell>
          <cell r="F12">
            <v>40695</v>
          </cell>
          <cell r="G12">
            <v>39501</v>
          </cell>
          <cell r="H12">
            <v>39501</v>
          </cell>
          <cell r="I12">
            <v>19663</v>
          </cell>
          <cell r="J12">
            <v>19514</v>
          </cell>
          <cell r="K12">
            <v>19514</v>
          </cell>
          <cell r="L12">
            <v>5363</v>
          </cell>
          <cell r="M12">
            <v>5203</v>
          </cell>
          <cell r="N12">
            <v>5203</v>
          </cell>
          <cell r="O12">
            <v>820</v>
          </cell>
          <cell r="P12">
            <v>759</v>
          </cell>
          <cell r="Q12">
            <v>758</v>
          </cell>
          <cell r="R12">
            <v>67968</v>
          </cell>
          <cell r="S12">
            <v>66438</v>
          </cell>
          <cell r="T12">
            <v>66437</v>
          </cell>
        </row>
        <row r="13">
          <cell r="C13">
            <v>350</v>
          </cell>
          <cell r="D13">
            <v>7088</v>
          </cell>
          <cell r="E13">
            <v>7088</v>
          </cell>
          <cell r="F13">
            <v>150</v>
          </cell>
          <cell r="G13">
            <v>22167</v>
          </cell>
          <cell r="H13">
            <v>22167</v>
          </cell>
          <cell r="J13">
            <v>570</v>
          </cell>
          <cell r="K13">
            <v>570</v>
          </cell>
          <cell r="R13">
            <v>500</v>
          </cell>
          <cell r="S13">
            <v>29825</v>
          </cell>
          <cell r="T13">
            <v>29825</v>
          </cell>
        </row>
        <row r="14">
          <cell r="D14">
            <v>12</v>
          </cell>
          <cell r="E14">
            <v>12</v>
          </cell>
          <cell r="G14">
            <v>1038</v>
          </cell>
          <cell r="H14">
            <v>1038</v>
          </cell>
          <cell r="J14">
            <v>1470</v>
          </cell>
          <cell r="K14">
            <v>1470</v>
          </cell>
          <cell r="M14">
            <v>84</v>
          </cell>
          <cell r="N14">
            <v>84</v>
          </cell>
          <cell r="R14">
            <v>0</v>
          </cell>
          <cell r="S14">
            <v>2604</v>
          </cell>
          <cell r="T14">
            <v>2604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R16">
            <v>0</v>
          </cell>
          <cell r="S16">
            <v>0</v>
          </cell>
          <cell r="T16">
            <v>0</v>
          </cell>
        </row>
        <row r="17">
          <cell r="R17">
            <v>0</v>
          </cell>
          <cell r="S17">
            <v>0</v>
          </cell>
          <cell r="T17">
            <v>0</v>
          </cell>
        </row>
        <row r="18">
          <cell r="C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C19">
            <v>370488</v>
          </cell>
          <cell r="D19">
            <v>384035</v>
          </cell>
          <cell r="E19">
            <v>383860</v>
          </cell>
          <cell r="F19">
            <v>1981603</v>
          </cell>
          <cell r="G19">
            <v>2061526</v>
          </cell>
          <cell r="H19">
            <v>2061526</v>
          </cell>
          <cell r="I19">
            <v>1423529</v>
          </cell>
          <cell r="J19">
            <v>1420484</v>
          </cell>
          <cell r="K19">
            <v>1420484</v>
          </cell>
          <cell r="L19">
            <v>297096</v>
          </cell>
          <cell r="M19">
            <v>299407</v>
          </cell>
          <cell r="N19">
            <v>299406</v>
          </cell>
          <cell r="O19">
            <v>95241</v>
          </cell>
          <cell r="P19">
            <v>100237</v>
          </cell>
          <cell r="Q19">
            <v>100236</v>
          </cell>
          <cell r="R19">
            <v>4167957</v>
          </cell>
          <cell r="S19">
            <v>4265689</v>
          </cell>
          <cell r="T19">
            <v>4265512</v>
          </cell>
        </row>
        <row r="20">
          <cell r="C20">
            <v>21002</v>
          </cell>
          <cell r="D20">
            <v>23357</v>
          </cell>
          <cell r="E20">
            <v>23346</v>
          </cell>
          <cell r="R20">
            <v>21002</v>
          </cell>
          <cell r="S20">
            <v>23357</v>
          </cell>
          <cell r="T20">
            <v>23346</v>
          </cell>
        </row>
        <row r="21">
          <cell r="F21">
            <v>11800</v>
          </cell>
          <cell r="G21">
            <v>11307</v>
          </cell>
          <cell r="H21">
            <v>11307</v>
          </cell>
          <cell r="I21">
            <v>1890</v>
          </cell>
          <cell r="J21">
            <v>1867</v>
          </cell>
          <cell r="K21">
            <v>1867</v>
          </cell>
          <cell r="R21">
            <v>13690</v>
          </cell>
          <cell r="S21">
            <v>13174</v>
          </cell>
          <cell r="T21">
            <v>13174</v>
          </cell>
        </row>
        <row r="22">
          <cell r="C22">
            <v>21002</v>
          </cell>
          <cell r="D22">
            <v>23357</v>
          </cell>
          <cell r="E22">
            <v>23346</v>
          </cell>
          <cell r="F22">
            <v>11800</v>
          </cell>
          <cell r="G22">
            <v>11307</v>
          </cell>
          <cell r="H22">
            <v>11307</v>
          </cell>
          <cell r="I22">
            <v>1890</v>
          </cell>
          <cell r="J22">
            <v>1867</v>
          </cell>
          <cell r="K22">
            <v>1867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34692</v>
          </cell>
          <cell r="S22">
            <v>36531</v>
          </cell>
          <cell r="T22">
            <v>36520</v>
          </cell>
        </row>
        <row r="23">
          <cell r="C23">
            <v>2771</v>
          </cell>
          <cell r="D23">
            <v>4921</v>
          </cell>
          <cell r="E23">
            <v>4921</v>
          </cell>
          <cell r="R23">
            <v>2771</v>
          </cell>
          <cell r="S23">
            <v>4921</v>
          </cell>
          <cell r="T23">
            <v>4921</v>
          </cell>
        </row>
        <row r="24">
          <cell r="R24">
            <v>0</v>
          </cell>
          <cell r="S24">
            <v>0</v>
          </cell>
          <cell r="T24">
            <v>0</v>
          </cell>
        </row>
        <row r="25">
          <cell r="J25">
            <v>380</v>
          </cell>
          <cell r="K25">
            <v>380</v>
          </cell>
          <cell r="R25">
            <v>0</v>
          </cell>
          <cell r="S25">
            <v>380</v>
          </cell>
          <cell r="T25">
            <v>380</v>
          </cell>
        </row>
        <row r="26">
          <cell r="D26">
            <v>175</v>
          </cell>
          <cell r="E26">
            <v>175</v>
          </cell>
          <cell r="R26">
            <v>0</v>
          </cell>
          <cell r="S26">
            <v>175</v>
          </cell>
          <cell r="T26">
            <v>175</v>
          </cell>
        </row>
        <row r="27">
          <cell r="D27">
            <v>47</v>
          </cell>
          <cell r="E27">
            <v>47</v>
          </cell>
          <cell r="G27">
            <v>231</v>
          </cell>
          <cell r="H27">
            <v>231</v>
          </cell>
          <cell r="J27">
            <v>221</v>
          </cell>
          <cell r="K27">
            <v>221</v>
          </cell>
          <cell r="R27">
            <v>0</v>
          </cell>
          <cell r="S27">
            <v>499</v>
          </cell>
          <cell r="T27">
            <v>499</v>
          </cell>
        </row>
        <row r="28">
          <cell r="D28">
            <v>25</v>
          </cell>
          <cell r="E28">
            <v>25</v>
          </cell>
          <cell r="G28">
            <v>530</v>
          </cell>
          <cell r="H28">
            <v>530</v>
          </cell>
          <cell r="J28">
            <v>20</v>
          </cell>
          <cell r="K28">
            <v>20</v>
          </cell>
          <cell r="R28">
            <v>0</v>
          </cell>
          <cell r="S28">
            <v>575</v>
          </cell>
          <cell r="T28">
            <v>575</v>
          </cell>
        </row>
        <row r="29">
          <cell r="G29">
            <v>1470</v>
          </cell>
          <cell r="H29">
            <v>1470</v>
          </cell>
          <cell r="J29">
            <v>250</v>
          </cell>
          <cell r="K29">
            <v>250</v>
          </cell>
          <cell r="R29">
            <v>0</v>
          </cell>
          <cell r="S29">
            <v>1720</v>
          </cell>
          <cell r="T29">
            <v>1720</v>
          </cell>
        </row>
        <row r="30">
          <cell r="G30">
            <v>2720</v>
          </cell>
          <cell r="H30">
            <v>2720</v>
          </cell>
          <cell r="J30">
            <v>866</v>
          </cell>
          <cell r="K30">
            <v>866</v>
          </cell>
          <cell r="R30">
            <v>0</v>
          </cell>
          <cell r="S30">
            <v>3586</v>
          </cell>
          <cell r="T30">
            <v>3586</v>
          </cell>
        </row>
        <row r="31">
          <cell r="G31">
            <v>200</v>
          </cell>
          <cell r="H31">
            <v>200</v>
          </cell>
          <cell r="R31">
            <v>0</v>
          </cell>
          <cell r="S31">
            <v>200</v>
          </cell>
          <cell r="T31">
            <v>200</v>
          </cell>
        </row>
        <row r="32">
          <cell r="D32">
            <v>155</v>
          </cell>
          <cell r="E32">
            <v>155</v>
          </cell>
          <cell r="G32">
            <v>2006</v>
          </cell>
          <cell r="H32">
            <v>2006</v>
          </cell>
          <cell r="J32">
            <v>395</v>
          </cell>
          <cell r="K32">
            <v>395</v>
          </cell>
          <cell r="M32">
            <v>100</v>
          </cell>
          <cell r="N32">
            <v>100</v>
          </cell>
          <cell r="R32">
            <v>0</v>
          </cell>
          <cell r="S32">
            <v>2656</v>
          </cell>
          <cell r="T32">
            <v>2656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D35">
            <v>96</v>
          </cell>
          <cell r="E35">
            <v>77</v>
          </cell>
          <cell r="R35">
            <v>0</v>
          </cell>
          <cell r="S35">
            <v>96</v>
          </cell>
          <cell r="T35">
            <v>77</v>
          </cell>
        </row>
        <row r="36">
          <cell r="C36">
            <v>2771</v>
          </cell>
          <cell r="D36">
            <v>5419</v>
          </cell>
          <cell r="E36">
            <v>5400</v>
          </cell>
          <cell r="F36">
            <v>0</v>
          </cell>
          <cell r="G36">
            <v>7157</v>
          </cell>
          <cell r="H36">
            <v>7157</v>
          </cell>
          <cell r="I36">
            <v>0</v>
          </cell>
          <cell r="J36">
            <v>2132</v>
          </cell>
          <cell r="K36">
            <v>2132</v>
          </cell>
          <cell r="L36">
            <v>0</v>
          </cell>
          <cell r="M36">
            <v>100</v>
          </cell>
          <cell r="N36">
            <v>100</v>
          </cell>
          <cell r="O36">
            <v>0</v>
          </cell>
          <cell r="P36">
            <v>0</v>
          </cell>
          <cell r="Q36">
            <v>0</v>
          </cell>
          <cell r="R36">
            <v>2771</v>
          </cell>
          <cell r="S36">
            <v>14808</v>
          </cell>
          <cell r="T36">
            <v>14789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1607</v>
          </cell>
          <cell r="H37">
            <v>1607</v>
          </cell>
          <cell r="I37">
            <v>0</v>
          </cell>
          <cell r="J37">
            <v>728</v>
          </cell>
          <cell r="K37">
            <v>728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2335</v>
          </cell>
          <cell r="T37">
            <v>2335</v>
          </cell>
        </row>
        <row r="38">
          <cell r="C38">
            <v>394261</v>
          </cell>
          <cell r="D38">
            <v>412811</v>
          </cell>
          <cell r="E38">
            <v>412606</v>
          </cell>
          <cell r="F38">
            <v>1993403</v>
          </cell>
          <cell r="G38">
            <v>2081597</v>
          </cell>
          <cell r="H38">
            <v>2081597</v>
          </cell>
          <cell r="I38">
            <v>1425419</v>
          </cell>
          <cell r="J38">
            <v>1425211</v>
          </cell>
          <cell r="K38">
            <v>1425211</v>
          </cell>
          <cell r="L38">
            <v>297096</v>
          </cell>
          <cell r="M38">
            <v>299507</v>
          </cell>
          <cell r="N38">
            <v>299506</v>
          </cell>
          <cell r="O38">
            <v>95241</v>
          </cell>
          <cell r="P38">
            <v>100237</v>
          </cell>
          <cell r="Q38">
            <v>100236</v>
          </cell>
          <cell r="R38">
            <v>4205420</v>
          </cell>
          <cell r="S38">
            <v>4319363</v>
          </cell>
          <cell r="T38">
            <v>4319156</v>
          </cell>
        </row>
      </sheetData>
      <sheetData sheetId="5">
        <row r="5">
          <cell r="C5">
            <v>402988</v>
          </cell>
          <cell r="D5">
            <v>412998</v>
          </cell>
          <cell r="E5">
            <v>412915</v>
          </cell>
          <cell r="F5">
            <v>2079973</v>
          </cell>
          <cell r="G5">
            <v>2147593</v>
          </cell>
          <cell r="H5">
            <v>2147593</v>
          </cell>
          <cell r="I5">
            <v>1554447</v>
          </cell>
          <cell r="J5">
            <v>1566955</v>
          </cell>
          <cell r="K5">
            <v>1566955</v>
          </cell>
          <cell r="L5">
            <v>37898</v>
          </cell>
          <cell r="M5">
            <v>38891</v>
          </cell>
          <cell r="N5">
            <v>38891</v>
          </cell>
          <cell r="O5">
            <v>113779</v>
          </cell>
          <cell r="P5">
            <v>119530</v>
          </cell>
          <cell r="Q5">
            <v>119530</v>
          </cell>
          <cell r="R5">
            <v>4189085</v>
          </cell>
          <cell r="S5">
            <v>4285967</v>
          </cell>
          <cell r="T5">
            <v>4285884</v>
          </cell>
        </row>
        <row r="6">
          <cell r="C6">
            <v>0</v>
          </cell>
          <cell r="D6">
            <v>19</v>
          </cell>
          <cell r="E6">
            <v>19</v>
          </cell>
          <cell r="F6">
            <v>0</v>
          </cell>
          <cell r="G6">
            <v>10221</v>
          </cell>
          <cell r="H6">
            <v>10221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83</v>
          </cell>
          <cell r="N6">
            <v>83</v>
          </cell>
          <cell r="O6">
            <v>0</v>
          </cell>
          <cell r="P6">
            <v>202</v>
          </cell>
          <cell r="Q6">
            <v>202</v>
          </cell>
          <cell r="R6">
            <v>0</v>
          </cell>
          <cell r="S6">
            <v>10525</v>
          </cell>
          <cell r="T6">
            <v>10525</v>
          </cell>
        </row>
        <row r="7">
          <cell r="C7">
            <v>7486</v>
          </cell>
          <cell r="D7">
            <v>17988</v>
          </cell>
          <cell r="E7">
            <v>17954</v>
          </cell>
          <cell r="F7">
            <v>65131</v>
          </cell>
          <cell r="G7">
            <v>108264</v>
          </cell>
          <cell r="H7">
            <v>108114</v>
          </cell>
          <cell r="I7">
            <v>20179</v>
          </cell>
          <cell r="J7">
            <v>21170</v>
          </cell>
          <cell r="K7">
            <v>21170</v>
          </cell>
          <cell r="L7">
            <v>611</v>
          </cell>
          <cell r="M7">
            <v>1232</v>
          </cell>
          <cell r="N7">
            <v>1231</v>
          </cell>
          <cell r="O7">
            <v>4183</v>
          </cell>
          <cell r="P7">
            <v>4253</v>
          </cell>
          <cell r="Q7">
            <v>4253</v>
          </cell>
          <cell r="R7">
            <v>97590</v>
          </cell>
          <cell r="S7">
            <v>152907</v>
          </cell>
          <cell r="T7">
            <v>152722</v>
          </cell>
        </row>
        <row r="9">
          <cell r="C9">
            <v>3129</v>
          </cell>
          <cell r="D9">
            <v>3840</v>
          </cell>
          <cell r="E9">
            <v>3840</v>
          </cell>
          <cell r="F9">
            <v>4125</v>
          </cell>
          <cell r="G9">
            <v>4630</v>
          </cell>
          <cell r="H9">
            <v>4619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50</v>
          </cell>
          <cell r="Q9">
            <v>50</v>
          </cell>
          <cell r="R9">
            <v>7254</v>
          </cell>
          <cell r="S9">
            <v>8520</v>
          </cell>
          <cell r="T9">
            <v>8509</v>
          </cell>
        </row>
        <row r="10">
          <cell r="C10">
            <v>350</v>
          </cell>
          <cell r="D10">
            <v>373</v>
          </cell>
          <cell r="E10">
            <v>371</v>
          </cell>
          <cell r="F10">
            <v>3000</v>
          </cell>
          <cell r="G10">
            <v>3261</v>
          </cell>
          <cell r="H10">
            <v>3256</v>
          </cell>
          <cell r="I10">
            <v>1650</v>
          </cell>
          <cell r="J10">
            <v>2251</v>
          </cell>
          <cell r="K10">
            <v>2251</v>
          </cell>
          <cell r="L10">
            <v>0</v>
          </cell>
          <cell r="M10">
            <v>21</v>
          </cell>
          <cell r="N10">
            <v>20</v>
          </cell>
          <cell r="O10">
            <v>0</v>
          </cell>
          <cell r="P10">
            <v>0</v>
          </cell>
          <cell r="Q10">
            <v>0</v>
          </cell>
          <cell r="R10">
            <v>5000</v>
          </cell>
          <cell r="S10">
            <v>5906</v>
          </cell>
          <cell r="T10">
            <v>5898</v>
          </cell>
        </row>
        <row r="11">
          <cell r="C11">
            <v>1305</v>
          </cell>
          <cell r="D11">
            <v>1713</v>
          </cell>
          <cell r="E11">
            <v>1685</v>
          </cell>
          <cell r="F11">
            <v>13695</v>
          </cell>
          <cell r="G11">
            <v>15345</v>
          </cell>
          <cell r="H11">
            <v>15212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15000</v>
          </cell>
          <cell r="S11">
            <v>17058</v>
          </cell>
          <cell r="T11">
            <v>16897</v>
          </cell>
        </row>
        <row r="12">
          <cell r="C12">
            <v>2352</v>
          </cell>
          <cell r="D12">
            <v>2102</v>
          </cell>
          <cell r="E12">
            <v>2098</v>
          </cell>
          <cell r="F12">
            <v>44161</v>
          </cell>
          <cell r="G12">
            <v>43617</v>
          </cell>
          <cell r="H12">
            <v>43616</v>
          </cell>
          <cell r="I12">
            <v>18529</v>
          </cell>
          <cell r="J12">
            <v>18181</v>
          </cell>
          <cell r="K12">
            <v>18181</v>
          </cell>
          <cell r="L12">
            <v>611</v>
          </cell>
          <cell r="M12">
            <v>591</v>
          </cell>
          <cell r="N12">
            <v>591</v>
          </cell>
          <cell r="O12">
            <v>4183</v>
          </cell>
          <cell r="P12">
            <v>4203</v>
          </cell>
          <cell r="Q12">
            <v>4203</v>
          </cell>
          <cell r="R12">
            <v>69836</v>
          </cell>
          <cell r="S12">
            <v>68694</v>
          </cell>
          <cell r="T12">
            <v>68689</v>
          </cell>
        </row>
        <row r="13">
          <cell r="C13">
            <v>350</v>
          </cell>
          <cell r="D13">
            <v>9840</v>
          </cell>
          <cell r="E13">
            <v>9840</v>
          </cell>
          <cell r="F13">
            <v>150</v>
          </cell>
          <cell r="G13">
            <v>41045</v>
          </cell>
          <cell r="H13">
            <v>41045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500</v>
          </cell>
          <cell r="N13">
            <v>500</v>
          </cell>
          <cell r="O13">
            <v>0</v>
          </cell>
          <cell r="P13">
            <v>0</v>
          </cell>
          <cell r="Q13">
            <v>0</v>
          </cell>
          <cell r="R13">
            <v>500</v>
          </cell>
          <cell r="S13">
            <v>51385</v>
          </cell>
          <cell r="T13">
            <v>51385</v>
          </cell>
        </row>
        <row r="14">
          <cell r="C14">
            <v>0</v>
          </cell>
          <cell r="D14">
            <v>120</v>
          </cell>
          <cell r="E14">
            <v>120</v>
          </cell>
          <cell r="F14">
            <v>0</v>
          </cell>
          <cell r="G14">
            <v>366</v>
          </cell>
          <cell r="H14">
            <v>366</v>
          </cell>
          <cell r="I14">
            <v>0</v>
          </cell>
          <cell r="J14">
            <v>738</v>
          </cell>
          <cell r="K14">
            <v>738</v>
          </cell>
          <cell r="L14">
            <v>0</v>
          </cell>
          <cell r="M14">
            <v>120</v>
          </cell>
          <cell r="N14">
            <v>120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1344</v>
          </cell>
          <cell r="T14">
            <v>1344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C19">
            <v>410474</v>
          </cell>
          <cell r="D19">
            <v>431005</v>
          </cell>
          <cell r="E19">
            <v>430888</v>
          </cell>
          <cell r="F19">
            <v>2145104</v>
          </cell>
          <cell r="G19">
            <v>2266078</v>
          </cell>
          <cell r="H19">
            <v>2265928</v>
          </cell>
          <cell r="I19">
            <v>1574626</v>
          </cell>
          <cell r="J19">
            <v>1588125</v>
          </cell>
          <cell r="K19">
            <v>1588125</v>
          </cell>
          <cell r="L19">
            <v>38509</v>
          </cell>
          <cell r="M19">
            <v>40206</v>
          </cell>
          <cell r="N19">
            <v>40205</v>
          </cell>
          <cell r="O19">
            <v>117962</v>
          </cell>
          <cell r="P19">
            <v>123985</v>
          </cell>
          <cell r="Q19">
            <v>123985</v>
          </cell>
          <cell r="R19">
            <v>4286675</v>
          </cell>
          <cell r="S19">
            <v>4449399</v>
          </cell>
          <cell r="T19">
            <v>4449131</v>
          </cell>
        </row>
        <row r="20">
          <cell r="C20">
            <v>22807</v>
          </cell>
          <cell r="D20">
            <v>20744</v>
          </cell>
          <cell r="E20">
            <v>20742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22807</v>
          </cell>
          <cell r="S20">
            <v>20744</v>
          </cell>
          <cell r="T20">
            <v>20742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12900</v>
          </cell>
          <cell r="G21">
            <v>13372</v>
          </cell>
          <cell r="H21">
            <v>13371</v>
          </cell>
          <cell r="I21">
            <v>1900</v>
          </cell>
          <cell r="J21">
            <v>1909</v>
          </cell>
          <cell r="K21">
            <v>1908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14800</v>
          </cell>
          <cell r="S21">
            <v>15281</v>
          </cell>
          <cell r="T21">
            <v>15279</v>
          </cell>
        </row>
        <row r="22">
          <cell r="C22">
            <v>22807</v>
          </cell>
          <cell r="D22">
            <v>20744</v>
          </cell>
          <cell r="E22">
            <v>20742</v>
          </cell>
          <cell r="F22">
            <v>12900</v>
          </cell>
          <cell r="G22">
            <v>13372</v>
          </cell>
          <cell r="H22">
            <v>13371</v>
          </cell>
          <cell r="I22">
            <v>1900</v>
          </cell>
          <cell r="J22">
            <v>1909</v>
          </cell>
          <cell r="K22">
            <v>1908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37607</v>
          </cell>
          <cell r="S22">
            <v>36025</v>
          </cell>
          <cell r="T22">
            <v>36021</v>
          </cell>
        </row>
        <row r="23">
          <cell r="C23">
            <v>3416</v>
          </cell>
          <cell r="D23">
            <v>6286</v>
          </cell>
          <cell r="E23">
            <v>6285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3416</v>
          </cell>
          <cell r="S23">
            <v>6286</v>
          </cell>
          <cell r="T23">
            <v>6285</v>
          </cell>
        </row>
        <row r="24">
          <cell r="C24">
            <v>0</v>
          </cell>
          <cell r="D24">
            <v>40</v>
          </cell>
          <cell r="E24">
            <v>40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40</v>
          </cell>
          <cell r="T24">
            <v>40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1122</v>
          </cell>
          <cell r="K25">
            <v>1122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1122</v>
          </cell>
          <cell r="T25">
            <v>1122</v>
          </cell>
        </row>
        <row r="26">
          <cell r="C26">
            <v>0</v>
          </cell>
          <cell r="D26">
            <v>600</v>
          </cell>
          <cell r="E26">
            <v>600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600</v>
          </cell>
          <cell r="T26">
            <v>600</v>
          </cell>
        </row>
        <row r="27">
          <cell r="C27">
            <v>0</v>
          </cell>
          <cell r="D27">
            <v>156</v>
          </cell>
          <cell r="E27">
            <v>153</v>
          </cell>
          <cell r="F27">
            <v>0</v>
          </cell>
          <cell r="G27">
            <v>386</v>
          </cell>
          <cell r="H27">
            <v>386</v>
          </cell>
          <cell r="I27">
            <v>0</v>
          </cell>
          <cell r="J27">
            <v>301</v>
          </cell>
          <cell r="K27">
            <v>301</v>
          </cell>
          <cell r="L27">
            <v>0</v>
          </cell>
          <cell r="M27">
            <v>190</v>
          </cell>
          <cell r="N27">
            <v>190</v>
          </cell>
          <cell r="O27">
            <v>0</v>
          </cell>
          <cell r="P27">
            <v>80</v>
          </cell>
          <cell r="Q27">
            <v>80</v>
          </cell>
          <cell r="R27">
            <v>0</v>
          </cell>
          <cell r="S27">
            <v>1113</v>
          </cell>
          <cell r="T27">
            <v>1110</v>
          </cell>
        </row>
        <row r="28">
          <cell r="C28">
            <v>0</v>
          </cell>
          <cell r="D28">
            <v>90</v>
          </cell>
          <cell r="E28">
            <v>90</v>
          </cell>
          <cell r="F28">
            <v>0</v>
          </cell>
          <cell r="G28">
            <v>642</v>
          </cell>
          <cell r="H28">
            <v>642</v>
          </cell>
          <cell r="I28">
            <v>0</v>
          </cell>
          <cell r="J28">
            <v>244</v>
          </cell>
          <cell r="K28">
            <v>244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976</v>
          </cell>
          <cell r="T28">
            <v>976</v>
          </cell>
        </row>
        <row r="29">
          <cell r="C29">
            <v>0</v>
          </cell>
          <cell r="D29">
            <v>250</v>
          </cell>
          <cell r="E29">
            <v>250</v>
          </cell>
          <cell r="F29">
            <v>0</v>
          </cell>
          <cell r="G29">
            <v>2174</v>
          </cell>
          <cell r="H29">
            <v>2174</v>
          </cell>
          <cell r="I29">
            <v>0</v>
          </cell>
          <cell r="J29">
            <v>487</v>
          </cell>
          <cell r="K29">
            <v>487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2911</v>
          </cell>
          <cell r="T29">
            <v>2911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2677</v>
          </cell>
          <cell r="H30">
            <v>2677</v>
          </cell>
          <cell r="I30">
            <v>0</v>
          </cell>
          <cell r="J30">
            <v>580</v>
          </cell>
          <cell r="K30">
            <v>580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3257</v>
          </cell>
          <cell r="T30">
            <v>3257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200</v>
          </cell>
          <cell r="H31">
            <v>200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200</v>
          </cell>
          <cell r="T31">
            <v>200</v>
          </cell>
        </row>
        <row r="32">
          <cell r="C32">
            <v>0</v>
          </cell>
          <cell r="D32">
            <v>100</v>
          </cell>
          <cell r="E32">
            <v>100</v>
          </cell>
          <cell r="F32">
            <v>0</v>
          </cell>
          <cell r="G32">
            <v>2404</v>
          </cell>
          <cell r="H32">
            <v>2404</v>
          </cell>
          <cell r="I32">
            <v>0</v>
          </cell>
          <cell r="J32">
            <v>994</v>
          </cell>
          <cell r="K32">
            <v>994</v>
          </cell>
          <cell r="R32">
            <v>0</v>
          </cell>
          <cell r="S32">
            <v>3498</v>
          </cell>
          <cell r="T32">
            <v>3498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43</v>
          </cell>
          <cell r="Q34">
            <v>43</v>
          </cell>
          <cell r="R34">
            <v>0</v>
          </cell>
          <cell r="S34">
            <v>43</v>
          </cell>
          <cell r="T34">
            <v>43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C36">
            <v>3416</v>
          </cell>
          <cell r="D36">
            <v>7522</v>
          </cell>
          <cell r="E36">
            <v>7518</v>
          </cell>
          <cell r="F36">
            <v>0</v>
          </cell>
          <cell r="G36">
            <v>8483</v>
          </cell>
          <cell r="H36">
            <v>8483</v>
          </cell>
          <cell r="I36">
            <v>0</v>
          </cell>
          <cell r="J36">
            <v>3728</v>
          </cell>
          <cell r="K36">
            <v>3728</v>
          </cell>
          <cell r="L36">
            <v>0</v>
          </cell>
          <cell r="M36">
            <v>190</v>
          </cell>
          <cell r="N36">
            <v>190</v>
          </cell>
          <cell r="O36">
            <v>0</v>
          </cell>
          <cell r="P36">
            <v>123</v>
          </cell>
          <cell r="Q36">
            <v>123</v>
          </cell>
          <cell r="R36">
            <v>3416</v>
          </cell>
          <cell r="S36">
            <v>20046</v>
          </cell>
          <cell r="T36">
            <v>20042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2826</v>
          </cell>
          <cell r="H37">
            <v>2826</v>
          </cell>
          <cell r="I37">
            <v>0</v>
          </cell>
          <cell r="J37">
            <v>689</v>
          </cell>
          <cell r="K37">
            <v>689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3515</v>
          </cell>
          <cell r="T37">
            <v>3515</v>
          </cell>
        </row>
        <row r="38">
          <cell r="C38">
            <v>436697</v>
          </cell>
          <cell r="D38">
            <v>459271</v>
          </cell>
          <cell r="E38">
            <v>459148</v>
          </cell>
          <cell r="F38">
            <v>2158004</v>
          </cell>
          <cell r="G38">
            <v>2290759</v>
          </cell>
          <cell r="H38">
            <v>2290608</v>
          </cell>
          <cell r="I38">
            <v>1576526</v>
          </cell>
          <cell r="J38">
            <v>1594451</v>
          </cell>
          <cell r="K38">
            <v>1594450</v>
          </cell>
          <cell r="L38">
            <v>38509</v>
          </cell>
          <cell r="M38">
            <v>40396</v>
          </cell>
          <cell r="N38">
            <v>40395</v>
          </cell>
          <cell r="O38">
            <v>117962</v>
          </cell>
          <cell r="P38">
            <v>124108</v>
          </cell>
          <cell r="Q38">
            <v>124108</v>
          </cell>
          <cell r="R38">
            <v>4327698</v>
          </cell>
          <cell r="S38">
            <v>4508985</v>
          </cell>
          <cell r="T38">
            <v>4508709</v>
          </cell>
        </row>
      </sheetData>
      <sheetData sheetId="6">
        <row r="5">
          <cell r="C5">
            <v>518374</v>
          </cell>
          <cell r="D5">
            <v>567457</v>
          </cell>
          <cell r="E5">
            <v>567423</v>
          </cell>
          <cell r="F5">
            <v>1852316</v>
          </cell>
          <cell r="G5">
            <v>1919209</v>
          </cell>
          <cell r="H5">
            <v>1919209</v>
          </cell>
          <cell r="I5">
            <v>1285465</v>
          </cell>
          <cell r="J5">
            <v>1272256</v>
          </cell>
          <cell r="K5">
            <v>1272256</v>
          </cell>
          <cell r="L5">
            <v>128635</v>
          </cell>
          <cell r="M5">
            <v>129456</v>
          </cell>
          <cell r="N5">
            <v>129455</v>
          </cell>
          <cell r="O5">
            <v>69367</v>
          </cell>
          <cell r="P5">
            <v>88997</v>
          </cell>
          <cell r="Q5">
            <v>88997</v>
          </cell>
          <cell r="R5">
            <v>3854157</v>
          </cell>
          <cell r="S5">
            <v>3977375</v>
          </cell>
          <cell r="T5">
            <v>3977340</v>
          </cell>
        </row>
        <row r="6">
          <cell r="C6">
            <v>0</v>
          </cell>
          <cell r="D6">
            <v>59</v>
          </cell>
          <cell r="E6">
            <v>59</v>
          </cell>
          <cell r="F6">
            <v>0</v>
          </cell>
          <cell r="G6">
            <v>8094</v>
          </cell>
          <cell r="H6">
            <v>8094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82</v>
          </cell>
          <cell r="N6">
            <v>82</v>
          </cell>
          <cell r="O6">
            <v>0</v>
          </cell>
          <cell r="P6">
            <v>83</v>
          </cell>
          <cell r="Q6">
            <v>83</v>
          </cell>
          <cell r="R6">
            <v>0</v>
          </cell>
          <cell r="S6">
            <v>8318</v>
          </cell>
          <cell r="T6">
            <v>8318</v>
          </cell>
        </row>
        <row r="7">
          <cell r="D7">
            <v>42115</v>
          </cell>
          <cell r="E7">
            <v>42059</v>
          </cell>
          <cell r="F7">
            <v>97158</v>
          </cell>
          <cell r="G7">
            <v>114446</v>
          </cell>
          <cell r="H7">
            <v>114331</v>
          </cell>
          <cell r="I7">
            <v>17739</v>
          </cell>
          <cell r="J7">
            <v>19343</v>
          </cell>
          <cell r="K7">
            <v>19343</v>
          </cell>
          <cell r="L7">
            <v>2715</v>
          </cell>
          <cell r="M7">
            <v>3103</v>
          </cell>
          <cell r="N7">
            <v>3103</v>
          </cell>
          <cell r="O7">
            <v>1682</v>
          </cell>
          <cell r="P7">
            <v>2059</v>
          </cell>
          <cell r="Q7">
            <v>2059</v>
          </cell>
          <cell r="R7">
            <v>131770</v>
          </cell>
          <cell r="S7">
            <v>181066</v>
          </cell>
          <cell r="T7">
            <v>180895</v>
          </cell>
        </row>
        <row r="9">
          <cell r="C9">
            <v>6753</v>
          </cell>
          <cell r="D9">
            <v>8535</v>
          </cell>
          <cell r="E9">
            <v>8535</v>
          </cell>
          <cell r="F9">
            <v>29205</v>
          </cell>
          <cell r="G9">
            <v>35532</v>
          </cell>
          <cell r="H9">
            <v>35449</v>
          </cell>
          <cell r="I9">
            <v>0</v>
          </cell>
          <cell r="J9">
            <v>0</v>
          </cell>
          <cell r="K9">
            <v>0</v>
          </cell>
          <cell r="L9">
            <v>660</v>
          </cell>
          <cell r="M9">
            <v>840</v>
          </cell>
          <cell r="N9">
            <v>840</v>
          </cell>
          <cell r="O9">
            <v>495</v>
          </cell>
          <cell r="P9">
            <v>540</v>
          </cell>
          <cell r="Q9">
            <v>540</v>
          </cell>
          <cell r="R9">
            <v>37113</v>
          </cell>
          <cell r="S9">
            <v>45447</v>
          </cell>
          <cell r="T9">
            <v>45364</v>
          </cell>
        </row>
        <row r="10">
          <cell r="C10">
            <v>500</v>
          </cell>
          <cell r="D10">
            <v>948</v>
          </cell>
          <cell r="E10">
            <v>948</v>
          </cell>
          <cell r="F10">
            <v>2900</v>
          </cell>
          <cell r="G10">
            <v>3922</v>
          </cell>
          <cell r="H10">
            <v>3922</v>
          </cell>
          <cell r="I10">
            <v>1600</v>
          </cell>
          <cell r="J10">
            <v>2764</v>
          </cell>
          <cell r="K10">
            <v>2764</v>
          </cell>
          <cell r="L10">
            <v>0</v>
          </cell>
          <cell r="M10">
            <v>147</v>
          </cell>
          <cell r="N10">
            <v>147</v>
          </cell>
          <cell r="O10">
            <v>0</v>
          </cell>
          <cell r="P10">
            <v>39</v>
          </cell>
          <cell r="Q10">
            <v>39</v>
          </cell>
          <cell r="R10">
            <v>5000</v>
          </cell>
          <cell r="S10">
            <v>7820</v>
          </cell>
          <cell r="T10">
            <v>7820</v>
          </cell>
        </row>
        <row r="11">
          <cell r="C11">
            <v>1995</v>
          </cell>
          <cell r="D11">
            <v>2064</v>
          </cell>
          <cell r="E11">
            <v>2008</v>
          </cell>
          <cell r="F11">
            <v>26005</v>
          </cell>
          <cell r="G11">
            <v>27349</v>
          </cell>
          <cell r="H11">
            <v>27317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28000</v>
          </cell>
          <cell r="S11">
            <v>29413</v>
          </cell>
          <cell r="T11">
            <v>29325</v>
          </cell>
        </row>
        <row r="12">
          <cell r="C12">
            <v>2878</v>
          </cell>
          <cell r="D12">
            <v>2764</v>
          </cell>
          <cell r="E12">
            <v>2764</v>
          </cell>
          <cell r="F12">
            <v>38898</v>
          </cell>
          <cell r="G12">
            <v>37708</v>
          </cell>
          <cell r="H12">
            <v>37708</v>
          </cell>
          <cell r="I12">
            <v>16139</v>
          </cell>
          <cell r="J12">
            <v>15787</v>
          </cell>
          <cell r="K12">
            <v>15787</v>
          </cell>
          <cell r="L12">
            <v>2055</v>
          </cell>
          <cell r="M12">
            <v>2008</v>
          </cell>
          <cell r="N12">
            <v>2008</v>
          </cell>
          <cell r="O12">
            <v>1187</v>
          </cell>
          <cell r="P12">
            <v>1480</v>
          </cell>
          <cell r="Q12">
            <v>1480</v>
          </cell>
          <cell r="R12">
            <v>61157</v>
          </cell>
          <cell r="S12">
            <v>59747</v>
          </cell>
          <cell r="T12">
            <v>59747</v>
          </cell>
        </row>
        <row r="13">
          <cell r="C13">
            <v>350</v>
          </cell>
          <cell r="D13">
            <v>27246</v>
          </cell>
          <cell r="E13">
            <v>27246</v>
          </cell>
          <cell r="F13">
            <v>150</v>
          </cell>
          <cell r="G13">
            <v>9341</v>
          </cell>
          <cell r="H13">
            <v>9341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500</v>
          </cell>
          <cell r="S13">
            <v>36587</v>
          </cell>
          <cell r="T13">
            <v>36587</v>
          </cell>
        </row>
        <row r="14">
          <cell r="C14">
            <v>0</v>
          </cell>
          <cell r="D14">
            <v>558</v>
          </cell>
          <cell r="E14">
            <v>558</v>
          </cell>
          <cell r="F14">
            <v>0</v>
          </cell>
          <cell r="G14">
            <v>594</v>
          </cell>
          <cell r="H14">
            <v>594</v>
          </cell>
          <cell r="I14">
            <v>0</v>
          </cell>
          <cell r="J14">
            <v>792</v>
          </cell>
          <cell r="K14">
            <v>792</v>
          </cell>
          <cell r="L14">
            <v>0</v>
          </cell>
          <cell r="M14">
            <v>108</v>
          </cell>
          <cell r="N14">
            <v>108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2052</v>
          </cell>
          <cell r="T14">
            <v>2052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C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C19">
            <v>530850</v>
          </cell>
          <cell r="D19">
            <v>609631</v>
          </cell>
          <cell r="E19">
            <v>609541</v>
          </cell>
          <cell r="F19">
            <v>1949474</v>
          </cell>
          <cell r="G19">
            <v>2041749</v>
          </cell>
          <cell r="H19">
            <v>2041634</v>
          </cell>
          <cell r="I19">
            <v>1303204</v>
          </cell>
          <cell r="J19">
            <v>1291599</v>
          </cell>
          <cell r="K19">
            <v>1291599</v>
          </cell>
          <cell r="L19">
            <v>131350</v>
          </cell>
          <cell r="M19">
            <v>132641</v>
          </cell>
          <cell r="N19">
            <v>132640</v>
          </cell>
          <cell r="O19">
            <v>71049</v>
          </cell>
          <cell r="P19">
            <v>91139</v>
          </cell>
          <cell r="Q19">
            <v>91139</v>
          </cell>
          <cell r="R19">
            <v>3985927</v>
          </cell>
          <cell r="S19">
            <v>4166759</v>
          </cell>
          <cell r="T19">
            <v>4166553</v>
          </cell>
        </row>
        <row r="20">
          <cell r="C20">
            <v>22858</v>
          </cell>
          <cell r="D20">
            <v>23432</v>
          </cell>
          <cell r="E20">
            <v>23432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22858</v>
          </cell>
          <cell r="S20">
            <v>23432</v>
          </cell>
          <cell r="T20">
            <v>23432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8350</v>
          </cell>
          <cell r="G21">
            <v>8993</v>
          </cell>
          <cell r="H21">
            <v>8993</v>
          </cell>
          <cell r="I21">
            <v>1830</v>
          </cell>
          <cell r="J21">
            <v>1816</v>
          </cell>
          <cell r="K21">
            <v>1816</v>
          </cell>
          <cell r="R21">
            <v>10180</v>
          </cell>
          <cell r="S21">
            <v>10809</v>
          </cell>
          <cell r="T21">
            <v>10809</v>
          </cell>
        </row>
        <row r="22">
          <cell r="C22">
            <v>22858</v>
          </cell>
          <cell r="D22">
            <v>23432</v>
          </cell>
          <cell r="E22">
            <v>23432</v>
          </cell>
          <cell r="F22">
            <v>8350</v>
          </cell>
          <cell r="G22">
            <v>8993</v>
          </cell>
          <cell r="H22">
            <v>8993</v>
          </cell>
          <cell r="I22">
            <v>1830</v>
          </cell>
          <cell r="J22">
            <v>1816</v>
          </cell>
          <cell r="K22">
            <v>1816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33038</v>
          </cell>
          <cell r="S22">
            <v>34241</v>
          </cell>
          <cell r="T22">
            <v>34241</v>
          </cell>
        </row>
        <row r="23">
          <cell r="C23">
            <v>3017</v>
          </cell>
          <cell r="D23">
            <v>4487</v>
          </cell>
          <cell r="E23">
            <v>4430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3017</v>
          </cell>
          <cell r="S23">
            <v>4487</v>
          </cell>
          <cell r="T23">
            <v>4430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535</v>
          </cell>
          <cell r="K25">
            <v>535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535</v>
          </cell>
          <cell r="T25">
            <v>535</v>
          </cell>
        </row>
        <row r="26">
          <cell r="C26">
            <v>0</v>
          </cell>
          <cell r="D26">
            <v>295</v>
          </cell>
          <cell r="E26">
            <v>295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295</v>
          </cell>
          <cell r="T26">
            <v>295</v>
          </cell>
        </row>
        <row r="27">
          <cell r="C27">
            <v>0</v>
          </cell>
          <cell r="D27">
            <v>76</v>
          </cell>
          <cell r="E27">
            <v>76</v>
          </cell>
          <cell r="F27">
            <v>0</v>
          </cell>
          <cell r="G27">
            <v>250</v>
          </cell>
          <cell r="H27">
            <v>250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326</v>
          </cell>
          <cell r="T27">
            <v>326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872</v>
          </cell>
          <cell r="H28">
            <v>872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100</v>
          </cell>
          <cell r="N28">
            <v>100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972</v>
          </cell>
          <cell r="T28">
            <v>972</v>
          </cell>
        </row>
        <row r="29">
          <cell r="C29">
            <v>0</v>
          </cell>
          <cell r="D29">
            <v>215</v>
          </cell>
          <cell r="E29">
            <v>215</v>
          </cell>
          <cell r="F29">
            <v>0</v>
          </cell>
          <cell r="G29">
            <v>742</v>
          </cell>
          <cell r="H29">
            <v>742</v>
          </cell>
          <cell r="I29">
            <v>0</v>
          </cell>
          <cell r="J29">
            <v>250</v>
          </cell>
          <cell r="K29">
            <v>250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1207</v>
          </cell>
          <cell r="T29">
            <v>1207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2030</v>
          </cell>
          <cell r="H30">
            <v>2030</v>
          </cell>
          <cell r="I30">
            <v>0</v>
          </cell>
          <cell r="J30">
            <v>855</v>
          </cell>
          <cell r="K30">
            <v>855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2885</v>
          </cell>
          <cell r="T30">
            <v>2885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775</v>
          </cell>
          <cell r="H31">
            <v>775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775</v>
          </cell>
          <cell r="T31">
            <v>775</v>
          </cell>
        </row>
        <row r="32">
          <cell r="C32">
            <v>0</v>
          </cell>
          <cell r="D32">
            <v>20</v>
          </cell>
          <cell r="E32">
            <v>20</v>
          </cell>
          <cell r="F32">
            <v>0</v>
          </cell>
          <cell r="G32">
            <v>593</v>
          </cell>
          <cell r="H32">
            <v>593</v>
          </cell>
          <cell r="I32">
            <v>0</v>
          </cell>
          <cell r="J32">
            <v>375</v>
          </cell>
          <cell r="K32">
            <v>375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90</v>
          </cell>
          <cell r="Q32">
            <v>90</v>
          </cell>
          <cell r="R32">
            <v>0</v>
          </cell>
          <cell r="S32">
            <v>1078</v>
          </cell>
          <cell r="T32">
            <v>1078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C36">
            <v>3017</v>
          </cell>
          <cell r="D36">
            <v>5093</v>
          </cell>
          <cell r="E36">
            <v>5036</v>
          </cell>
          <cell r="F36">
            <v>0</v>
          </cell>
          <cell r="G36">
            <v>5262</v>
          </cell>
          <cell r="H36">
            <v>5262</v>
          </cell>
          <cell r="I36">
            <v>0</v>
          </cell>
          <cell r="J36">
            <v>2015</v>
          </cell>
          <cell r="K36">
            <v>2015</v>
          </cell>
          <cell r="L36">
            <v>0</v>
          </cell>
          <cell r="M36">
            <v>100</v>
          </cell>
          <cell r="N36">
            <v>100</v>
          </cell>
          <cell r="O36">
            <v>0</v>
          </cell>
          <cell r="P36">
            <v>90</v>
          </cell>
          <cell r="Q36">
            <v>90</v>
          </cell>
          <cell r="R36">
            <v>3017</v>
          </cell>
          <cell r="S36">
            <v>12560</v>
          </cell>
          <cell r="T36">
            <v>12503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1878</v>
          </cell>
          <cell r="H37">
            <v>1878</v>
          </cell>
          <cell r="I37">
            <v>0</v>
          </cell>
          <cell r="J37">
            <v>732</v>
          </cell>
          <cell r="K37">
            <v>732</v>
          </cell>
          <cell r="R37">
            <v>0</v>
          </cell>
          <cell r="S37">
            <v>2610</v>
          </cell>
          <cell r="T37">
            <v>2610</v>
          </cell>
        </row>
        <row r="38">
          <cell r="C38">
            <v>556725</v>
          </cell>
          <cell r="D38">
            <v>638156</v>
          </cell>
          <cell r="E38">
            <v>638009</v>
          </cell>
          <cell r="F38">
            <v>1957824</v>
          </cell>
          <cell r="G38">
            <v>2057882</v>
          </cell>
          <cell r="H38">
            <v>2057767</v>
          </cell>
          <cell r="I38">
            <v>1305034</v>
          </cell>
          <cell r="J38">
            <v>1296162</v>
          </cell>
          <cell r="K38">
            <v>1296162</v>
          </cell>
          <cell r="L38">
            <v>131350</v>
          </cell>
          <cell r="M38">
            <v>132741</v>
          </cell>
          <cell r="N38">
            <v>132740</v>
          </cell>
          <cell r="O38">
            <v>71049</v>
          </cell>
          <cell r="P38">
            <v>91229</v>
          </cell>
          <cell r="Q38">
            <v>91229</v>
          </cell>
          <cell r="R38">
            <v>4021982</v>
          </cell>
          <cell r="S38">
            <v>4216170</v>
          </cell>
          <cell r="T38">
            <v>4215907</v>
          </cell>
        </row>
      </sheetData>
      <sheetData sheetId="7">
        <row r="5">
          <cell r="C5">
            <v>583541</v>
          </cell>
          <cell r="D5">
            <v>597447</v>
          </cell>
          <cell r="E5">
            <v>597350</v>
          </cell>
          <cell r="F5">
            <v>2858424</v>
          </cell>
          <cell r="G5">
            <v>2885349</v>
          </cell>
          <cell r="H5">
            <v>2885349</v>
          </cell>
          <cell r="I5">
            <v>1622811</v>
          </cell>
          <cell r="J5">
            <v>1628897</v>
          </cell>
          <cell r="K5">
            <v>1628896</v>
          </cell>
          <cell r="L5">
            <v>346403</v>
          </cell>
          <cell r="M5">
            <v>350534</v>
          </cell>
          <cell r="N5">
            <v>350534</v>
          </cell>
          <cell r="O5">
            <v>82058</v>
          </cell>
          <cell r="P5">
            <v>108549</v>
          </cell>
          <cell r="Q5">
            <v>108549</v>
          </cell>
          <cell r="R5">
            <v>5493237</v>
          </cell>
          <cell r="S5">
            <v>5570776</v>
          </cell>
          <cell r="T5">
            <v>5570678</v>
          </cell>
        </row>
        <row r="6">
          <cell r="C6">
            <v>0</v>
          </cell>
          <cell r="D6">
            <v>38</v>
          </cell>
          <cell r="E6">
            <v>38</v>
          </cell>
          <cell r="F6">
            <v>0</v>
          </cell>
          <cell r="G6">
            <v>11582</v>
          </cell>
          <cell r="H6">
            <v>11582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120</v>
          </cell>
          <cell r="N6">
            <v>120</v>
          </cell>
          <cell r="O6">
            <v>0</v>
          </cell>
          <cell r="P6">
            <v>263</v>
          </cell>
          <cell r="Q6">
            <v>263</v>
          </cell>
          <cell r="R6">
            <v>0</v>
          </cell>
          <cell r="S6">
            <v>12003</v>
          </cell>
          <cell r="T6">
            <v>12003</v>
          </cell>
        </row>
        <row r="7">
          <cell r="C7">
            <v>14134</v>
          </cell>
          <cell r="D7">
            <v>24427</v>
          </cell>
          <cell r="E7">
            <v>24325</v>
          </cell>
          <cell r="F7">
            <v>124148</v>
          </cell>
          <cell r="G7">
            <v>156937</v>
          </cell>
          <cell r="H7">
            <v>156933</v>
          </cell>
          <cell r="I7">
            <v>25980</v>
          </cell>
          <cell r="J7">
            <v>27115</v>
          </cell>
          <cell r="K7">
            <v>27115</v>
          </cell>
          <cell r="L7">
            <v>8059</v>
          </cell>
          <cell r="M7">
            <v>11798</v>
          </cell>
          <cell r="N7">
            <v>11798</v>
          </cell>
          <cell r="O7">
            <v>1622</v>
          </cell>
          <cell r="P7">
            <v>2171</v>
          </cell>
          <cell r="Q7">
            <v>2171</v>
          </cell>
          <cell r="R7">
            <v>173943</v>
          </cell>
          <cell r="S7">
            <v>222448</v>
          </cell>
          <cell r="T7">
            <v>222342</v>
          </cell>
        </row>
        <row r="9">
          <cell r="C9">
            <v>8399</v>
          </cell>
          <cell r="D9">
            <v>10245</v>
          </cell>
          <cell r="E9">
            <v>10232</v>
          </cell>
          <cell r="F9">
            <v>27720</v>
          </cell>
          <cell r="G9">
            <v>34890</v>
          </cell>
          <cell r="H9">
            <v>34890</v>
          </cell>
          <cell r="I9">
            <v>0</v>
          </cell>
          <cell r="J9">
            <v>0</v>
          </cell>
          <cell r="K9">
            <v>0</v>
          </cell>
          <cell r="L9">
            <v>1815</v>
          </cell>
          <cell r="M9">
            <v>2220</v>
          </cell>
          <cell r="N9">
            <v>2220</v>
          </cell>
          <cell r="O9">
            <v>0</v>
          </cell>
          <cell r="P9">
            <v>0</v>
          </cell>
          <cell r="Q9">
            <v>0</v>
          </cell>
          <cell r="R9">
            <v>37934</v>
          </cell>
          <cell r="S9">
            <v>47355</v>
          </cell>
          <cell r="T9">
            <v>47342</v>
          </cell>
        </row>
        <row r="10">
          <cell r="C10">
            <v>700</v>
          </cell>
          <cell r="D10">
            <v>886</v>
          </cell>
          <cell r="E10">
            <v>876</v>
          </cell>
          <cell r="F10">
            <v>4900</v>
          </cell>
          <cell r="G10">
            <v>4440</v>
          </cell>
          <cell r="H10">
            <v>4440</v>
          </cell>
          <cell r="I10">
            <v>2100</v>
          </cell>
          <cell r="J10">
            <v>2390</v>
          </cell>
          <cell r="K10">
            <v>2390</v>
          </cell>
          <cell r="L10">
            <v>300</v>
          </cell>
          <cell r="M10">
            <v>648</v>
          </cell>
          <cell r="N10">
            <v>648</v>
          </cell>
          <cell r="O10">
            <v>0</v>
          </cell>
          <cell r="P10">
            <v>129</v>
          </cell>
          <cell r="Q10">
            <v>128</v>
          </cell>
          <cell r="R10">
            <v>8000</v>
          </cell>
          <cell r="S10">
            <v>8493</v>
          </cell>
          <cell r="T10">
            <v>8482</v>
          </cell>
        </row>
        <row r="11">
          <cell r="C11">
            <v>1597</v>
          </cell>
          <cell r="D11">
            <v>1950</v>
          </cell>
          <cell r="E11">
            <v>1879</v>
          </cell>
          <cell r="F11">
            <v>29644</v>
          </cell>
          <cell r="G11">
            <v>34135</v>
          </cell>
          <cell r="H11">
            <v>34133</v>
          </cell>
          <cell r="I11">
            <v>359</v>
          </cell>
          <cell r="J11">
            <v>480</v>
          </cell>
          <cell r="K11">
            <v>480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31600</v>
          </cell>
          <cell r="S11">
            <v>36565</v>
          </cell>
          <cell r="T11">
            <v>36492</v>
          </cell>
        </row>
        <row r="12">
          <cell r="C12">
            <v>3088</v>
          </cell>
          <cell r="D12">
            <v>3086</v>
          </cell>
          <cell r="E12">
            <v>3081</v>
          </cell>
          <cell r="F12">
            <v>61734</v>
          </cell>
          <cell r="G12">
            <v>60516</v>
          </cell>
          <cell r="H12">
            <v>60514</v>
          </cell>
          <cell r="I12">
            <v>23521</v>
          </cell>
          <cell r="J12">
            <v>23219</v>
          </cell>
          <cell r="K12">
            <v>23219</v>
          </cell>
          <cell r="L12">
            <v>5944</v>
          </cell>
          <cell r="M12">
            <v>5468</v>
          </cell>
          <cell r="N12">
            <v>5468</v>
          </cell>
          <cell r="O12">
            <v>1622</v>
          </cell>
          <cell r="P12">
            <v>2042</v>
          </cell>
          <cell r="Q12">
            <v>2043</v>
          </cell>
          <cell r="R12">
            <v>95909</v>
          </cell>
          <cell r="S12">
            <v>94331</v>
          </cell>
          <cell r="T12">
            <v>94325</v>
          </cell>
        </row>
        <row r="13">
          <cell r="C13">
            <v>350</v>
          </cell>
          <cell r="D13">
            <v>8002</v>
          </cell>
          <cell r="E13">
            <v>7999</v>
          </cell>
          <cell r="F13">
            <v>150</v>
          </cell>
          <cell r="G13">
            <v>22296</v>
          </cell>
          <cell r="H13">
            <v>22296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3000</v>
          </cell>
          <cell r="N13">
            <v>3000</v>
          </cell>
          <cell r="O13">
            <v>0</v>
          </cell>
          <cell r="P13">
            <v>0</v>
          </cell>
          <cell r="Q13">
            <v>0</v>
          </cell>
          <cell r="R13">
            <v>500</v>
          </cell>
          <cell r="S13">
            <v>33298</v>
          </cell>
          <cell r="T13">
            <v>33295</v>
          </cell>
        </row>
        <row r="14">
          <cell r="C14">
            <v>0</v>
          </cell>
          <cell r="D14">
            <v>258</v>
          </cell>
          <cell r="E14">
            <v>258</v>
          </cell>
          <cell r="F14">
            <v>0</v>
          </cell>
          <cell r="G14">
            <v>660</v>
          </cell>
          <cell r="H14">
            <v>660</v>
          </cell>
          <cell r="I14">
            <v>0</v>
          </cell>
          <cell r="J14">
            <v>1026</v>
          </cell>
          <cell r="K14">
            <v>1026</v>
          </cell>
          <cell r="L14">
            <v>0</v>
          </cell>
          <cell r="M14">
            <v>462</v>
          </cell>
          <cell r="N14">
            <v>462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2406</v>
          </cell>
          <cell r="T14">
            <v>2406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C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C19">
            <v>597675</v>
          </cell>
          <cell r="D19">
            <v>621912</v>
          </cell>
          <cell r="E19">
            <v>621713</v>
          </cell>
          <cell r="F19">
            <v>2982572</v>
          </cell>
          <cell r="G19">
            <v>3053868</v>
          </cell>
          <cell r="H19">
            <v>3053864</v>
          </cell>
          <cell r="I19">
            <v>1648791</v>
          </cell>
          <cell r="J19">
            <v>1656012</v>
          </cell>
          <cell r="K19">
            <v>1656011</v>
          </cell>
          <cell r="L19">
            <v>354462</v>
          </cell>
          <cell r="M19">
            <v>362452</v>
          </cell>
          <cell r="N19">
            <v>362452</v>
          </cell>
          <cell r="O19">
            <v>83680</v>
          </cell>
          <cell r="P19">
            <v>110983</v>
          </cell>
          <cell r="Q19">
            <v>110983</v>
          </cell>
          <cell r="R19">
            <v>5667180</v>
          </cell>
          <cell r="S19">
            <v>5805227</v>
          </cell>
          <cell r="T19">
            <v>5805023</v>
          </cell>
        </row>
        <row r="20">
          <cell r="C20">
            <v>24931</v>
          </cell>
          <cell r="D20">
            <v>26066</v>
          </cell>
          <cell r="E20">
            <v>26066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24931</v>
          </cell>
          <cell r="S20">
            <v>26066</v>
          </cell>
          <cell r="T20">
            <v>26066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16900</v>
          </cell>
          <cell r="G21">
            <v>17432</v>
          </cell>
          <cell r="H21">
            <v>17432</v>
          </cell>
          <cell r="I21">
            <v>1940</v>
          </cell>
          <cell r="J21">
            <v>1940</v>
          </cell>
          <cell r="K21">
            <v>1940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18840</v>
          </cell>
          <cell r="S21">
            <v>19372</v>
          </cell>
          <cell r="T21">
            <v>19372</v>
          </cell>
        </row>
        <row r="22">
          <cell r="C22">
            <v>24931</v>
          </cell>
          <cell r="D22">
            <v>26066</v>
          </cell>
          <cell r="E22">
            <v>26066</v>
          </cell>
          <cell r="F22">
            <v>16900</v>
          </cell>
          <cell r="G22">
            <v>17432</v>
          </cell>
          <cell r="H22">
            <v>17432</v>
          </cell>
          <cell r="I22">
            <v>1940</v>
          </cell>
          <cell r="J22">
            <v>1940</v>
          </cell>
          <cell r="K22">
            <v>1940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43771</v>
          </cell>
          <cell r="S22">
            <v>45438</v>
          </cell>
          <cell r="T22">
            <v>45438</v>
          </cell>
        </row>
        <row r="23">
          <cell r="C23">
            <v>4170</v>
          </cell>
          <cell r="D23">
            <v>5848</v>
          </cell>
          <cell r="E23">
            <v>5844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4170</v>
          </cell>
          <cell r="S23">
            <v>5848</v>
          </cell>
          <cell r="T23">
            <v>5844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806</v>
          </cell>
          <cell r="K25">
            <v>806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806</v>
          </cell>
          <cell r="T25">
            <v>806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C27">
            <v>0</v>
          </cell>
          <cell r="D27">
            <v>140</v>
          </cell>
          <cell r="E27">
            <v>140</v>
          </cell>
          <cell r="F27">
            <v>0</v>
          </cell>
          <cell r="G27">
            <v>234</v>
          </cell>
          <cell r="H27">
            <v>234</v>
          </cell>
          <cell r="I27">
            <v>0</v>
          </cell>
          <cell r="J27">
            <v>231</v>
          </cell>
          <cell r="K27">
            <v>231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605</v>
          </cell>
          <cell r="T27">
            <v>605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381</v>
          </cell>
          <cell r="H28">
            <v>381</v>
          </cell>
          <cell r="I28">
            <v>0</v>
          </cell>
          <cell r="J28">
            <v>212</v>
          </cell>
          <cell r="K28">
            <v>212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593</v>
          </cell>
          <cell r="T28">
            <v>593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1250</v>
          </cell>
          <cell r="H29">
            <v>1250</v>
          </cell>
          <cell r="I29">
            <v>0</v>
          </cell>
          <cell r="J29">
            <v>500</v>
          </cell>
          <cell r="K29">
            <v>500</v>
          </cell>
          <cell r="L29">
            <v>0</v>
          </cell>
          <cell r="M29">
            <v>495</v>
          </cell>
          <cell r="N29">
            <v>495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2245</v>
          </cell>
          <cell r="T29">
            <v>2245</v>
          </cell>
        </row>
        <row r="30">
          <cell r="C30">
            <v>0</v>
          </cell>
          <cell r="D30">
            <v>290</v>
          </cell>
          <cell r="E30">
            <v>290</v>
          </cell>
          <cell r="F30">
            <v>0</v>
          </cell>
          <cell r="G30">
            <v>3666</v>
          </cell>
          <cell r="H30">
            <v>3666</v>
          </cell>
          <cell r="I30">
            <v>0</v>
          </cell>
          <cell r="J30">
            <v>1122</v>
          </cell>
          <cell r="K30">
            <v>1122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5078</v>
          </cell>
          <cell r="T30">
            <v>5078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1595</v>
          </cell>
          <cell r="H31">
            <v>1595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1595</v>
          </cell>
          <cell r="T31">
            <v>1595</v>
          </cell>
        </row>
        <row r="32">
          <cell r="C32">
            <v>0</v>
          </cell>
          <cell r="D32">
            <v>190</v>
          </cell>
          <cell r="E32">
            <v>190</v>
          </cell>
          <cell r="F32">
            <v>0</v>
          </cell>
          <cell r="G32">
            <v>2436</v>
          </cell>
          <cell r="H32">
            <v>2436</v>
          </cell>
          <cell r="I32">
            <v>0</v>
          </cell>
          <cell r="J32">
            <v>878</v>
          </cell>
          <cell r="K32">
            <v>878</v>
          </cell>
          <cell r="L32">
            <v>0</v>
          </cell>
          <cell r="M32">
            <v>200</v>
          </cell>
          <cell r="N32">
            <v>200</v>
          </cell>
          <cell r="O32">
            <v>0</v>
          </cell>
          <cell r="P32">
            <v>100</v>
          </cell>
          <cell r="Q32">
            <v>100</v>
          </cell>
          <cell r="R32">
            <v>0</v>
          </cell>
          <cell r="S32">
            <v>3804</v>
          </cell>
          <cell r="T32">
            <v>3804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C36">
            <v>4170</v>
          </cell>
          <cell r="D36">
            <v>6468</v>
          </cell>
          <cell r="E36">
            <v>6464</v>
          </cell>
          <cell r="F36">
            <v>0</v>
          </cell>
          <cell r="G36">
            <v>9562</v>
          </cell>
          <cell r="H36">
            <v>9562</v>
          </cell>
          <cell r="I36">
            <v>0</v>
          </cell>
          <cell r="J36">
            <v>3749</v>
          </cell>
          <cell r="K36">
            <v>3749</v>
          </cell>
          <cell r="L36">
            <v>0</v>
          </cell>
          <cell r="M36">
            <v>695</v>
          </cell>
          <cell r="N36">
            <v>695</v>
          </cell>
          <cell r="O36">
            <v>0</v>
          </cell>
          <cell r="P36">
            <v>100</v>
          </cell>
          <cell r="Q36">
            <v>100</v>
          </cell>
          <cell r="R36">
            <v>4170</v>
          </cell>
          <cell r="S36">
            <v>20574</v>
          </cell>
          <cell r="T36">
            <v>20570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3910</v>
          </cell>
          <cell r="H37">
            <v>3910</v>
          </cell>
          <cell r="I37">
            <v>0</v>
          </cell>
          <cell r="J37">
            <v>48</v>
          </cell>
          <cell r="K37">
            <v>48</v>
          </cell>
          <cell r="R37">
            <v>0</v>
          </cell>
          <cell r="S37">
            <v>3958</v>
          </cell>
          <cell r="T37">
            <v>3958</v>
          </cell>
        </row>
        <row r="38">
          <cell r="C38">
            <v>626776</v>
          </cell>
          <cell r="D38">
            <v>654446</v>
          </cell>
          <cell r="E38">
            <v>654243</v>
          </cell>
          <cell r="F38">
            <v>2999472</v>
          </cell>
          <cell r="G38">
            <v>3084772</v>
          </cell>
          <cell r="H38">
            <v>3084768</v>
          </cell>
          <cell r="I38">
            <v>1650731</v>
          </cell>
          <cell r="J38">
            <v>1661749</v>
          </cell>
          <cell r="K38">
            <v>1661748</v>
          </cell>
          <cell r="L38">
            <v>354462</v>
          </cell>
          <cell r="M38">
            <v>363147</v>
          </cell>
          <cell r="N38">
            <v>363147</v>
          </cell>
          <cell r="O38">
            <v>83680</v>
          </cell>
          <cell r="P38">
            <v>111083</v>
          </cell>
          <cell r="Q38">
            <v>111083</v>
          </cell>
          <cell r="R38">
            <v>5715121</v>
          </cell>
          <cell r="S38">
            <v>5875197</v>
          </cell>
          <cell r="T38">
            <v>5874989</v>
          </cell>
        </row>
      </sheetData>
      <sheetData sheetId="8">
        <row r="5">
          <cell r="C5">
            <v>577612</v>
          </cell>
          <cell r="D5">
            <v>578314</v>
          </cell>
          <cell r="E5">
            <v>578126</v>
          </cell>
          <cell r="F5">
            <v>2393638</v>
          </cell>
          <cell r="G5">
            <v>2417667</v>
          </cell>
          <cell r="H5">
            <v>2417667</v>
          </cell>
          <cell r="I5">
            <v>1569784</v>
          </cell>
          <cell r="J5">
            <v>1563984</v>
          </cell>
          <cell r="K5">
            <v>1563984</v>
          </cell>
          <cell r="L5">
            <v>347819</v>
          </cell>
          <cell r="M5">
            <v>349451</v>
          </cell>
          <cell r="N5">
            <v>349451</v>
          </cell>
          <cell r="O5">
            <v>128920</v>
          </cell>
          <cell r="P5">
            <v>133663</v>
          </cell>
          <cell r="Q5">
            <v>133663</v>
          </cell>
          <cell r="R5">
            <v>5017773</v>
          </cell>
          <cell r="S5">
            <v>5043079</v>
          </cell>
          <cell r="T5">
            <v>5042891</v>
          </cell>
        </row>
        <row r="6">
          <cell r="C6">
            <v>0</v>
          </cell>
          <cell r="D6">
            <v>78</v>
          </cell>
          <cell r="E6">
            <v>78</v>
          </cell>
          <cell r="F6">
            <v>0</v>
          </cell>
          <cell r="G6">
            <v>9711</v>
          </cell>
          <cell r="H6">
            <v>9711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383</v>
          </cell>
          <cell r="N6">
            <v>383</v>
          </cell>
          <cell r="O6">
            <v>0</v>
          </cell>
          <cell r="P6">
            <v>84</v>
          </cell>
          <cell r="Q6">
            <v>84</v>
          </cell>
          <cell r="R6">
            <v>0</v>
          </cell>
          <cell r="S6">
            <v>10256</v>
          </cell>
          <cell r="T6">
            <v>10256</v>
          </cell>
        </row>
        <row r="7">
          <cell r="C7">
            <v>10574</v>
          </cell>
          <cell r="D7">
            <v>22353</v>
          </cell>
          <cell r="E7">
            <v>22329</v>
          </cell>
          <cell r="F7">
            <v>98619</v>
          </cell>
          <cell r="G7">
            <v>109473</v>
          </cell>
          <cell r="H7">
            <v>109457</v>
          </cell>
          <cell r="I7">
            <v>25953</v>
          </cell>
          <cell r="J7">
            <v>32851</v>
          </cell>
          <cell r="K7">
            <v>32851</v>
          </cell>
          <cell r="L7">
            <v>9216</v>
          </cell>
          <cell r="M7">
            <v>15287</v>
          </cell>
          <cell r="N7">
            <v>15286</v>
          </cell>
          <cell r="O7">
            <v>4746</v>
          </cell>
          <cell r="P7">
            <v>5767</v>
          </cell>
          <cell r="Q7">
            <v>5766</v>
          </cell>
          <cell r="R7">
            <v>149108</v>
          </cell>
          <cell r="S7">
            <v>185731</v>
          </cell>
          <cell r="T7">
            <v>185689</v>
          </cell>
        </row>
        <row r="9">
          <cell r="C9">
            <v>5764</v>
          </cell>
          <cell r="D9">
            <v>7088</v>
          </cell>
          <cell r="E9">
            <v>7087</v>
          </cell>
          <cell r="F9">
            <v>27390</v>
          </cell>
          <cell r="G9">
            <v>32925</v>
          </cell>
          <cell r="H9">
            <v>32925</v>
          </cell>
          <cell r="I9">
            <v>0</v>
          </cell>
          <cell r="J9">
            <v>0</v>
          </cell>
          <cell r="K9">
            <v>0</v>
          </cell>
          <cell r="L9">
            <v>2310</v>
          </cell>
          <cell r="M9">
            <v>3315</v>
          </cell>
          <cell r="N9">
            <v>3315</v>
          </cell>
          <cell r="O9">
            <v>165</v>
          </cell>
          <cell r="P9">
            <v>315</v>
          </cell>
          <cell r="Q9">
            <v>315</v>
          </cell>
          <cell r="R9">
            <v>35629</v>
          </cell>
          <cell r="S9">
            <v>43643</v>
          </cell>
          <cell r="T9">
            <v>43642</v>
          </cell>
        </row>
        <row r="10">
          <cell r="C10">
            <v>600</v>
          </cell>
          <cell r="D10">
            <v>543</v>
          </cell>
          <cell r="E10">
            <v>538</v>
          </cell>
          <cell r="F10">
            <v>4300</v>
          </cell>
          <cell r="G10">
            <v>4409</v>
          </cell>
          <cell r="H10">
            <v>4408</v>
          </cell>
          <cell r="I10">
            <v>2100</v>
          </cell>
          <cell r="J10">
            <v>2903</v>
          </cell>
          <cell r="K10">
            <v>2903</v>
          </cell>
          <cell r="M10">
            <v>86</v>
          </cell>
          <cell r="N10">
            <v>85</v>
          </cell>
          <cell r="R10">
            <v>7000</v>
          </cell>
          <cell r="S10">
            <v>7941</v>
          </cell>
          <cell r="T10">
            <v>7934</v>
          </cell>
        </row>
        <row r="11">
          <cell r="C11">
            <v>794</v>
          </cell>
          <cell r="D11">
            <v>956</v>
          </cell>
          <cell r="E11">
            <v>938</v>
          </cell>
          <cell r="F11">
            <v>19206</v>
          </cell>
          <cell r="G11">
            <v>23258</v>
          </cell>
          <cell r="H11">
            <v>23243</v>
          </cell>
          <cell r="I11">
            <v>0</v>
          </cell>
          <cell r="J11">
            <v>28</v>
          </cell>
          <cell r="K11">
            <v>28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20000</v>
          </cell>
          <cell r="S11">
            <v>24242</v>
          </cell>
          <cell r="T11">
            <v>24209</v>
          </cell>
        </row>
        <row r="12">
          <cell r="C12">
            <v>3066</v>
          </cell>
          <cell r="D12">
            <v>2822</v>
          </cell>
          <cell r="E12">
            <v>2822</v>
          </cell>
          <cell r="F12">
            <v>47573</v>
          </cell>
          <cell r="G12">
            <v>45731</v>
          </cell>
          <cell r="H12">
            <v>45731</v>
          </cell>
          <cell r="I12">
            <v>23853</v>
          </cell>
          <cell r="J12">
            <v>23556</v>
          </cell>
          <cell r="K12">
            <v>23556</v>
          </cell>
          <cell r="L12">
            <v>6906</v>
          </cell>
          <cell r="M12">
            <v>6802</v>
          </cell>
          <cell r="N12">
            <v>6802</v>
          </cell>
          <cell r="O12">
            <v>4581</v>
          </cell>
          <cell r="P12">
            <v>5452</v>
          </cell>
          <cell r="Q12">
            <v>5451</v>
          </cell>
          <cell r="R12">
            <v>85979</v>
          </cell>
          <cell r="S12">
            <v>84363</v>
          </cell>
          <cell r="T12">
            <v>84362</v>
          </cell>
        </row>
        <row r="13">
          <cell r="C13">
            <v>350</v>
          </cell>
          <cell r="D13">
            <v>10500</v>
          </cell>
          <cell r="E13">
            <v>10500</v>
          </cell>
          <cell r="F13">
            <v>150</v>
          </cell>
          <cell r="G13">
            <v>2250</v>
          </cell>
          <cell r="H13">
            <v>2250</v>
          </cell>
          <cell r="I13">
            <v>0</v>
          </cell>
          <cell r="J13">
            <v>5200</v>
          </cell>
          <cell r="K13">
            <v>5200</v>
          </cell>
          <cell r="L13">
            <v>0</v>
          </cell>
          <cell r="M13">
            <v>4940</v>
          </cell>
          <cell r="N13">
            <v>4940</v>
          </cell>
          <cell r="R13">
            <v>500</v>
          </cell>
          <cell r="S13">
            <v>22890</v>
          </cell>
          <cell r="T13">
            <v>22890</v>
          </cell>
        </row>
        <row r="14">
          <cell r="C14">
            <v>0</v>
          </cell>
          <cell r="D14">
            <v>444</v>
          </cell>
          <cell r="E14">
            <v>444</v>
          </cell>
          <cell r="F14">
            <v>0</v>
          </cell>
          <cell r="G14">
            <v>900</v>
          </cell>
          <cell r="H14">
            <v>900</v>
          </cell>
          <cell r="I14">
            <v>0</v>
          </cell>
          <cell r="J14">
            <v>1164</v>
          </cell>
          <cell r="K14">
            <v>1164</v>
          </cell>
          <cell r="L14">
            <v>0</v>
          </cell>
          <cell r="M14">
            <v>144</v>
          </cell>
          <cell r="N14">
            <v>144</v>
          </cell>
          <cell r="O14">
            <v>0</v>
          </cell>
          <cell r="P14">
            <v>0</v>
          </cell>
          <cell r="R14">
            <v>0</v>
          </cell>
          <cell r="S14">
            <v>2652</v>
          </cell>
          <cell r="T14">
            <v>2652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C16">
            <v>0</v>
          </cell>
          <cell r="D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C17">
            <v>0</v>
          </cell>
          <cell r="D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C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C19">
            <v>588186</v>
          </cell>
          <cell r="D19">
            <v>600745</v>
          </cell>
          <cell r="E19">
            <v>600533</v>
          </cell>
          <cell r="F19">
            <v>2492257</v>
          </cell>
          <cell r="G19">
            <v>2536851</v>
          </cell>
          <cell r="H19">
            <v>2536835</v>
          </cell>
          <cell r="I19">
            <v>1595737</v>
          </cell>
          <cell r="J19">
            <v>1596835</v>
          </cell>
          <cell r="K19">
            <v>1596835</v>
          </cell>
          <cell r="L19">
            <v>357035</v>
          </cell>
          <cell r="M19">
            <v>365121</v>
          </cell>
          <cell r="N19">
            <v>365120</v>
          </cell>
          <cell r="O19">
            <v>133666</v>
          </cell>
          <cell r="P19">
            <v>139514</v>
          </cell>
          <cell r="Q19">
            <v>139513</v>
          </cell>
          <cell r="R19">
            <v>5166881</v>
          </cell>
          <cell r="S19">
            <v>5239066</v>
          </cell>
          <cell r="T19">
            <v>5238836</v>
          </cell>
        </row>
        <row r="20">
          <cell r="C20">
            <v>23777</v>
          </cell>
          <cell r="D20">
            <v>23905</v>
          </cell>
          <cell r="E20">
            <v>23894</v>
          </cell>
          <cell r="R20">
            <v>23777</v>
          </cell>
          <cell r="S20">
            <v>23905</v>
          </cell>
          <cell r="T20">
            <v>23894</v>
          </cell>
        </row>
        <row r="21">
          <cell r="F21">
            <v>14000</v>
          </cell>
          <cell r="G21">
            <v>14548</v>
          </cell>
          <cell r="H21">
            <v>14547</v>
          </cell>
          <cell r="I21">
            <v>1940</v>
          </cell>
          <cell r="J21">
            <v>1932</v>
          </cell>
          <cell r="K21">
            <v>1931</v>
          </cell>
          <cell r="R21">
            <v>15940</v>
          </cell>
          <cell r="S21">
            <v>16480</v>
          </cell>
          <cell r="T21">
            <v>16478</v>
          </cell>
        </row>
        <row r="22">
          <cell r="C22">
            <v>23777</v>
          </cell>
          <cell r="D22">
            <v>23905</v>
          </cell>
          <cell r="E22">
            <v>23894</v>
          </cell>
          <cell r="F22">
            <v>14000</v>
          </cell>
          <cell r="G22">
            <v>14548</v>
          </cell>
          <cell r="H22">
            <v>14547</v>
          </cell>
          <cell r="I22">
            <v>1940</v>
          </cell>
          <cell r="J22">
            <v>1932</v>
          </cell>
          <cell r="K22">
            <v>1931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39717</v>
          </cell>
          <cell r="S22">
            <v>40385</v>
          </cell>
          <cell r="T22">
            <v>40372</v>
          </cell>
        </row>
        <row r="23">
          <cell r="C23">
            <v>3609</v>
          </cell>
          <cell r="D23">
            <v>4619</v>
          </cell>
          <cell r="E23">
            <v>4534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3609</v>
          </cell>
          <cell r="S23">
            <v>4619</v>
          </cell>
          <cell r="T23">
            <v>4534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545</v>
          </cell>
          <cell r="K25">
            <v>545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545</v>
          </cell>
          <cell r="T25">
            <v>545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298</v>
          </cell>
          <cell r="H27">
            <v>298</v>
          </cell>
          <cell r="I27">
            <v>0</v>
          </cell>
          <cell r="J27">
            <v>160</v>
          </cell>
          <cell r="K27">
            <v>160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458</v>
          </cell>
          <cell r="T27">
            <v>458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378</v>
          </cell>
          <cell r="H28">
            <v>378</v>
          </cell>
          <cell r="I28">
            <v>0</v>
          </cell>
          <cell r="J28">
            <v>100</v>
          </cell>
          <cell r="K28">
            <v>100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478</v>
          </cell>
          <cell r="T28">
            <v>478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614</v>
          </cell>
          <cell r="H29">
            <v>614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440</v>
          </cell>
          <cell r="N29">
            <v>440</v>
          </cell>
          <cell r="O29">
            <v>0</v>
          </cell>
          <cell r="P29">
            <v>250</v>
          </cell>
          <cell r="Q29">
            <v>250</v>
          </cell>
          <cell r="R29">
            <v>0</v>
          </cell>
          <cell r="S29">
            <v>1304</v>
          </cell>
          <cell r="T29">
            <v>1304</v>
          </cell>
        </row>
        <row r="30">
          <cell r="C30">
            <v>0</v>
          </cell>
          <cell r="D30">
            <v>290</v>
          </cell>
          <cell r="E30">
            <v>290</v>
          </cell>
          <cell r="F30">
            <v>0</v>
          </cell>
          <cell r="G30">
            <v>1437</v>
          </cell>
          <cell r="H30">
            <v>1437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565</v>
          </cell>
          <cell r="N30">
            <v>565</v>
          </cell>
          <cell r="O30">
            <v>0</v>
          </cell>
          <cell r="P30">
            <v>290</v>
          </cell>
          <cell r="Q30">
            <v>290</v>
          </cell>
          <cell r="R30">
            <v>0</v>
          </cell>
          <cell r="S30">
            <v>2582</v>
          </cell>
          <cell r="T30">
            <v>2582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1380</v>
          </cell>
          <cell r="H31">
            <v>1380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188</v>
          </cell>
          <cell r="N31">
            <v>188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1568</v>
          </cell>
          <cell r="T31">
            <v>1568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1273</v>
          </cell>
          <cell r="H32">
            <v>1273</v>
          </cell>
          <cell r="I32">
            <v>0</v>
          </cell>
          <cell r="J32">
            <v>465</v>
          </cell>
          <cell r="K32">
            <v>465</v>
          </cell>
          <cell r="L32">
            <v>0</v>
          </cell>
          <cell r="M32">
            <v>100</v>
          </cell>
          <cell r="N32">
            <v>100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1838</v>
          </cell>
          <cell r="T32">
            <v>1838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C36">
            <v>3609</v>
          </cell>
          <cell r="D36">
            <v>4909</v>
          </cell>
          <cell r="E36">
            <v>4824</v>
          </cell>
          <cell r="F36">
            <v>0</v>
          </cell>
          <cell r="G36">
            <v>5380</v>
          </cell>
          <cell r="H36">
            <v>5380</v>
          </cell>
          <cell r="I36">
            <v>0</v>
          </cell>
          <cell r="J36">
            <v>1270</v>
          </cell>
          <cell r="K36">
            <v>1270</v>
          </cell>
          <cell r="L36">
            <v>0</v>
          </cell>
          <cell r="M36">
            <v>1293</v>
          </cell>
          <cell r="N36">
            <v>1293</v>
          </cell>
          <cell r="O36">
            <v>0</v>
          </cell>
          <cell r="P36">
            <v>540</v>
          </cell>
          <cell r="Q36">
            <v>540</v>
          </cell>
          <cell r="R36">
            <v>3609</v>
          </cell>
          <cell r="S36">
            <v>13392</v>
          </cell>
          <cell r="T36">
            <v>13307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3847</v>
          </cell>
          <cell r="H37">
            <v>3847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3847</v>
          </cell>
          <cell r="T37">
            <v>3847</v>
          </cell>
        </row>
        <row r="38">
          <cell r="C38">
            <v>615572</v>
          </cell>
          <cell r="D38">
            <v>629559</v>
          </cell>
          <cell r="E38">
            <v>629251</v>
          </cell>
          <cell r="F38">
            <v>2506257</v>
          </cell>
          <cell r="G38">
            <v>2560626</v>
          </cell>
          <cell r="H38">
            <v>2560609</v>
          </cell>
          <cell r="I38">
            <v>1597677</v>
          </cell>
          <cell r="J38">
            <v>1600037</v>
          </cell>
          <cell r="K38">
            <v>1600036</v>
          </cell>
          <cell r="L38">
            <v>357035</v>
          </cell>
          <cell r="M38">
            <v>366414</v>
          </cell>
          <cell r="N38">
            <v>366413</v>
          </cell>
          <cell r="O38">
            <v>133666</v>
          </cell>
          <cell r="P38">
            <v>140054</v>
          </cell>
          <cell r="Q38">
            <v>140053</v>
          </cell>
          <cell r="R38">
            <v>5210207</v>
          </cell>
          <cell r="S38">
            <v>5296690</v>
          </cell>
          <cell r="T38">
            <v>5296362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J11" sqref="J11"/>
    </sheetView>
  </sheetViews>
  <sheetFormatPr defaultColWidth="11.8515625" defaultRowHeight="12.75"/>
  <cols>
    <col min="1" max="1" width="42.00390625" style="0" customWidth="1"/>
    <col min="2" max="2" width="14.28125" style="0" customWidth="1"/>
    <col min="3" max="3" width="12.7109375" style="0" customWidth="1"/>
    <col min="4" max="4" width="12.140625" style="0" customWidth="1"/>
    <col min="5" max="5" width="11.8515625" style="0" customWidth="1"/>
    <col min="6" max="6" width="12.28125" style="0" customWidth="1"/>
    <col min="7" max="7" width="11.00390625" style="0" customWidth="1"/>
    <col min="8" max="8" width="12.7109375" style="0" customWidth="1"/>
    <col min="9" max="9" width="11.140625" style="0" customWidth="1"/>
    <col min="10" max="10" width="11.8515625" style="0" customWidth="1"/>
    <col min="11" max="11" width="11.57421875" style="0" customWidth="1"/>
    <col min="12" max="12" width="13.421875" style="0" customWidth="1"/>
    <col min="13" max="15" width="14.57421875" style="0" customWidth="1"/>
    <col min="16" max="16" width="11.8515625" style="0" customWidth="1"/>
    <col min="17" max="17" width="39.00390625" style="0" customWidth="1"/>
    <col min="18" max="19" width="12.57421875" style="0" customWidth="1"/>
    <col min="20" max="20" width="13.421875" style="0" customWidth="1"/>
    <col min="21" max="23" width="14.57421875" style="0" customWidth="1"/>
    <col min="24" max="24" width="11.8515625" style="0" customWidth="1"/>
    <col min="25" max="25" width="39.00390625" style="0" customWidth="1"/>
    <col min="26" max="27" width="12.57421875" style="0" customWidth="1"/>
    <col min="28" max="28" width="13.421875" style="0" customWidth="1"/>
    <col min="29" max="31" width="14.57421875" style="0" customWidth="1"/>
    <col min="32" max="32" width="11.8515625" style="0" customWidth="1"/>
    <col min="33" max="33" width="39.00390625" style="0" customWidth="1"/>
    <col min="34" max="35" width="12.57421875" style="0" customWidth="1"/>
    <col min="36" max="36" width="13.421875" style="0" customWidth="1"/>
    <col min="37" max="39" width="14.57421875" style="0" customWidth="1"/>
    <col min="40" max="40" width="11.8515625" style="0" customWidth="1"/>
    <col min="41" max="41" width="39.00390625" style="0" customWidth="1"/>
    <col min="42" max="43" width="12.57421875" style="0" customWidth="1"/>
    <col min="44" max="44" width="13.421875" style="0" customWidth="1"/>
    <col min="45" max="47" width="14.57421875" style="0" customWidth="1"/>
    <col min="48" max="48" width="11.8515625" style="0" customWidth="1"/>
    <col min="49" max="49" width="39.00390625" style="0" customWidth="1"/>
    <col min="50" max="51" width="12.57421875" style="0" customWidth="1"/>
    <col min="52" max="52" width="13.421875" style="0" customWidth="1"/>
    <col min="53" max="55" width="14.57421875" style="0" customWidth="1"/>
    <col min="56" max="56" width="11.8515625" style="0" customWidth="1"/>
    <col min="57" max="57" width="39.00390625" style="0" customWidth="1"/>
    <col min="58" max="59" width="12.57421875" style="0" customWidth="1"/>
    <col min="60" max="60" width="13.421875" style="0" customWidth="1"/>
    <col min="61" max="63" width="14.57421875" style="0" customWidth="1"/>
    <col min="64" max="64" width="11.8515625" style="0" customWidth="1"/>
    <col min="65" max="65" width="39.00390625" style="0" customWidth="1"/>
    <col min="66" max="67" width="12.57421875" style="0" customWidth="1"/>
    <col min="68" max="68" width="13.421875" style="0" customWidth="1"/>
    <col min="69" max="71" width="14.57421875" style="0" customWidth="1"/>
    <col min="72" max="72" width="11.8515625" style="0" customWidth="1"/>
    <col min="73" max="73" width="39.00390625" style="0" customWidth="1"/>
    <col min="74" max="75" width="12.57421875" style="0" customWidth="1"/>
    <col min="76" max="76" width="13.421875" style="0" customWidth="1"/>
    <col min="77" max="79" width="14.57421875" style="0" customWidth="1"/>
    <col min="80" max="80" width="11.8515625" style="0" customWidth="1"/>
    <col min="81" max="81" width="39.00390625" style="0" customWidth="1"/>
    <col min="82" max="83" width="12.57421875" style="0" customWidth="1"/>
    <col min="84" max="84" width="13.421875" style="0" customWidth="1"/>
    <col min="85" max="87" width="14.57421875" style="0" customWidth="1"/>
    <col min="88" max="88" width="11.8515625" style="0" customWidth="1"/>
    <col min="89" max="89" width="39.00390625" style="0" customWidth="1"/>
    <col min="90" max="91" width="12.57421875" style="0" customWidth="1"/>
    <col min="92" max="92" width="13.421875" style="0" customWidth="1"/>
    <col min="93" max="95" width="14.57421875" style="0" customWidth="1"/>
    <col min="96" max="96" width="11.8515625" style="0" customWidth="1"/>
    <col min="97" max="97" width="39.00390625" style="0" customWidth="1"/>
    <col min="98" max="99" width="12.57421875" style="0" customWidth="1"/>
    <col min="100" max="100" width="13.421875" style="0" customWidth="1"/>
    <col min="101" max="103" width="14.57421875" style="0" customWidth="1"/>
    <col min="104" max="104" width="11.8515625" style="0" customWidth="1"/>
    <col min="105" max="105" width="39.00390625" style="0" customWidth="1"/>
    <col min="106" max="107" width="12.57421875" style="0" customWidth="1"/>
    <col min="108" max="108" width="13.421875" style="0" customWidth="1"/>
    <col min="109" max="111" width="14.57421875" style="0" customWidth="1"/>
    <col min="112" max="112" width="11.8515625" style="0" customWidth="1"/>
    <col min="113" max="113" width="39.00390625" style="0" customWidth="1"/>
    <col min="114" max="115" width="12.57421875" style="0" customWidth="1"/>
    <col min="116" max="116" width="13.421875" style="0" customWidth="1"/>
    <col min="117" max="119" width="14.57421875" style="0" customWidth="1"/>
    <col min="120" max="120" width="11.8515625" style="0" customWidth="1"/>
    <col min="121" max="121" width="39.00390625" style="0" customWidth="1"/>
    <col min="122" max="123" width="12.57421875" style="0" customWidth="1"/>
    <col min="124" max="124" width="13.421875" style="0" customWidth="1"/>
    <col min="125" max="127" width="14.57421875" style="0" customWidth="1"/>
    <col min="128" max="128" width="11.8515625" style="0" customWidth="1"/>
    <col min="129" max="129" width="39.00390625" style="0" customWidth="1"/>
    <col min="130" max="131" width="12.57421875" style="0" customWidth="1"/>
    <col min="132" max="132" width="13.421875" style="0" customWidth="1"/>
    <col min="133" max="135" width="14.57421875" style="0" customWidth="1"/>
    <col min="136" max="136" width="11.8515625" style="0" customWidth="1"/>
    <col min="137" max="137" width="39.00390625" style="0" customWidth="1"/>
    <col min="138" max="139" width="12.57421875" style="0" customWidth="1"/>
    <col min="140" max="140" width="13.421875" style="0" customWidth="1"/>
    <col min="141" max="143" width="14.57421875" style="0" customWidth="1"/>
    <col min="144" max="144" width="11.8515625" style="0" customWidth="1"/>
    <col min="145" max="145" width="39.00390625" style="0" customWidth="1"/>
    <col min="146" max="147" width="12.57421875" style="0" customWidth="1"/>
    <col min="148" max="148" width="13.421875" style="0" customWidth="1"/>
    <col min="149" max="151" width="14.57421875" style="0" customWidth="1"/>
    <col min="152" max="152" width="11.8515625" style="0" customWidth="1"/>
    <col min="153" max="153" width="39.00390625" style="0" customWidth="1"/>
    <col min="154" max="155" width="12.57421875" style="0" customWidth="1"/>
    <col min="156" max="156" width="13.421875" style="0" customWidth="1"/>
    <col min="157" max="159" width="14.57421875" style="0" customWidth="1"/>
    <col min="160" max="160" width="11.8515625" style="0" customWidth="1"/>
    <col min="161" max="161" width="39.00390625" style="0" customWidth="1"/>
    <col min="162" max="163" width="12.57421875" style="0" customWidth="1"/>
    <col min="164" max="164" width="13.421875" style="0" customWidth="1"/>
    <col min="165" max="167" width="14.57421875" style="0" customWidth="1"/>
    <col min="168" max="168" width="11.8515625" style="0" customWidth="1"/>
    <col min="169" max="169" width="39.00390625" style="0" customWidth="1"/>
    <col min="170" max="171" width="12.57421875" style="0" customWidth="1"/>
    <col min="172" max="172" width="13.421875" style="0" customWidth="1"/>
    <col min="173" max="175" width="14.57421875" style="0" customWidth="1"/>
    <col min="176" max="176" width="11.8515625" style="0" customWidth="1"/>
    <col min="177" max="177" width="39.00390625" style="0" customWidth="1"/>
    <col min="178" max="179" width="12.57421875" style="0" customWidth="1"/>
    <col min="180" max="180" width="13.421875" style="0" customWidth="1"/>
    <col min="181" max="183" width="14.57421875" style="0" customWidth="1"/>
    <col min="184" max="184" width="11.8515625" style="0" customWidth="1"/>
    <col min="185" max="185" width="39.00390625" style="0" customWidth="1"/>
    <col min="186" max="187" width="12.57421875" style="0" customWidth="1"/>
    <col min="188" max="188" width="13.421875" style="0" customWidth="1"/>
    <col min="189" max="191" width="14.57421875" style="0" customWidth="1"/>
    <col min="192" max="192" width="11.8515625" style="0" customWidth="1"/>
    <col min="193" max="193" width="39.00390625" style="0" customWidth="1"/>
    <col min="194" max="195" width="12.57421875" style="0" customWidth="1"/>
    <col min="196" max="196" width="13.421875" style="0" customWidth="1"/>
    <col min="197" max="199" width="14.57421875" style="0" customWidth="1"/>
    <col min="200" max="200" width="11.8515625" style="0" customWidth="1"/>
    <col min="201" max="201" width="39.00390625" style="0" customWidth="1"/>
    <col min="202" max="203" width="12.57421875" style="0" customWidth="1"/>
    <col min="204" max="204" width="13.421875" style="0" customWidth="1"/>
    <col min="205" max="207" width="14.57421875" style="0" customWidth="1"/>
    <col min="208" max="208" width="11.8515625" style="0" customWidth="1"/>
    <col min="209" max="209" width="39.00390625" style="0" customWidth="1"/>
    <col min="210" max="211" width="12.57421875" style="0" customWidth="1"/>
    <col min="212" max="212" width="13.421875" style="0" customWidth="1"/>
    <col min="213" max="215" width="14.57421875" style="0" customWidth="1"/>
    <col min="216" max="216" width="11.8515625" style="0" customWidth="1"/>
    <col min="217" max="217" width="39.00390625" style="0" customWidth="1"/>
    <col min="218" max="219" width="12.57421875" style="0" customWidth="1"/>
    <col min="220" max="220" width="13.421875" style="0" customWidth="1"/>
    <col min="221" max="223" width="14.57421875" style="0" customWidth="1"/>
    <col min="224" max="224" width="11.8515625" style="0" customWidth="1"/>
    <col min="225" max="225" width="39.00390625" style="0" customWidth="1"/>
    <col min="226" max="227" width="12.57421875" style="0" customWidth="1"/>
    <col min="228" max="228" width="13.421875" style="0" customWidth="1"/>
    <col min="229" max="231" width="14.57421875" style="0" customWidth="1"/>
    <col min="232" max="232" width="11.8515625" style="0" customWidth="1"/>
    <col min="233" max="233" width="39.00390625" style="0" customWidth="1"/>
    <col min="234" max="235" width="12.57421875" style="0" customWidth="1"/>
    <col min="236" max="236" width="13.421875" style="0" customWidth="1"/>
    <col min="237" max="239" width="14.57421875" style="0" customWidth="1"/>
    <col min="240" max="240" width="11.8515625" style="0" customWidth="1"/>
    <col min="241" max="241" width="39.00390625" style="0" customWidth="1"/>
    <col min="242" max="243" width="12.57421875" style="0" customWidth="1"/>
    <col min="244" max="244" width="13.421875" style="0" customWidth="1"/>
    <col min="245" max="247" width="14.57421875" style="0" customWidth="1"/>
    <col min="248" max="248" width="11.8515625" style="0" customWidth="1"/>
    <col min="249" max="249" width="39.00390625" style="0" customWidth="1"/>
    <col min="250" max="251" width="12.57421875" style="0" customWidth="1"/>
    <col min="252" max="252" width="13.421875" style="0" customWidth="1"/>
    <col min="253" max="255" width="14.57421875" style="0" customWidth="1"/>
  </cols>
  <sheetData>
    <row r="1" ht="16.5" customHeight="1">
      <c r="H1" s="86" t="s">
        <v>69</v>
      </c>
    </row>
    <row r="2" spans="1:8" ht="16.5" customHeight="1">
      <c r="A2" s="36" t="s">
        <v>1</v>
      </c>
      <c r="B2" s="37"/>
      <c r="C2" s="37"/>
      <c r="D2" s="37"/>
      <c r="E2" s="37"/>
      <c r="F2" s="37"/>
      <c r="G2" s="37"/>
      <c r="H2" s="86"/>
    </row>
    <row r="3" spans="1:8" ht="16.5" customHeight="1">
      <c r="A3" s="255" t="s">
        <v>73</v>
      </c>
      <c r="B3" s="255"/>
      <c r="C3" s="255"/>
      <c r="D3" s="255"/>
      <c r="E3" s="255"/>
      <c r="F3" s="255"/>
      <c r="G3" s="255"/>
      <c r="H3" s="255"/>
    </row>
    <row r="4" spans="1:8" ht="16.5" customHeight="1">
      <c r="A4" s="255" t="s">
        <v>72</v>
      </c>
      <c r="B4" s="257"/>
      <c r="C4" s="257"/>
      <c r="D4" s="257"/>
      <c r="E4" s="257"/>
      <c r="F4" s="257"/>
      <c r="G4" s="257"/>
      <c r="H4" s="257"/>
    </row>
    <row r="5" spans="1:8" ht="15" customHeight="1" thickBot="1">
      <c r="A5" s="34"/>
      <c r="B5" s="35"/>
      <c r="C5" s="35"/>
      <c r="D5" s="35"/>
      <c r="E5" s="35"/>
      <c r="F5" s="35"/>
      <c r="G5" s="35"/>
      <c r="H5" s="35"/>
    </row>
    <row r="6" spans="1:8" ht="12.75" customHeight="1">
      <c r="A6" s="252" t="s">
        <v>0</v>
      </c>
      <c r="B6" s="252" t="s">
        <v>86</v>
      </c>
      <c r="C6" s="252" t="s">
        <v>2</v>
      </c>
      <c r="D6" s="252" t="s">
        <v>56</v>
      </c>
      <c r="E6" s="252" t="s">
        <v>3</v>
      </c>
      <c r="F6" s="252" t="s">
        <v>57</v>
      </c>
      <c r="G6" s="252" t="s">
        <v>70</v>
      </c>
      <c r="H6" s="252" t="s">
        <v>71</v>
      </c>
    </row>
    <row r="7" spans="1:8" ht="12.75" customHeight="1">
      <c r="A7" s="253"/>
      <c r="B7" s="253"/>
      <c r="C7" s="253"/>
      <c r="D7" s="253"/>
      <c r="E7" s="253"/>
      <c r="F7" s="253"/>
      <c r="G7" s="253"/>
      <c r="H7" s="253"/>
    </row>
    <row r="8" spans="1:8" ht="14.25" customHeight="1">
      <c r="A8" s="253"/>
      <c r="B8" s="253"/>
      <c r="C8" s="253"/>
      <c r="D8" s="253"/>
      <c r="E8" s="253"/>
      <c r="F8" s="253"/>
      <c r="G8" s="253"/>
      <c r="H8" s="253"/>
    </row>
    <row r="9" spans="1:8" ht="13.5" thickBot="1">
      <c r="A9" s="256"/>
      <c r="B9" s="254"/>
      <c r="C9" s="254"/>
      <c r="D9" s="254"/>
      <c r="E9" s="254"/>
      <c r="F9" s="254"/>
      <c r="G9" s="254"/>
      <c r="H9" s="254"/>
    </row>
    <row r="10" spans="1:8" ht="15.75" customHeight="1" thickBot="1">
      <c r="A10" s="52" t="s">
        <v>4</v>
      </c>
      <c r="B10" s="72">
        <v>2106494</v>
      </c>
      <c r="C10" s="72">
        <v>628867</v>
      </c>
      <c r="D10" s="72">
        <v>674491</v>
      </c>
      <c r="E10" s="72">
        <v>3364</v>
      </c>
      <c r="F10" s="72">
        <v>671127</v>
      </c>
      <c r="G10" s="73">
        <v>31.9</v>
      </c>
      <c r="H10" s="74" t="s">
        <v>68</v>
      </c>
    </row>
    <row r="11" spans="1:8" ht="16.5" customHeight="1">
      <c r="A11" s="16" t="s">
        <v>5</v>
      </c>
      <c r="B11" s="17">
        <v>300</v>
      </c>
      <c r="C11" s="17">
        <v>0</v>
      </c>
      <c r="D11" s="17">
        <v>2</v>
      </c>
      <c r="E11" s="17">
        <v>0</v>
      </c>
      <c r="F11" s="17">
        <v>2</v>
      </c>
      <c r="G11" s="18">
        <v>0.5</v>
      </c>
      <c r="H11" s="19">
        <v>0</v>
      </c>
    </row>
    <row r="12" spans="1:8" ht="15" customHeight="1">
      <c r="A12" s="41" t="s">
        <v>6</v>
      </c>
      <c r="B12" s="3">
        <v>22</v>
      </c>
      <c r="C12" s="3">
        <v>5248</v>
      </c>
      <c r="D12" s="3">
        <v>5190</v>
      </c>
      <c r="E12" s="3">
        <v>23</v>
      </c>
      <c r="F12" s="3">
        <v>5167</v>
      </c>
      <c r="G12" s="4">
        <v>23486.4</v>
      </c>
      <c r="H12" s="7">
        <v>98.5</v>
      </c>
    </row>
    <row r="13" spans="1:8" ht="15.75" customHeight="1">
      <c r="A13" s="41" t="s">
        <v>7</v>
      </c>
      <c r="B13" s="3">
        <v>210</v>
      </c>
      <c r="C13" s="3">
        <v>210</v>
      </c>
      <c r="D13" s="3">
        <v>8284</v>
      </c>
      <c r="E13" s="3">
        <v>4516</v>
      </c>
      <c r="F13" s="3">
        <v>3768</v>
      </c>
      <c r="G13" s="4">
        <v>1794.5</v>
      </c>
      <c r="H13" s="7">
        <v>1794.5</v>
      </c>
    </row>
    <row r="14" spans="1:8" ht="15.75" customHeight="1">
      <c r="A14" s="41" t="s">
        <v>8</v>
      </c>
      <c r="B14" s="3">
        <v>405</v>
      </c>
      <c r="C14" s="3">
        <v>373</v>
      </c>
      <c r="D14" s="3">
        <v>4100</v>
      </c>
      <c r="E14" s="3">
        <v>3725</v>
      </c>
      <c r="F14" s="3">
        <v>375</v>
      </c>
      <c r="G14" s="4">
        <v>92.7</v>
      </c>
      <c r="H14" s="7">
        <v>100.7</v>
      </c>
    </row>
    <row r="15" spans="1:8" ht="15.75" customHeight="1">
      <c r="A15" s="41" t="s">
        <v>9</v>
      </c>
      <c r="B15" s="3">
        <v>90</v>
      </c>
      <c r="C15" s="3">
        <v>90</v>
      </c>
      <c r="D15" s="3">
        <v>149</v>
      </c>
      <c r="E15" s="3">
        <v>0</v>
      </c>
      <c r="F15" s="3">
        <v>149</v>
      </c>
      <c r="G15" s="4">
        <v>165.5</v>
      </c>
      <c r="H15" s="7">
        <v>165.5</v>
      </c>
    </row>
    <row r="16" spans="1:8" ht="15" customHeight="1">
      <c r="A16" s="41" t="s">
        <v>74</v>
      </c>
      <c r="B16" s="3">
        <v>300</v>
      </c>
      <c r="C16" s="3">
        <v>35</v>
      </c>
      <c r="D16" s="3">
        <v>869</v>
      </c>
      <c r="E16" s="3">
        <v>832</v>
      </c>
      <c r="F16" s="3">
        <v>38</v>
      </c>
      <c r="G16" s="4">
        <v>12.6</v>
      </c>
      <c r="H16" s="7">
        <v>108.2</v>
      </c>
    </row>
    <row r="17" spans="1:8" ht="15" customHeight="1">
      <c r="A17" s="41" t="s">
        <v>11</v>
      </c>
      <c r="B17" s="3">
        <v>500</v>
      </c>
      <c r="C17" s="3">
        <v>375</v>
      </c>
      <c r="D17" s="3">
        <v>648</v>
      </c>
      <c r="E17" s="3">
        <v>6</v>
      </c>
      <c r="F17" s="3">
        <v>642</v>
      </c>
      <c r="G17" s="4">
        <v>128.4</v>
      </c>
      <c r="H17" s="7">
        <v>171.1</v>
      </c>
    </row>
    <row r="18" spans="1:8" ht="15.75" customHeight="1">
      <c r="A18" s="41" t="s">
        <v>12</v>
      </c>
      <c r="B18" s="3">
        <v>52</v>
      </c>
      <c r="C18" s="3">
        <v>52</v>
      </c>
      <c r="D18" s="3">
        <v>548</v>
      </c>
      <c r="E18" s="3">
        <v>275</v>
      </c>
      <c r="F18" s="3">
        <v>273</v>
      </c>
      <c r="G18" s="4">
        <v>525.6</v>
      </c>
      <c r="H18" s="7">
        <v>525.6</v>
      </c>
    </row>
    <row r="19" spans="1:8" ht="16.5" customHeight="1" thickBot="1">
      <c r="A19" s="5" t="s">
        <v>13</v>
      </c>
      <c r="B19" s="1">
        <v>661</v>
      </c>
      <c r="C19" s="1">
        <v>1483</v>
      </c>
      <c r="D19" s="1">
        <v>2914</v>
      </c>
      <c r="E19" s="1">
        <v>1243</v>
      </c>
      <c r="F19" s="1">
        <v>1671</v>
      </c>
      <c r="G19" s="2">
        <v>252.8</v>
      </c>
      <c r="H19" s="6">
        <v>112.7</v>
      </c>
    </row>
    <row r="20" spans="1:8" ht="16.5" customHeight="1" thickBot="1">
      <c r="A20" s="52" t="s">
        <v>14</v>
      </c>
      <c r="B20" s="72">
        <v>2540</v>
      </c>
      <c r="C20" s="72">
        <v>7866</v>
      </c>
      <c r="D20" s="72">
        <v>22705</v>
      </c>
      <c r="E20" s="72">
        <v>10619</v>
      </c>
      <c r="F20" s="72">
        <v>12085</v>
      </c>
      <c r="G20" s="73">
        <v>475.8</v>
      </c>
      <c r="H20" s="74">
        <v>153.6</v>
      </c>
    </row>
    <row r="21" spans="1:8" ht="15" customHeight="1">
      <c r="A21" s="16" t="s">
        <v>15</v>
      </c>
      <c r="B21" s="17">
        <v>2910</v>
      </c>
      <c r="C21" s="17">
        <v>3310</v>
      </c>
      <c r="D21" s="17">
        <v>14004</v>
      </c>
      <c r="E21" s="17">
        <v>9691</v>
      </c>
      <c r="F21" s="17">
        <v>4313</v>
      </c>
      <c r="G21" s="18">
        <v>148.2</v>
      </c>
      <c r="H21" s="19">
        <v>130.3</v>
      </c>
    </row>
    <row r="22" spans="1:8" ht="15" customHeight="1">
      <c r="A22" s="41" t="s">
        <v>16</v>
      </c>
      <c r="B22" s="3">
        <v>6700</v>
      </c>
      <c r="C22" s="3">
        <v>7650</v>
      </c>
      <c r="D22" s="3">
        <v>14943</v>
      </c>
      <c r="E22" s="3">
        <v>6953</v>
      </c>
      <c r="F22" s="3">
        <v>7990</v>
      </c>
      <c r="G22" s="4">
        <v>119.3</v>
      </c>
      <c r="H22" s="7">
        <v>104.4</v>
      </c>
    </row>
    <row r="23" spans="1:8" ht="15.75" customHeight="1">
      <c r="A23" s="41" t="s">
        <v>17</v>
      </c>
      <c r="B23" s="3">
        <v>6000</v>
      </c>
      <c r="C23" s="3">
        <v>4400</v>
      </c>
      <c r="D23" s="3">
        <v>12733</v>
      </c>
      <c r="E23" s="3">
        <v>7020</v>
      </c>
      <c r="F23" s="3">
        <v>5713</v>
      </c>
      <c r="G23" s="4">
        <v>95.2</v>
      </c>
      <c r="H23" s="7">
        <v>129.8</v>
      </c>
    </row>
    <row r="24" spans="1:8" ht="15" customHeight="1">
      <c r="A24" s="41" t="s">
        <v>18</v>
      </c>
      <c r="B24" s="3">
        <v>1400</v>
      </c>
      <c r="C24" s="3">
        <v>1800</v>
      </c>
      <c r="D24" s="3">
        <v>6496</v>
      </c>
      <c r="E24" s="3">
        <v>1075</v>
      </c>
      <c r="F24" s="3">
        <v>5421</v>
      </c>
      <c r="G24" s="4">
        <v>387.2</v>
      </c>
      <c r="H24" s="7">
        <v>301.2</v>
      </c>
    </row>
    <row r="25" spans="1:8" ht="15" customHeight="1">
      <c r="A25" s="41" t="s">
        <v>19</v>
      </c>
      <c r="B25" s="3">
        <v>4000</v>
      </c>
      <c r="C25" s="3">
        <v>6217</v>
      </c>
      <c r="D25" s="3">
        <v>20643</v>
      </c>
      <c r="E25" s="3">
        <v>14036</v>
      </c>
      <c r="F25" s="3">
        <v>6607</v>
      </c>
      <c r="G25" s="4">
        <v>165.2</v>
      </c>
      <c r="H25" s="7">
        <v>106.3</v>
      </c>
    </row>
    <row r="26" spans="1:8" ht="15" customHeight="1">
      <c r="A26" s="41" t="s">
        <v>20</v>
      </c>
      <c r="B26" s="3">
        <v>1000</v>
      </c>
      <c r="C26" s="3">
        <v>3500</v>
      </c>
      <c r="D26" s="3">
        <v>10544</v>
      </c>
      <c r="E26" s="3">
        <v>5581</v>
      </c>
      <c r="F26" s="3">
        <v>4962</v>
      </c>
      <c r="G26" s="4">
        <v>496.2</v>
      </c>
      <c r="H26" s="7">
        <v>141.8</v>
      </c>
    </row>
    <row r="27" spans="1:8" ht="15" customHeight="1">
      <c r="A27" s="41" t="s">
        <v>21</v>
      </c>
      <c r="B27" s="3">
        <v>900</v>
      </c>
      <c r="C27" s="3">
        <v>900</v>
      </c>
      <c r="D27" s="3">
        <v>7017</v>
      </c>
      <c r="E27" s="3">
        <v>6097</v>
      </c>
      <c r="F27" s="3">
        <v>920</v>
      </c>
      <c r="G27" s="4">
        <v>102.2</v>
      </c>
      <c r="H27" s="7">
        <v>102.2</v>
      </c>
    </row>
    <row r="28" spans="1:8" ht="15" customHeight="1" thickBot="1">
      <c r="A28" s="5" t="s">
        <v>22</v>
      </c>
      <c r="B28" s="1">
        <v>4100</v>
      </c>
      <c r="C28" s="1">
        <v>3600</v>
      </c>
      <c r="D28" s="1">
        <v>12602</v>
      </c>
      <c r="E28" s="1">
        <v>8121</v>
      </c>
      <c r="F28" s="1">
        <v>4481</v>
      </c>
      <c r="G28" s="2">
        <v>109.3</v>
      </c>
      <c r="H28" s="6">
        <v>124.5</v>
      </c>
    </row>
    <row r="29" spans="1:8" ht="16.5" customHeight="1" thickBot="1">
      <c r="A29" s="52" t="s">
        <v>23</v>
      </c>
      <c r="B29" s="72">
        <v>27010</v>
      </c>
      <c r="C29" s="72">
        <v>31377</v>
      </c>
      <c r="D29" s="72">
        <v>98983</v>
      </c>
      <c r="E29" s="72">
        <v>58574</v>
      </c>
      <c r="F29" s="72">
        <v>40408</v>
      </c>
      <c r="G29" s="73">
        <v>149.6</v>
      </c>
      <c r="H29" s="74">
        <v>128.8</v>
      </c>
    </row>
    <row r="30" spans="1:8" ht="17.25" customHeight="1" thickBot="1">
      <c r="A30" s="55" t="s">
        <v>24</v>
      </c>
      <c r="B30" s="70">
        <v>2136044</v>
      </c>
      <c r="C30" s="70">
        <v>668110</v>
      </c>
      <c r="D30" s="70">
        <v>796179</v>
      </c>
      <c r="E30" s="70">
        <v>72558</v>
      </c>
      <c r="F30" s="70">
        <v>723620</v>
      </c>
      <c r="G30" s="71">
        <v>33.9</v>
      </c>
      <c r="H30" s="75">
        <v>108.3</v>
      </c>
    </row>
    <row r="31" ht="12.75">
      <c r="A31" s="11"/>
    </row>
  </sheetData>
  <sheetProtection/>
  <mergeCells count="10">
    <mergeCell ref="F6:F9"/>
    <mergeCell ref="A3:H3"/>
    <mergeCell ref="G6:G9"/>
    <mergeCell ref="H6:H9"/>
    <mergeCell ref="A6:A9"/>
    <mergeCell ref="A4:H4"/>
    <mergeCell ref="B6:B9"/>
    <mergeCell ref="C6:C9"/>
    <mergeCell ref="D6:D9"/>
    <mergeCell ref="E6:E9"/>
  </mergeCells>
  <printOptions/>
  <pageMargins left="0.7874015748031497" right="0" top="0.984251968503937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74.28125" style="133" customWidth="1"/>
    <col min="2" max="2" width="13.28125" style="133" customWidth="1"/>
    <col min="3" max="3" width="13.57421875" style="133" customWidth="1"/>
    <col min="4" max="4" width="14.28125" style="133" customWidth="1"/>
    <col min="5" max="5" width="12.00390625" style="133" customWidth="1"/>
    <col min="6" max="6" width="12.140625" style="133" customWidth="1"/>
    <col min="7" max="16384" width="9.140625" style="133" customWidth="1"/>
  </cols>
  <sheetData>
    <row r="1" spans="6:7" ht="12.75">
      <c r="F1" s="134" t="s">
        <v>111</v>
      </c>
      <c r="G1" s="134"/>
    </row>
    <row r="2" spans="1:8" ht="12.75">
      <c r="A2" s="135"/>
      <c r="G2" s="134"/>
      <c r="H2" s="134"/>
    </row>
    <row r="3" spans="1:6" ht="15">
      <c r="A3" s="374" t="s">
        <v>112</v>
      </c>
      <c r="B3" s="374"/>
      <c r="C3" s="374"/>
      <c r="D3" s="374"/>
      <c r="E3" s="374"/>
      <c r="F3" s="374"/>
    </row>
    <row r="4" spans="1:6" ht="15">
      <c r="A4" s="374" t="s">
        <v>113</v>
      </c>
      <c r="B4" s="374"/>
      <c r="C4" s="374"/>
      <c r="D4" s="374"/>
      <c r="E4" s="374"/>
      <c r="F4" s="374"/>
    </row>
    <row r="5" spans="1:6" ht="15">
      <c r="A5" s="375" t="s">
        <v>114</v>
      </c>
      <c r="B5" s="375"/>
      <c r="C5" s="375"/>
      <c r="D5" s="375"/>
      <c r="E5" s="375"/>
      <c r="F5" s="375"/>
    </row>
    <row r="6" spans="1:6" ht="15.75" thickBot="1">
      <c r="A6" s="136"/>
      <c r="B6" s="136"/>
      <c r="C6" s="136"/>
      <c r="D6" s="136"/>
      <c r="E6" s="136"/>
      <c r="F6" s="136"/>
    </row>
    <row r="7" spans="1:6" ht="12.75">
      <c r="A7" s="376" t="s">
        <v>0</v>
      </c>
      <c r="B7" s="379" t="s">
        <v>58</v>
      </c>
      <c r="C7" s="379" t="s">
        <v>29</v>
      </c>
      <c r="D7" s="379" t="s">
        <v>77</v>
      </c>
      <c r="E7" s="379" t="s">
        <v>76</v>
      </c>
      <c r="F7" s="382" t="s">
        <v>75</v>
      </c>
    </row>
    <row r="8" spans="1:6" ht="12.75">
      <c r="A8" s="377"/>
      <c r="B8" s="380"/>
      <c r="C8" s="380"/>
      <c r="D8" s="380"/>
      <c r="E8" s="380"/>
      <c r="F8" s="383"/>
    </row>
    <row r="9" spans="1:6" ht="12.75" customHeight="1">
      <c r="A9" s="377"/>
      <c r="B9" s="380"/>
      <c r="C9" s="380"/>
      <c r="D9" s="380"/>
      <c r="E9" s="380"/>
      <c r="F9" s="383"/>
    </row>
    <row r="10" spans="1:6" ht="12.75" customHeight="1" thickBot="1">
      <c r="A10" s="378"/>
      <c r="B10" s="381"/>
      <c r="C10" s="381"/>
      <c r="D10" s="381"/>
      <c r="E10" s="381"/>
      <c r="F10" s="384"/>
    </row>
    <row r="11" spans="1:6" ht="14.25" customHeight="1" thickBot="1">
      <c r="A11" s="137" t="s">
        <v>36</v>
      </c>
      <c r="B11" s="138"/>
      <c r="C11" s="138"/>
      <c r="D11" s="138"/>
      <c r="E11" s="138"/>
      <c r="F11" s="139"/>
    </row>
    <row r="12" spans="1:6" ht="12.75">
      <c r="A12" s="140" t="s">
        <v>115</v>
      </c>
      <c r="B12" s="141">
        <f>SUM(B13:B14)</f>
        <v>0</v>
      </c>
      <c r="C12" s="141">
        <f>SUM(C13:C14)</f>
        <v>0</v>
      </c>
      <c r="D12" s="141">
        <f>SUM(D13:D14)</f>
        <v>43077</v>
      </c>
      <c r="E12" s="142">
        <v>0</v>
      </c>
      <c r="F12" s="143">
        <v>0</v>
      </c>
    </row>
    <row r="13" spans="1:6" ht="12.75">
      <c r="A13" s="144" t="s">
        <v>116</v>
      </c>
      <c r="B13" s="145">
        <v>0</v>
      </c>
      <c r="C13" s="145">
        <v>0</v>
      </c>
      <c r="D13" s="145">
        <v>42698</v>
      </c>
      <c r="E13" s="146">
        <v>0</v>
      </c>
      <c r="F13" s="147">
        <v>0</v>
      </c>
    </row>
    <row r="14" spans="1:7" ht="12.75">
      <c r="A14" s="144" t="s">
        <v>117</v>
      </c>
      <c r="B14" s="145">
        <v>0</v>
      </c>
      <c r="C14" s="145">
        <v>0</v>
      </c>
      <c r="D14" s="145">
        <v>379</v>
      </c>
      <c r="E14" s="146">
        <v>0</v>
      </c>
      <c r="F14" s="147">
        <v>0</v>
      </c>
      <c r="G14" s="148"/>
    </row>
    <row r="15" spans="1:6" ht="12.75">
      <c r="A15" s="149"/>
      <c r="B15" s="145"/>
      <c r="C15" s="145"/>
      <c r="D15" s="145"/>
      <c r="E15" s="146"/>
      <c r="F15" s="147"/>
    </row>
    <row r="16" spans="1:6" ht="12.75">
      <c r="A16" s="150" t="s">
        <v>118</v>
      </c>
      <c r="B16" s="145">
        <f>SUM(B17)</f>
        <v>0</v>
      </c>
      <c r="C16" s="145">
        <f>SUM(C17)</f>
        <v>0</v>
      </c>
      <c r="D16" s="145">
        <f>SUM(D17)</f>
        <v>19145</v>
      </c>
      <c r="E16" s="146">
        <v>0</v>
      </c>
      <c r="F16" s="147">
        <v>0</v>
      </c>
    </row>
    <row r="17" spans="1:6" ht="12.75">
      <c r="A17" s="144" t="s">
        <v>116</v>
      </c>
      <c r="B17" s="145">
        <v>0</v>
      </c>
      <c r="C17" s="145">
        <v>0</v>
      </c>
      <c r="D17" s="145">
        <v>19145</v>
      </c>
      <c r="E17" s="146">
        <v>0</v>
      </c>
      <c r="F17" s="147">
        <v>0</v>
      </c>
    </row>
    <row r="18" spans="1:6" ht="12.75">
      <c r="A18" s="149"/>
      <c r="B18" s="145"/>
      <c r="C18" s="145"/>
      <c r="D18" s="145"/>
      <c r="E18" s="146"/>
      <c r="F18" s="147"/>
    </row>
    <row r="19" spans="1:6" ht="12.75" customHeight="1">
      <c r="A19" s="150" t="s">
        <v>119</v>
      </c>
      <c r="B19" s="145">
        <f>SUM(B20)</f>
        <v>0</v>
      </c>
      <c r="C19" s="145">
        <f>SUM(C20)</f>
        <v>0</v>
      </c>
      <c r="D19" s="145">
        <f>SUM(D20)</f>
        <v>1624</v>
      </c>
      <c r="E19" s="146">
        <v>0</v>
      </c>
      <c r="F19" s="147">
        <v>0</v>
      </c>
    </row>
    <row r="20" spans="1:6" ht="12.75">
      <c r="A20" s="144" t="s">
        <v>120</v>
      </c>
      <c r="B20" s="145">
        <v>0</v>
      </c>
      <c r="C20" s="145">
        <v>0</v>
      </c>
      <c r="D20" s="145">
        <v>1624</v>
      </c>
      <c r="E20" s="146">
        <v>0</v>
      </c>
      <c r="F20" s="147">
        <v>0</v>
      </c>
    </row>
    <row r="21" spans="1:6" ht="12.75">
      <c r="A21" s="149"/>
      <c r="B21" s="145"/>
      <c r="C21" s="145"/>
      <c r="D21" s="145"/>
      <c r="E21" s="146"/>
      <c r="F21" s="147"/>
    </row>
    <row r="22" spans="1:6" ht="25.5">
      <c r="A22" s="150" t="s">
        <v>121</v>
      </c>
      <c r="B22" s="145">
        <f>SUM(B23)</f>
        <v>0</v>
      </c>
      <c r="C22" s="145">
        <f>SUM(C23)</f>
        <v>0</v>
      </c>
      <c r="D22" s="145">
        <f>SUM(D23)</f>
        <v>406</v>
      </c>
      <c r="E22" s="146">
        <v>0</v>
      </c>
      <c r="F22" s="147">
        <v>0</v>
      </c>
    </row>
    <row r="23" spans="1:6" ht="12.75">
      <c r="A23" s="144" t="s">
        <v>120</v>
      </c>
      <c r="B23" s="145">
        <v>0</v>
      </c>
      <c r="C23" s="145">
        <v>0</v>
      </c>
      <c r="D23" s="145">
        <v>406</v>
      </c>
      <c r="E23" s="146">
        <v>0</v>
      </c>
      <c r="F23" s="147">
        <v>0</v>
      </c>
    </row>
    <row r="24" spans="1:6" ht="13.5" thickBot="1">
      <c r="A24" s="151"/>
      <c r="B24" s="152"/>
      <c r="C24" s="152"/>
      <c r="D24" s="152"/>
      <c r="E24" s="153"/>
      <c r="F24" s="154"/>
    </row>
    <row r="25" ht="12.75">
      <c r="A25" s="155"/>
    </row>
  </sheetData>
  <sheetProtection/>
  <mergeCells count="9">
    <mergeCell ref="A3:F3"/>
    <mergeCell ref="A4:F4"/>
    <mergeCell ref="A5:F5"/>
    <mergeCell ref="A7:A10"/>
    <mergeCell ref="B7:B10"/>
    <mergeCell ref="C7:C10"/>
    <mergeCell ref="D7:D10"/>
    <mergeCell ref="E7:E10"/>
    <mergeCell ref="F7:F10"/>
  </mergeCells>
  <printOptions/>
  <pageMargins left="0.75" right="0.75" top="1" bottom="1" header="0.4921259845" footer="0.4921259845"/>
  <pageSetup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C1">
      <selection activeCell="L32" sqref="L32"/>
    </sheetView>
  </sheetViews>
  <sheetFormatPr defaultColWidth="9.140625" defaultRowHeight="12.75"/>
  <cols>
    <col min="1" max="1" width="35.57421875" style="155" customWidth="1"/>
    <col min="2" max="2" width="10.140625" style="133" customWidth="1"/>
    <col min="3" max="3" width="11.8515625" style="133" bestFit="1" customWidth="1"/>
    <col min="4" max="4" width="10.57421875" style="133" customWidth="1"/>
    <col min="5" max="5" width="9.7109375" style="133" customWidth="1"/>
    <col min="6" max="6" width="11.8515625" style="133" bestFit="1" customWidth="1"/>
    <col min="7" max="7" width="10.140625" style="133" customWidth="1"/>
    <col min="8" max="8" width="9.28125" style="133" customWidth="1"/>
    <col min="9" max="9" width="11.8515625" style="133" bestFit="1" customWidth="1"/>
    <col min="10" max="10" width="9.421875" style="133" customWidth="1"/>
    <col min="11" max="11" width="9.28125" style="133" customWidth="1"/>
    <col min="12" max="12" width="11.8515625" style="133" bestFit="1" customWidth="1"/>
    <col min="13" max="13" width="8.7109375" style="133" customWidth="1"/>
    <col min="14" max="14" width="8.8515625" style="133" customWidth="1"/>
    <col min="15" max="15" width="12.00390625" style="133" customWidth="1"/>
    <col min="16" max="16" width="10.140625" style="133" customWidth="1"/>
    <col min="17" max="16384" width="9.140625" style="133" customWidth="1"/>
  </cols>
  <sheetData>
    <row r="1" spans="1:16" ht="15">
      <c r="A1" s="156"/>
      <c r="O1" s="249"/>
      <c r="P1" s="157" t="s">
        <v>122</v>
      </c>
    </row>
    <row r="2" spans="1:16" ht="16.5" customHeight="1">
      <c r="A2" s="402" t="s">
        <v>123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ht="16.5" customHeight="1">
      <c r="A3" s="402" t="s">
        <v>124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</row>
    <row r="4" spans="1:16" ht="18">
      <c r="A4" s="404" t="s">
        <v>114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</row>
    <row r="5" spans="1:16" ht="18.75" thickBot="1">
      <c r="A5" s="16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customHeight="1">
      <c r="A6" s="406" t="s">
        <v>0</v>
      </c>
      <c r="B6" s="409" t="s">
        <v>59</v>
      </c>
      <c r="C6" s="410"/>
      <c r="D6" s="411"/>
      <c r="E6" s="415" t="s">
        <v>29</v>
      </c>
      <c r="F6" s="410"/>
      <c r="G6" s="411"/>
      <c r="H6" s="415" t="s">
        <v>67</v>
      </c>
      <c r="I6" s="410"/>
      <c r="J6" s="411"/>
      <c r="K6" s="415" t="s">
        <v>61</v>
      </c>
      <c r="L6" s="417"/>
      <c r="M6" s="418"/>
      <c r="N6" s="415" t="s">
        <v>66</v>
      </c>
      <c r="O6" s="417"/>
      <c r="P6" s="422"/>
    </row>
    <row r="7" spans="1:16" ht="12.75" customHeight="1">
      <c r="A7" s="407"/>
      <c r="B7" s="412"/>
      <c r="C7" s="413"/>
      <c r="D7" s="414"/>
      <c r="E7" s="416"/>
      <c r="F7" s="413"/>
      <c r="G7" s="414"/>
      <c r="H7" s="416"/>
      <c r="I7" s="413"/>
      <c r="J7" s="414"/>
      <c r="K7" s="419"/>
      <c r="L7" s="420"/>
      <c r="M7" s="421"/>
      <c r="N7" s="419"/>
      <c r="O7" s="420"/>
      <c r="P7" s="423"/>
    </row>
    <row r="8" spans="1:16" ht="12.75" customHeight="1">
      <c r="A8" s="407"/>
      <c r="B8" s="424" t="s">
        <v>30</v>
      </c>
      <c r="C8" s="385" t="s">
        <v>31</v>
      </c>
      <c r="D8" s="396" t="s">
        <v>32</v>
      </c>
      <c r="E8" s="398" t="s">
        <v>30</v>
      </c>
      <c r="F8" s="385" t="s">
        <v>31</v>
      </c>
      <c r="G8" s="396" t="s">
        <v>32</v>
      </c>
      <c r="H8" s="398" t="s">
        <v>30</v>
      </c>
      <c r="I8" s="385" t="s">
        <v>31</v>
      </c>
      <c r="J8" s="396" t="s">
        <v>32</v>
      </c>
      <c r="K8" s="398" t="s">
        <v>30</v>
      </c>
      <c r="L8" s="385" t="s">
        <v>31</v>
      </c>
      <c r="M8" s="396" t="s">
        <v>32</v>
      </c>
      <c r="N8" s="398" t="s">
        <v>30</v>
      </c>
      <c r="O8" s="385" t="s">
        <v>31</v>
      </c>
      <c r="P8" s="387" t="s">
        <v>32</v>
      </c>
    </row>
    <row r="9" spans="1:16" ht="12.75" customHeight="1">
      <c r="A9" s="407"/>
      <c r="B9" s="425"/>
      <c r="C9" s="395"/>
      <c r="D9" s="397"/>
      <c r="E9" s="401"/>
      <c r="F9" s="395"/>
      <c r="G9" s="397"/>
      <c r="H9" s="401"/>
      <c r="I9" s="395"/>
      <c r="J9" s="397"/>
      <c r="K9" s="399"/>
      <c r="L9" s="386"/>
      <c r="M9" s="400"/>
      <c r="N9" s="399"/>
      <c r="O9" s="386"/>
      <c r="P9" s="388"/>
    </row>
    <row r="10" spans="1:16" ht="12.75" customHeight="1" thickBot="1">
      <c r="A10" s="408"/>
      <c r="B10" s="425"/>
      <c r="C10" s="395"/>
      <c r="D10" s="397"/>
      <c r="E10" s="401"/>
      <c r="F10" s="395"/>
      <c r="G10" s="397"/>
      <c r="H10" s="401"/>
      <c r="I10" s="395"/>
      <c r="J10" s="397"/>
      <c r="K10" s="399"/>
      <c r="L10" s="386"/>
      <c r="M10" s="400"/>
      <c r="N10" s="399"/>
      <c r="O10" s="386"/>
      <c r="P10" s="388"/>
    </row>
    <row r="11" spans="1:16" ht="18" customHeight="1" thickBot="1">
      <c r="A11" s="389" t="s">
        <v>115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1"/>
    </row>
    <row r="12" spans="1:16" ht="14.25">
      <c r="A12" s="164" t="s">
        <v>116</v>
      </c>
      <c r="B12" s="165">
        <v>0</v>
      </c>
      <c r="C12" s="165">
        <v>0</v>
      </c>
      <c r="D12" s="165">
        <f>SUM(B12:C12)</f>
        <v>0</v>
      </c>
      <c r="E12" s="165">
        <v>0</v>
      </c>
      <c r="F12" s="165">
        <v>0</v>
      </c>
      <c r="G12" s="165">
        <f>SUM(E12:F12)</f>
        <v>0</v>
      </c>
      <c r="H12" s="165">
        <v>47406</v>
      </c>
      <c r="I12" s="165">
        <v>0</v>
      </c>
      <c r="J12" s="165">
        <f>SUM(H12:I12)</f>
        <v>47406</v>
      </c>
      <c r="K12" s="166">
        <v>0</v>
      </c>
      <c r="L12" s="166">
        <v>0</v>
      </c>
      <c r="M12" s="166">
        <v>0</v>
      </c>
      <c r="N12" s="166">
        <v>0</v>
      </c>
      <c r="O12" s="166">
        <v>0</v>
      </c>
      <c r="P12" s="167">
        <v>0</v>
      </c>
    </row>
    <row r="13" spans="1:16" ht="28.5">
      <c r="A13" s="164" t="s">
        <v>117</v>
      </c>
      <c r="B13" s="165">
        <v>0</v>
      </c>
      <c r="C13" s="165">
        <v>0</v>
      </c>
      <c r="D13" s="165">
        <f>SUM(B13:C13)</f>
        <v>0</v>
      </c>
      <c r="E13" s="165">
        <v>0</v>
      </c>
      <c r="F13" s="165">
        <v>0</v>
      </c>
      <c r="G13" s="165">
        <f>SUM(E13:F13)</f>
        <v>0</v>
      </c>
      <c r="H13" s="165">
        <v>2762</v>
      </c>
      <c r="I13" s="165">
        <v>0</v>
      </c>
      <c r="J13" s="165">
        <f>SUM(H13:I13)</f>
        <v>2762</v>
      </c>
      <c r="K13" s="166">
        <v>0</v>
      </c>
      <c r="L13" s="166">
        <v>0</v>
      </c>
      <c r="M13" s="166">
        <v>0</v>
      </c>
      <c r="N13" s="166">
        <v>0</v>
      </c>
      <c r="O13" s="166">
        <v>0</v>
      </c>
      <c r="P13" s="167">
        <v>0</v>
      </c>
    </row>
    <row r="14" spans="1:16" ht="15">
      <c r="A14" s="168" t="s">
        <v>125</v>
      </c>
      <c r="B14" s="165">
        <f aca="true" t="shared" si="0" ref="B14:J14">SUM(B12:B13)</f>
        <v>0</v>
      </c>
      <c r="C14" s="165">
        <f t="shared" si="0"/>
        <v>0</v>
      </c>
      <c r="D14" s="165">
        <f t="shared" si="0"/>
        <v>0</v>
      </c>
      <c r="E14" s="165">
        <f t="shared" si="0"/>
        <v>0</v>
      </c>
      <c r="F14" s="165">
        <f t="shared" si="0"/>
        <v>0</v>
      </c>
      <c r="G14" s="165">
        <f t="shared" si="0"/>
        <v>0</v>
      </c>
      <c r="H14" s="165">
        <f t="shared" si="0"/>
        <v>50168</v>
      </c>
      <c r="I14" s="165">
        <f t="shared" si="0"/>
        <v>0</v>
      </c>
      <c r="J14" s="165">
        <f t="shared" si="0"/>
        <v>50168</v>
      </c>
      <c r="K14" s="166">
        <v>0</v>
      </c>
      <c r="L14" s="166">
        <v>0</v>
      </c>
      <c r="M14" s="166">
        <v>0</v>
      </c>
      <c r="N14" s="166">
        <v>0</v>
      </c>
      <c r="O14" s="166">
        <v>0</v>
      </c>
      <c r="P14" s="167">
        <v>0</v>
      </c>
    </row>
    <row r="15" spans="1:16" ht="15.75" thickBot="1">
      <c r="A15" s="392"/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4"/>
    </row>
    <row r="16" spans="1:16" ht="15.75" customHeight="1" thickBot="1">
      <c r="A16" s="389" t="s">
        <v>118</v>
      </c>
      <c r="B16" s="390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1"/>
    </row>
    <row r="17" spans="1:16" ht="14.25">
      <c r="A17" s="164" t="s">
        <v>126</v>
      </c>
      <c r="B17" s="165">
        <v>0</v>
      </c>
      <c r="C17" s="165">
        <v>0</v>
      </c>
      <c r="D17" s="165">
        <f>SUM(B17:C17)</f>
        <v>0</v>
      </c>
      <c r="E17" s="165">
        <v>0</v>
      </c>
      <c r="F17" s="165">
        <v>0</v>
      </c>
      <c r="G17" s="165">
        <f>SUM(E17:F17)</f>
        <v>0</v>
      </c>
      <c r="H17" s="165">
        <v>25928</v>
      </c>
      <c r="I17" s="165">
        <v>0</v>
      </c>
      <c r="J17" s="165">
        <f>SUM(H17:I17)</f>
        <v>25928</v>
      </c>
      <c r="K17" s="166">
        <v>0</v>
      </c>
      <c r="L17" s="166">
        <v>0</v>
      </c>
      <c r="M17" s="166">
        <v>0</v>
      </c>
      <c r="N17" s="166">
        <v>0</v>
      </c>
      <c r="O17" s="166">
        <v>0</v>
      </c>
      <c r="P17" s="167">
        <v>0</v>
      </c>
    </row>
    <row r="18" spans="1:16" ht="15.75" thickBot="1">
      <c r="A18" s="169" t="s">
        <v>125</v>
      </c>
      <c r="B18" s="170">
        <f aca="true" t="shared" si="1" ref="B18:J18">SUM(B17)</f>
        <v>0</v>
      </c>
      <c r="C18" s="170">
        <f t="shared" si="1"/>
        <v>0</v>
      </c>
      <c r="D18" s="170">
        <f t="shared" si="1"/>
        <v>0</v>
      </c>
      <c r="E18" s="170">
        <f t="shared" si="1"/>
        <v>0</v>
      </c>
      <c r="F18" s="170">
        <f t="shared" si="1"/>
        <v>0</v>
      </c>
      <c r="G18" s="170">
        <f t="shared" si="1"/>
        <v>0</v>
      </c>
      <c r="H18" s="170">
        <f t="shared" si="1"/>
        <v>25928</v>
      </c>
      <c r="I18" s="170">
        <f t="shared" si="1"/>
        <v>0</v>
      </c>
      <c r="J18" s="170">
        <f t="shared" si="1"/>
        <v>25928</v>
      </c>
      <c r="K18" s="171">
        <v>0</v>
      </c>
      <c r="L18" s="171">
        <v>0</v>
      </c>
      <c r="M18" s="171">
        <v>0</v>
      </c>
      <c r="N18" s="171">
        <v>0</v>
      </c>
      <c r="O18" s="171">
        <v>0</v>
      </c>
      <c r="P18" s="172">
        <v>0</v>
      </c>
    </row>
  </sheetData>
  <sheetProtection/>
  <mergeCells count="27">
    <mergeCell ref="A2:P2"/>
    <mergeCell ref="A3:P3"/>
    <mergeCell ref="A4:P4"/>
    <mergeCell ref="A6:A10"/>
    <mergeCell ref="B6:D7"/>
    <mergeCell ref="E6:G7"/>
    <mergeCell ref="H6:J7"/>
    <mergeCell ref="K6:M7"/>
    <mergeCell ref="N6:P7"/>
    <mergeCell ref="B8:B10"/>
    <mergeCell ref="N8:N10"/>
    <mergeCell ref="C8:C10"/>
    <mergeCell ref="D8:D10"/>
    <mergeCell ref="E8:E10"/>
    <mergeCell ref="F8:F10"/>
    <mergeCell ref="G8:G10"/>
    <mergeCell ref="H8:H10"/>
    <mergeCell ref="O8:O10"/>
    <mergeCell ref="P8:P10"/>
    <mergeCell ref="A11:P11"/>
    <mergeCell ref="A15:P15"/>
    <mergeCell ref="A16:P16"/>
    <mergeCell ref="I8:I10"/>
    <mergeCell ref="J8:J10"/>
    <mergeCell ref="K8:K10"/>
    <mergeCell ref="L8:L10"/>
    <mergeCell ref="M8:M10"/>
  </mergeCells>
  <printOptions/>
  <pageMargins left="0.5511811023622047" right="0.7874015748031497" top="0.984251968503937" bottom="0.984251968503937" header="0.5118110236220472" footer="0.5118110236220472"/>
  <pageSetup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C1">
      <selection activeCell="O1" sqref="O1:P1"/>
    </sheetView>
  </sheetViews>
  <sheetFormatPr defaultColWidth="9.140625" defaultRowHeight="12.75"/>
  <cols>
    <col min="1" max="1" width="32.140625" style="155" customWidth="1"/>
    <col min="2" max="2" width="9.7109375" style="133" customWidth="1"/>
    <col min="3" max="3" width="11.8515625" style="133" customWidth="1"/>
    <col min="4" max="4" width="8.8515625" style="133" customWidth="1"/>
    <col min="5" max="5" width="9.28125" style="133" customWidth="1"/>
    <col min="6" max="6" width="11.8515625" style="133" bestFit="1" customWidth="1"/>
    <col min="7" max="7" width="12.00390625" style="133" customWidth="1"/>
    <col min="8" max="8" width="9.421875" style="133" customWidth="1"/>
    <col min="9" max="9" width="11.7109375" style="133" customWidth="1"/>
    <col min="10" max="10" width="9.7109375" style="133" customWidth="1"/>
    <col min="11" max="11" width="9.57421875" style="133" customWidth="1"/>
    <col min="12" max="12" width="11.8515625" style="133" bestFit="1" customWidth="1"/>
    <col min="13" max="13" width="10.57421875" style="133" customWidth="1"/>
    <col min="14" max="14" width="9.140625" style="133" customWidth="1"/>
    <col min="15" max="15" width="12.00390625" style="133" customWidth="1"/>
    <col min="16" max="16" width="10.00390625" style="133" customWidth="1"/>
    <col min="17" max="16384" width="9.140625" style="133" customWidth="1"/>
  </cols>
  <sheetData>
    <row r="1" spans="15:16" ht="15">
      <c r="O1" s="434" t="s">
        <v>127</v>
      </c>
      <c r="P1" s="434"/>
    </row>
    <row r="2" spans="1:16" ht="15">
      <c r="A2" s="156"/>
      <c r="O2" s="434"/>
      <c r="P2" s="434"/>
    </row>
    <row r="3" spans="1:16" ht="16.5" customHeight="1">
      <c r="A3" s="402" t="s">
        <v>123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</row>
    <row r="4" spans="1:16" ht="16.5" customHeight="1">
      <c r="A4" s="402" t="s">
        <v>128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</row>
    <row r="5" spans="1:16" ht="18">
      <c r="A5" s="404" t="s">
        <v>114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</row>
    <row r="6" spans="1:16" ht="18.75" thickBot="1">
      <c r="A6" s="160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1:16" ht="12.75" customHeight="1">
      <c r="A7" s="406" t="s">
        <v>0</v>
      </c>
      <c r="B7" s="409" t="s">
        <v>59</v>
      </c>
      <c r="C7" s="410"/>
      <c r="D7" s="411"/>
      <c r="E7" s="415" t="s">
        <v>29</v>
      </c>
      <c r="F7" s="410"/>
      <c r="G7" s="411"/>
      <c r="H7" s="415" t="s">
        <v>60</v>
      </c>
      <c r="I7" s="410"/>
      <c r="J7" s="411"/>
      <c r="K7" s="415" t="s">
        <v>65</v>
      </c>
      <c r="L7" s="417"/>
      <c r="M7" s="418"/>
      <c r="N7" s="415" t="s">
        <v>62</v>
      </c>
      <c r="O7" s="417"/>
      <c r="P7" s="422"/>
    </row>
    <row r="8" spans="1:16" ht="13.5" customHeight="1">
      <c r="A8" s="407"/>
      <c r="B8" s="412"/>
      <c r="C8" s="413"/>
      <c r="D8" s="414"/>
      <c r="E8" s="416"/>
      <c r="F8" s="413"/>
      <c r="G8" s="414"/>
      <c r="H8" s="416"/>
      <c r="I8" s="413"/>
      <c r="J8" s="414"/>
      <c r="K8" s="419"/>
      <c r="L8" s="420"/>
      <c r="M8" s="421"/>
      <c r="N8" s="419"/>
      <c r="O8" s="420"/>
      <c r="P8" s="423"/>
    </row>
    <row r="9" spans="1:16" ht="12.75" customHeight="1">
      <c r="A9" s="407"/>
      <c r="B9" s="424" t="s">
        <v>30</v>
      </c>
      <c r="C9" s="385" t="s">
        <v>31</v>
      </c>
      <c r="D9" s="396" t="s">
        <v>32</v>
      </c>
      <c r="E9" s="398" t="s">
        <v>30</v>
      </c>
      <c r="F9" s="385" t="s">
        <v>31</v>
      </c>
      <c r="G9" s="396" t="s">
        <v>32</v>
      </c>
      <c r="H9" s="398" t="s">
        <v>30</v>
      </c>
      <c r="I9" s="385" t="s">
        <v>31</v>
      </c>
      <c r="J9" s="396" t="s">
        <v>32</v>
      </c>
      <c r="K9" s="398" t="s">
        <v>30</v>
      </c>
      <c r="L9" s="385" t="s">
        <v>31</v>
      </c>
      <c r="M9" s="396" t="s">
        <v>32</v>
      </c>
      <c r="N9" s="398" t="s">
        <v>30</v>
      </c>
      <c r="O9" s="385" t="s">
        <v>31</v>
      </c>
      <c r="P9" s="387" t="s">
        <v>32</v>
      </c>
    </row>
    <row r="10" spans="1:16" ht="12.75" customHeight="1">
      <c r="A10" s="407"/>
      <c r="B10" s="425"/>
      <c r="C10" s="395"/>
      <c r="D10" s="397"/>
      <c r="E10" s="401"/>
      <c r="F10" s="395"/>
      <c r="G10" s="397"/>
      <c r="H10" s="401"/>
      <c r="I10" s="395"/>
      <c r="J10" s="397"/>
      <c r="K10" s="399"/>
      <c r="L10" s="386"/>
      <c r="M10" s="400"/>
      <c r="N10" s="399"/>
      <c r="O10" s="386"/>
      <c r="P10" s="388"/>
    </row>
    <row r="11" spans="1:16" ht="21.75" customHeight="1" thickBot="1">
      <c r="A11" s="435"/>
      <c r="B11" s="430"/>
      <c r="C11" s="431"/>
      <c r="D11" s="432"/>
      <c r="E11" s="433"/>
      <c r="F11" s="431"/>
      <c r="G11" s="432"/>
      <c r="H11" s="433"/>
      <c r="I11" s="431"/>
      <c r="J11" s="432"/>
      <c r="K11" s="426"/>
      <c r="L11" s="427"/>
      <c r="M11" s="428"/>
      <c r="N11" s="426"/>
      <c r="O11" s="427"/>
      <c r="P11" s="429"/>
    </row>
    <row r="12" spans="1:16" ht="17.25" customHeight="1" thickBot="1">
      <c r="A12" s="389" t="s">
        <v>119</v>
      </c>
      <c r="B12" s="390"/>
      <c r="C12" s="390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1"/>
    </row>
    <row r="13" spans="1:16" ht="42.75">
      <c r="A13" s="164" t="s">
        <v>120</v>
      </c>
      <c r="B13" s="165">
        <v>0</v>
      </c>
      <c r="C13" s="165">
        <v>0</v>
      </c>
      <c r="D13" s="165">
        <f>SUM(B13:C13)</f>
        <v>0</v>
      </c>
      <c r="E13" s="165">
        <v>1625</v>
      </c>
      <c r="F13" s="165">
        <v>0</v>
      </c>
      <c r="G13" s="165">
        <f>SUM(E13:F13)</f>
        <v>1625</v>
      </c>
      <c r="H13" s="165">
        <v>1625</v>
      </c>
      <c r="I13" s="165">
        <v>0</v>
      </c>
      <c r="J13" s="165">
        <f>SUM(H13:I13)</f>
        <v>1625</v>
      </c>
      <c r="K13" s="166">
        <v>0</v>
      </c>
      <c r="L13" s="166">
        <v>0</v>
      </c>
      <c r="M13" s="166">
        <v>0</v>
      </c>
      <c r="N13" s="166">
        <v>100</v>
      </c>
      <c r="O13" s="166">
        <v>0</v>
      </c>
      <c r="P13" s="167">
        <v>100</v>
      </c>
    </row>
    <row r="14" spans="1:16" ht="16.5" customHeight="1" thickBot="1">
      <c r="A14" s="173" t="s">
        <v>125</v>
      </c>
      <c r="B14" s="174">
        <f aca="true" t="shared" si="0" ref="B14:J14">SUM(B13)</f>
        <v>0</v>
      </c>
      <c r="C14" s="174">
        <f t="shared" si="0"/>
        <v>0</v>
      </c>
      <c r="D14" s="174">
        <f t="shared" si="0"/>
        <v>0</v>
      </c>
      <c r="E14" s="174">
        <f t="shared" si="0"/>
        <v>1625</v>
      </c>
      <c r="F14" s="174">
        <f t="shared" si="0"/>
        <v>0</v>
      </c>
      <c r="G14" s="174">
        <f t="shared" si="0"/>
        <v>1625</v>
      </c>
      <c r="H14" s="174">
        <f t="shared" si="0"/>
        <v>1625</v>
      </c>
      <c r="I14" s="174">
        <f t="shared" si="0"/>
        <v>0</v>
      </c>
      <c r="J14" s="174">
        <f t="shared" si="0"/>
        <v>1625</v>
      </c>
      <c r="K14" s="175">
        <v>0</v>
      </c>
      <c r="L14" s="175">
        <v>0</v>
      </c>
      <c r="M14" s="175">
        <v>0</v>
      </c>
      <c r="N14" s="175">
        <v>100</v>
      </c>
      <c r="O14" s="175">
        <v>0</v>
      </c>
      <c r="P14" s="176">
        <v>100</v>
      </c>
    </row>
    <row r="15" spans="1:16" ht="18.75" customHeight="1" thickBot="1">
      <c r="A15" s="389" t="s">
        <v>121</v>
      </c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1"/>
    </row>
    <row r="16" spans="1:16" ht="42.75">
      <c r="A16" s="164" t="s">
        <v>120</v>
      </c>
      <c r="B16" s="165">
        <v>0</v>
      </c>
      <c r="C16" s="165">
        <v>0</v>
      </c>
      <c r="D16" s="165">
        <f>SUM(B16:C16)</f>
        <v>0</v>
      </c>
      <c r="E16" s="165">
        <v>406</v>
      </c>
      <c r="F16" s="165">
        <v>0</v>
      </c>
      <c r="G16" s="165">
        <f>SUM(E16:F16)</f>
        <v>406</v>
      </c>
      <c r="H16" s="165">
        <v>406</v>
      </c>
      <c r="I16" s="165">
        <v>0</v>
      </c>
      <c r="J16" s="165">
        <f>SUM(H16:I16)</f>
        <v>406</v>
      </c>
      <c r="K16" s="166">
        <v>0</v>
      </c>
      <c r="L16" s="166">
        <v>0</v>
      </c>
      <c r="M16" s="166">
        <v>0</v>
      </c>
      <c r="N16" s="166">
        <v>100</v>
      </c>
      <c r="O16" s="166">
        <v>0</v>
      </c>
      <c r="P16" s="167">
        <v>100</v>
      </c>
    </row>
    <row r="17" spans="1:16" ht="16.5" customHeight="1" thickBot="1">
      <c r="A17" s="169" t="s">
        <v>125</v>
      </c>
      <c r="B17" s="170">
        <f aca="true" t="shared" si="1" ref="B17:J17">SUM(B16)</f>
        <v>0</v>
      </c>
      <c r="C17" s="170">
        <f t="shared" si="1"/>
        <v>0</v>
      </c>
      <c r="D17" s="170">
        <f t="shared" si="1"/>
        <v>0</v>
      </c>
      <c r="E17" s="170">
        <f t="shared" si="1"/>
        <v>406</v>
      </c>
      <c r="F17" s="170">
        <f t="shared" si="1"/>
        <v>0</v>
      </c>
      <c r="G17" s="170">
        <f t="shared" si="1"/>
        <v>406</v>
      </c>
      <c r="H17" s="170">
        <f t="shared" si="1"/>
        <v>406</v>
      </c>
      <c r="I17" s="170">
        <f t="shared" si="1"/>
        <v>0</v>
      </c>
      <c r="J17" s="170">
        <f t="shared" si="1"/>
        <v>406</v>
      </c>
      <c r="K17" s="171">
        <v>0</v>
      </c>
      <c r="L17" s="171">
        <v>0</v>
      </c>
      <c r="M17" s="171">
        <v>0</v>
      </c>
      <c r="N17" s="171">
        <v>100</v>
      </c>
      <c r="O17" s="171">
        <v>0</v>
      </c>
      <c r="P17" s="172">
        <v>100</v>
      </c>
    </row>
    <row r="18" spans="1:16" ht="14.25">
      <c r="A18" s="177"/>
      <c r="B18" s="178"/>
      <c r="C18" s="178"/>
      <c r="D18" s="178"/>
      <c r="E18" s="178"/>
      <c r="F18" s="178"/>
      <c r="G18" s="178"/>
      <c r="H18" s="178"/>
      <c r="I18" s="178"/>
      <c r="J18" s="178"/>
      <c r="K18" s="179"/>
      <c r="L18" s="179"/>
      <c r="M18" s="179"/>
      <c r="N18" s="179"/>
      <c r="O18" s="179"/>
      <c r="P18" s="180"/>
    </row>
    <row r="19" spans="1:16" ht="12.75">
      <c r="A19" s="156"/>
      <c r="P19" s="179"/>
    </row>
    <row r="20" spans="1:15" ht="11.25" customHeight="1">
      <c r="A20" s="158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</row>
  </sheetData>
  <sheetProtection/>
  <mergeCells count="28">
    <mergeCell ref="O1:P1"/>
    <mergeCell ref="O2:P2"/>
    <mergeCell ref="A3:P3"/>
    <mergeCell ref="A4:P4"/>
    <mergeCell ref="A5:P5"/>
    <mergeCell ref="A7:A11"/>
    <mergeCell ref="B7:D8"/>
    <mergeCell ref="E7:G8"/>
    <mergeCell ref="H7:J8"/>
    <mergeCell ref="K7:M8"/>
    <mergeCell ref="N7:P8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A12:P12"/>
    <mergeCell ref="A15:P15"/>
    <mergeCell ref="K9:K11"/>
    <mergeCell ref="L9:L11"/>
    <mergeCell ref="M9:M11"/>
    <mergeCell ref="N9:N11"/>
    <mergeCell ref="O9:O11"/>
    <mergeCell ref="P9:P11"/>
  </mergeCells>
  <printOptions/>
  <pageMargins left="0.5511811023622047" right="0.3937007874015748" top="0.984251968503937" bottom="0.3937007874015748" header="0.5118110236220472" footer="0.5118110236220472"/>
  <pageSetup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35.57421875" style="155" customWidth="1"/>
    <col min="2" max="2" width="10.140625" style="133" customWidth="1"/>
    <col min="3" max="3" width="11.8515625" style="133" bestFit="1" customWidth="1"/>
    <col min="4" max="4" width="10.57421875" style="133" customWidth="1"/>
    <col min="5" max="5" width="9.7109375" style="133" customWidth="1"/>
    <col min="6" max="6" width="11.8515625" style="133" bestFit="1" customWidth="1"/>
    <col min="7" max="7" width="10.140625" style="133" customWidth="1"/>
    <col min="8" max="8" width="9.28125" style="133" customWidth="1"/>
    <col min="9" max="9" width="11.8515625" style="133" bestFit="1" customWidth="1"/>
    <col min="10" max="10" width="9.421875" style="133" customWidth="1"/>
    <col min="11" max="11" width="9.28125" style="133" customWidth="1"/>
    <col min="12" max="12" width="11.8515625" style="133" bestFit="1" customWidth="1"/>
    <col min="13" max="13" width="8.7109375" style="133" customWidth="1"/>
    <col min="14" max="14" width="8.8515625" style="133" customWidth="1"/>
    <col min="15" max="15" width="12.00390625" style="133" customWidth="1"/>
    <col min="16" max="16" width="10.140625" style="133" customWidth="1"/>
    <col min="17" max="16384" width="9.140625" style="133" customWidth="1"/>
  </cols>
  <sheetData>
    <row r="1" spans="1:16" ht="15">
      <c r="A1" s="156"/>
      <c r="P1" s="157" t="s">
        <v>129</v>
      </c>
    </row>
    <row r="2" spans="1:16" ht="16.5" customHeight="1">
      <c r="A2" s="402" t="s">
        <v>123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ht="16.5" customHeight="1">
      <c r="A3" s="402" t="s">
        <v>130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</row>
    <row r="4" spans="1:16" ht="18">
      <c r="A4" s="404" t="s">
        <v>114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</row>
    <row r="5" spans="1:16" ht="18.75" thickBot="1">
      <c r="A5" s="16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customHeight="1">
      <c r="A6" s="406" t="s">
        <v>0</v>
      </c>
      <c r="B6" s="409" t="s">
        <v>59</v>
      </c>
      <c r="C6" s="410"/>
      <c r="D6" s="411"/>
      <c r="E6" s="415" t="s">
        <v>29</v>
      </c>
      <c r="F6" s="410"/>
      <c r="G6" s="411"/>
      <c r="H6" s="415" t="s">
        <v>67</v>
      </c>
      <c r="I6" s="410"/>
      <c r="J6" s="411"/>
      <c r="K6" s="415" t="s">
        <v>61</v>
      </c>
      <c r="L6" s="417"/>
      <c r="M6" s="418"/>
      <c r="N6" s="415" t="s">
        <v>66</v>
      </c>
      <c r="O6" s="417"/>
      <c r="P6" s="422"/>
    </row>
    <row r="7" spans="1:16" ht="12.75" customHeight="1">
      <c r="A7" s="407"/>
      <c r="B7" s="412"/>
      <c r="C7" s="413"/>
      <c r="D7" s="414"/>
      <c r="E7" s="416"/>
      <c r="F7" s="413"/>
      <c r="G7" s="414"/>
      <c r="H7" s="416"/>
      <c r="I7" s="413"/>
      <c r="J7" s="414"/>
      <c r="K7" s="419"/>
      <c r="L7" s="420"/>
      <c r="M7" s="421"/>
      <c r="N7" s="419"/>
      <c r="O7" s="420"/>
      <c r="P7" s="423"/>
    </row>
    <row r="8" spans="1:16" ht="12.75" customHeight="1">
      <c r="A8" s="407"/>
      <c r="B8" s="424" t="s">
        <v>30</v>
      </c>
      <c r="C8" s="385" t="s">
        <v>31</v>
      </c>
      <c r="D8" s="396" t="s">
        <v>32</v>
      </c>
      <c r="E8" s="398" t="s">
        <v>30</v>
      </c>
      <c r="F8" s="385" t="s">
        <v>31</v>
      </c>
      <c r="G8" s="396" t="s">
        <v>32</v>
      </c>
      <c r="H8" s="398" t="s">
        <v>30</v>
      </c>
      <c r="I8" s="385" t="s">
        <v>31</v>
      </c>
      <c r="J8" s="396" t="s">
        <v>32</v>
      </c>
      <c r="K8" s="398" t="s">
        <v>30</v>
      </c>
      <c r="L8" s="385" t="s">
        <v>31</v>
      </c>
      <c r="M8" s="396" t="s">
        <v>32</v>
      </c>
      <c r="N8" s="398" t="s">
        <v>30</v>
      </c>
      <c r="O8" s="385" t="s">
        <v>31</v>
      </c>
      <c r="P8" s="387" t="s">
        <v>32</v>
      </c>
    </row>
    <row r="9" spans="1:16" ht="12.75" customHeight="1">
      <c r="A9" s="407"/>
      <c r="B9" s="425"/>
      <c r="C9" s="395"/>
      <c r="D9" s="397"/>
      <c r="E9" s="401"/>
      <c r="F9" s="395"/>
      <c r="G9" s="397"/>
      <c r="H9" s="401"/>
      <c r="I9" s="395"/>
      <c r="J9" s="397"/>
      <c r="K9" s="399"/>
      <c r="L9" s="386"/>
      <c r="M9" s="400"/>
      <c r="N9" s="399"/>
      <c r="O9" s="386"/>
      <c r="P9" s="388"/>
    </row>
    <row r="10" spans="1:16" ht="12.75" customHeight="1" thickBot="1">
      <c r="A10" s="408"/>
      <c r="B10" s="425"/>
      <c r="C10" s="395"/>
      <c r="D10" s="397"/>
      <c r="E10" s="401"/>
      <c r="F10" s="395"/>
      <c r="G10" s="397"/>
      <c r="H10" s="401"/>
      <c r="I10" s="395"/>
      <c r="J10" s="397"/>
      <c r="K10" s="399"/>
      <c r="L10" s="386"/>
      <c r="M10" s="400"/>
      <c r="N10" s="399"/>
      <c r="O10" s="386"/>
      <c r="P10" s="388"/>
    </row>
    <row r="11" spans="1:16" ht="18" customHeight="1" thickBot="1">
      <c r="A11" s="389" t="s">
        <v>131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1"/>
    </row>
    <row r="12" spans="1:16" ht="28.5">
      <c r="A12" s="164" t="s">
        <v>117</v>
      </c>
      <c r="B12" s="165">
        <v>4467</v>
      </c>
      <c r="C12" s="165">
        <v>27110</v>
      </c>
      <c r="D12" s="165">
        <f>SUM(B12:C12)</f>
        <v>31577</v>
      </c>
      <c r="E12" s="165">
        <v>4467</v>
      </c>
      <c r="F12" s="165">
        <v>27110</v>
      </c>
      <c r="G12" s="165">
        <f>SUM(E12:F12)</f>
        <v>31577</v>
      </c>
      <c r="H12" s="165">
        <v>4466</v>
      </c>
      <c r="I12" s="165">
        <v>27051</v>
      </c>
      <c r="J12" s="165">
        <f>SUM(H12:I12)</f>
        <v>31517</v>
      </c>
      <c r="K12" s="166">
        <v>100</v>
      </c>
      <c r="L12" s="166">
        <v>99.8</v>
      </c>
      <c r="M12" s="166">
        <v>99.8</v>
      </c>
      <c r="N12" s="166">
        <v>100</v>
      </c>
      <c r="O12" s="166">
        <v>99.8</v>
      </c>
      <c r="P12" s="167">
        <v>99.8</v>
      </c>
    </row>
    <row r="13" spans="1:16" ht="28.5" customHeight="1">
      <c r="A13" s="164" t="s">
        <v>120</v>
      </c>
      <c r="B13" s="165">
        <v>0</v>
      </c>
      <c r="C13" s="165">
        <v>0</v>
      </c>
      <c r="D13" s="165">
        <f>SUM(B13:C13)</f>
        <v>0</v>
      </c>
      <c r="E13" s="165">
        <v>605</v>
      </c>
      <c r="F13" s="165">
        <v>0</v>
      </c>
      <c r="G13" s="165">
        <f>SUM(E13:F13)</f>
        <v>605</v>
      </c>
      <c r="H13" s="165">
        <v>605</v>
      </c>
      <c r="I13" s="165">
        <v>0</v>
      </c>
      <c r="J13" s="165">
        <f>SUM(H13:I13)</f>
        <v>605</v>
      </c>
      <c r="K13" s="166">
        <v>0</v>
      </c>
      <c r="L13" s="166">
        <v>0</v>
      </c>
      <c r="M13" s="166">
        <v>0</v>
      </c>
      <c r="N13" s="166">
        <v>100</v>
      </c>
      <c r="O13" s="166">
        <v>0</v>
      </c>
      <c r="P13" s="167">
        <v>100</v>
      </c>
    </row>
    <row r="14" spans="1:16" ht="28.5" customHeight="1">
      <c r="A14" s="164" t="s">
        <v>132</v>
      </c>
      <c r="B14" s="165">
        <v>0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2698</v>
      </c>
      <c r="I14" s="165">
        <v>0</v>
      </c>
      <c r="J14" s="165">
        <f>SUM(H14:I14)</f>
        <v>2698</v>
      </c>
      <c r="K14" s="166">
        <v>0</v>
      </c>
      <c r="L14" s="166">
        <v>0</v>
      </c>
      <c r="M14" s="166">
        <v>0</v>
      </c>
      <c r="N14" s="166">
        <v>0</v>
      </c>
      <c r="O14" s="166">
        <v>0</v>
      </c>
      <c r="P14" s="167">
        <v>0</v>
      </c>
    </row>
    <row r="15" spans="1:16" ht="28.5" customHeight="1">
      <c r="A15" s="164" t="s">
        <v>133</v>
      </c>
      <c r="B15" s="165">
        <v>0</v>
      </c>
      <c r="C15" s="165">
        <v>0</v>
      </c>
      <c r="D15" s="165">
        <v>0</v>
      </c>
      <c r="E15" s="165">
        <v>0</v>
      </c>
      <c r="F15" s="165">
        <v>0</v>
      </c>
      <c r="G15" s="165">
        <v>0</v>
      </c>
      <c r="H15" s="165">
        <v>61</v>
      </c>
      <c r="I15" s="165">
        <v>0</v>
      </c>
      <c r="J15" s="165">
        <f>SUM(H15:I15)</f>
        <v>61</v>
      </c>
      <c r="K15" s="166">
        <v>0</v>
      </c>
      <c r="L15" s="166">
        <v>0</v>
      </c>
      <c r="M15" s="166">
        <v>0</v>
      </c>
      <c r="N15" s="166">
        <v>0</v>
      </c>
      <c r="O15" s="166">
        <v>0</v>
      </c>
      <c r="P15" s="167">
        <v>0</v>
      </c>
    </row>
    <row r="16" spans="1:16" ht="15.75" thickBot="1">
      <c r="A16" s="169" t="s">
        <v>125</v>
      </c>
      <c r="B16" s="170">
        <f aca="true" t="shared" si="0" ref="B16:J16">SUM(B12:B15)</f>
        <v>4467</v>
      </c>
      <c r="C16" s="170">
        <f t="shared" si="0"/>
        <v>27110</v>
      </c>
      <c r="D16" s="170">
        <f t="shared" si="0"/>
        <v>31577</v>
      </c>
      <c r="E16" s="170">
        <f t="shared" si="0"/>
        <v>5072</v>
      </c>
      <c r="F16" s="170">
        <f t="shared" si="0"/>
        <v>27110</v>
      </c>
      <c r="G16" s="170">
        <f t="shared" si="0"/>
        <v>32182</v>
      </c>
      <c r="H16" s="170">
        <f t="shared" si="0"/>
        <v>7830</v>
      </c>
      <c r="I16" s="170">
        <f t="shared" si="0"/>
        <v>27051</v>
      </c>
      <c r="J16" s="170">
        <f t="shared" si="0"/>
        <v>34881</v>
      </c>
      <c r="K16" s="171">
        <v>0</v>
      </c>
      <c r="L16" s="171">
        <v>0</v>
      </c>
      <c r="M16" s="171">
        <v>0</v>
      </c>
      <c r="N16" s="171">
        <v>0</v>
      </c>
      <c r="O16" s="171">
        <v>0</v>
      </c>
      <c r="P16" s="172">
        <v>0</v>
      </c>
    </row>
  </sheetData>
  <sheetProtection/>
  <mergeCells count="25">
    <mergeCell ref="N6:P7"/>
    <mergeCell ref="B8:B10"/>
    <mergeCell ref="D8:D10"/>
    <mergeCell ref="E8:E10"/>
    <mergeCell ref="F8:F10"/>
    <mergeCell ref="G8:G10"/>
    <mergeCell ref="H8:H10"/>
    <mergeCell ref="A2:P2"/>
    <mergeCell ref="A3:P3"/>
    <mergeCell ref="A4:P4"/>
    <mergeCell ref="A6:A10"/>
    <mergeCell ref="B6:D7"/>
    <mergeCell ref="O8:O10"/>
    <mergeCell ref="P8:P10"/>
    <mergeCell ref="E6:G7"/>
    <mergeCell ref="H6:J7"/>
    <mergeCell ref="K6:M7"/>
    <mergeCell ref="A11:P11"/>
    <mergeCell ref="I8:I10"/>
    <mergeCell ref="J8:J10"/>
    <mergeCell ref="K8:K10"/>
    <mergeCell ref="L8:L10"/>
    <mergeCell ref="M8:M10"/>
    <mergeCell ref="N8:N10"/>
    <mergeCell ref="C8:C10"/>
  </mergeCells>
  <printOptions/>
  <pageMargins left="0.5511811023622047" right="0.7874015748031497" top="0.984251968503937" bottom="0.984251968503937" header="0.5118110236220472" footer="0.5118110236220472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58.7109375" style="0" customWidth="1"/>
    <col min="2" max="2" width="13.421875" style="0" customWidth="1"/>
    <col min="3" max="3" width="14.7109375" style="0" customWidth="1"/>
    <col min="4" max="4" width="14.8515625" style="0" customWidth="1"/>
    <col min="5" max="5" width="12.140625" style="0" customWidth="1"/>
    <col min="6" max="6" width="11.7109375" style="0" customWidth="1"/>
    <col min="7" max="7" width="9.28125" style="0" customWidth="1"/>
    <col min="8" max="8" width="10.28125" style="0" customWidth="1"/>
  </cols>
  <sheetData>
    <row r="1" ht="12.75">
      <c r="F1" s="87" t="s">
        <v>79</v>
      </c>
    </row>
    <row r="2" ht="12.75">
      <c r="A2" s="12"/>
    </row>
    <row r="3" spans="1:6" ht="15">
      <c r="A3" s="258" t="s">
        <v>25</v>
      </c>
      <c r="B3" s="258"/>
      <c r="C3" s="258"/>
      <c r="D3" s="258"/>
      <c r="E3" s="258"/>
      <c r="F3" s="258"/>
    </row>
    <row r="4" spans="1:6" ht="15">
      <c r="A4" s="258" t="s">
        <v>78</v>
      </c>
      <c r="B4" s="258"/>
      <c r="C4" s="258"/>
      <c r="D4" s="258"/>
      <c r="E4" s="258"/>
      <c r="F4" s="258"/>
    </row>
    <row r="5" spans="1:8" ht="15">
      <c r="A5" s="259" t="s">
        <v>26</v>
      </c>
      <c r="B5" s="259"/>
      <c r="C5" s="259"/>
      <c r="D5" s="259"/>
      <c r="E5" s="259"/>
      <c r="F5" s="259"/>
      <c r="H5" s="12"/>
    </row>
    <row r="6" spans="1:6" ht="15.75" thickBot="1">
      <c r="A6" s="38"/>
      <c r="B6" s="38"/>
      <c r="C6" s="38"/>
      <c r="D6" s="38"/>
      <c r="E6" s="38"/>
      <c r="F6" s="38"/>
    </row>
    <row r="7" spans="1:6" ht="12.75">
      <c r="A7" s="266" t="s">
        <v>0</v>
      </c>
      <c r="B7" s="260" t="s">
        <v>55</v>
      </c>
      <c r="C7" s="260" t="s">
        <v>29</v>
      </c>
      <c r="D7" s="260" t="s">
        <v>77</v>
      </c>
      <c r="E7" s="260" t="s">
        <v>76</v>
      </c>
      <c r="F7" s="263" t="s">
        <v>75</v>
      </c>
    </row>
    <row r="8" spans="1:6" ht="12.75">
      <c r="A8" s="267"/>
      <c r="B8" s="261"/>
      <c r="C8" s="261"/>
      <c r="D8" s="261"/>
      <c r="E8" s="261"/>
      <c r="F8" s="264"/>
    </row>
    <row r="9" spans="1:6" ht="12.75">
      <c r="A9" s="267"/>
      <c r="B9" s="261"/>
      <c r="C9" s="261"/>
      <c r="D9" s="261"/>
      <c r="E9" s="261"/>
      <c r="F9" s="264"/>
    </row>
    <row r="10" spans="1:6" ht="12.75" customHeight="1">
      <c r="A10" s="268"/>
      <c r="B10" s="262"/>
      <c r="C10" s="262"/>
      <c r="D10" s="262"/>
      <c r="E10" s="262"/>
      <c r="F10" s="265"/>
    </row>
    <row r="11" spans="1:6" ht="12.75" customHeight="1">
      <c r="A11" s="46" t="s">
        <v>35</v>
      </c>
      <c r="B11" s="42"/>
      <c r="C11" s="43"/>
      <c r="D11" s="43"/>
      <c r="E11" s="43"/>
      <c r="F11" s="44"/>
    </row>
    <row r="12" spans="1:6" ht="12.75" customHeight="1">
      <c r="A12" s="30"/>
      <c r="B12" s="22"/>
      <c r="C12" s="13"/>
      <c r="D12" s="13"/>
      <c r="E12" s="13"/>
      <c r="F12" s="23"/>
    </row>
    <row r="13" spans="1:6" ht="15.75" customHeight="1">
      <c r="A13" s="15" t="s">
        <v>4</v>
      </c>
      <c r="B13" s="90">
        <v>70711</v>
      </c>
      <c r="C13" s="90">
        <v>7605</v>
      </c>
      <c r="D13" s="90">
        <v>8027</v>
      </c>
      <c r="E13" s="91">
        <v>11.4</v>
      </c>
      <c r="F13" s="92">
        <v>105.5</v>
      </c>
    </row>
    <row r="14" spans="1:6" ht="12.75">
      <c r="A14" s="88" t="s">
        <v>5</v>
      </c>
      <c r="B14" s="17">
        <v>300</v>
      </c>
      <c r="C14" s="17">
        <v>0</v>
      </c>
      <c r="D14" s="17">
        <v>2</v>
      </c>
      <c r="E14" s="18">
        <v>0.5</v>
      </c>
      <c r="F14" s="19">
        <v>0</v>
      </c>
    </row>
    <row r="15" spans="1:6" ht="12.75">
      <c r="A15" s="45" t="s">
        <v>6</v>
      </c>
      <c r="B15" s="3">
        <v>22</v>
      </c>
      <c r="C15" s="3">
        <v>5248</v>
      </c>
      <c r="D15" s="3">
        <v>5167</v>
      </c>
      <c r="E15" s="4">
        <v>23486.4</v>
      </c>
      <c r="F15" s="7">
        <v>98.5</v>
      </c>
    </row>
    <row r="16" spans="1:6" ht="12.75">
      <c r="A16" s="45" t="s">
        <v>7</v>
      </c>
      <c r="B16" s="3">
        <v>210</v>
      </c>
      <c r="C16" s="3">
        <v>210</v>
      </c>
      <c r="D16" s="3">
        <v>218</v>
      </c>
      <c r="E16" s="4">
        <v>104</v>
      </c>
      <c r="F16" s="7">
        <v>104</v>
      </c>
    </row>
    <row r="17" spans="1:6" ht="12.75">
      <c r="A17" s="45" t="s">
        <v>8</v>
      </c>
      <c r="B17" s="3">
        <v>405</v>
      </c>
      <c r="C17" s="3">
        <v>373</v>
      </c>
      <c r="D17" s="3">
        <v>375</v>
      </c>
      <c r="E17" s="4">
        <v>92.7</v>
      </c>
      <c r="F17" s="7">
        <v>100.7</v>
      </c>
    </row>
    <row r="18" spans="1:6" ht="12.75">
      <c r="A18" s="45" t="s">
        <v>9</v>
      </c>
      <c r="B18" s="3">
        <v>90</v>
      </c>
      <c r="C18" s="3">
        <v>90</v>
      </c>
      <c r="D18" s="3">
        <v>149</v>
      </c>
      <c r="E18" s="4">
        <v>165.5</v>
      </c>
      <c r="F18" s="7">
        <v>165.5</v>
      </c>
    </row>
    <row r="19" spans="1:6" ht="12.75">
      <c r="A19" s="45" t="s">
        <v>74</v>
      </c>
      <c r="B19" s="3">
        <v>300</v>
      </c>
      <c r="C19" s="3">
        <v>35</v>
      </c>
      <c r="D19" s="3">
        <v>38</v>
      </c>
      <c r="E19" s="4">
        <v>12.6</v>
      </c>
      <c r="F19" s="7">
        <v>108.2</v>
      </c>
    </row>
    <row r="20" spans="1:6" ht="12.75">
      <c r="A20" s="45" t="s">
        <v>11</v>
      </c>
      <c r="B20" s="3">
        <v>500</v>
      </c>
      <c r="C20" s="3">
        <v>375</v>
      </c>
      <c r="D20" s="3">
        <v>642</v>
      </c>
      <c r="E20" s="4">
        <v>128.4</v>
      </c>
      <c r="F20" s="7">
        <v>171.1</v>
      </c>
    </row>
    <row r="21" spans="1:6" ht="12.75">
      <c r="A21" s="45" t="s">
        <v>12</v>
      </c>
      <c r="B21" s="3">
        <v>52</v>
      </c>
      <c r="C21" s="3">
        <v>52</v>
      </c>
      <c r="D21" s="3">
        <v>273</v>
      </c>
      <c r="E21" s="4">
        <v>525.6</v>
      </c>
      <c r="F21" s="7">
        <v>525.6</v>
      </c>
    </row>
    <row r="22" spans="1:6" ht="12.75">
      <c r="A22" s="14" t="s">
        <v>13</v>
      </c>
      <c r="B22" s="1">
        <v>661</v>
      </c>
      <c r="C22" s="1">
        <v>1483</v>
      </c>
      <c r="D22" s="1">
        <v>1671</v>
      </c>
      <c r="E22" s="2">
        <v>252.8</v>
      </c>
      <c r="F22" s="6">
        <v>112.7</v>
      </c>
    </row>
    <row r="23" spans="1:6" ht="15.75" customHeight="1">
      <c r="A23" s="15" t="s">
        <v>14</v>
      </c>
      <c r="B23" s="90">
        <v>2540</v>
      </c>
      <c r="C23" s="90">
        <v>7866</v>
      </c>
      <c r="D23" s="90">
        <v>8535</v>
      </c>
      <c r="E23" s="91">
        <v>336</v>
      </c>
      <c r="F23" s="92">
        <v>108.5</v>
      </c>
    </row>
    <row r="24" spans="1:6" ht="12.75">
      <c r="A24" s="88" t="s">
        <v>15</v>
      </c>
      <c r="B24" s="17">
        <v>2910</v>
      </c>
      <c r="C24" s="17">
        <v>3310</v>
      </c>
      <c r="D24" s="17">
        <v>4313</v>
      </c>
      <c r="E24" s="18">
        <v>148.2</v>
      </c>
      <c r="F24" s="19">
        <v>130.3</v>
      </c>
    </row>
    <row r="25" spans="1:6" ht="12.75">
      <c r="A25" s="45" t="s">
        <v>16</v>
      </c>
      <c r="B25" s="3">
        <v>6700</v>
      </c>
      <c r="C25" s="3">
        <v>7650</v>
      </c>
      <c r="D25" s="3">
        <v>7990</v>
      </c>
      <c r="E25" s="4">
        <v>119.3</v>
      </c>
      <c r="F25" s="7">
        <v>104.4</v>
      </c>
    </row>
    <row r="26" spans="1:6" ht="12.75">
      <c r="A26" s="45" t="s">
        <v>17</v>
      </c>
      <c r="B26" s="3">
        <v>6000</v>
      </c>
      <c r="C26" s="3">
        <v>4400</v>
      </c>
      <c r="D26" s="3">
        <v>4927</v>
      </c>
      <c r="E26" s="4">
        <v>82.1</v>
      </c>
      <c r="F26" s="7">
        <v>112</v>
      </c>
    </row>
    <row r="27" spans="1:6" ht="12.75">
      <c r="A27" s="45" t="s">
        <v>18</v>
      </c>
      <c r="B27" s="3">
        <v>1400</v>
      </c>
      <c r="C27" s="3">
        <v>1800</v>
      </c>
      <c r="D27" s="3">
        <v>2870</v>
      </c>
      <c r="E27" s="4">
        <v>205</v>
      </c>
      <c r="F27" s="7">
        <v>159.4</v>
      </c>
    </row>
    <row r="28" spans="1:6" ht="12.75">
      <c r="A28" s="45" t="s">
        <v>19</v>
      </c>
      <c r="B28" s="3">
        <v>4000</v>
      </c>
      <c r="C28" s="3">
        <v>6217</v>
      </c>
      <c r="D28" s="3">
        <v>6607</v>
      </c>
      <c r="E28" s="4">
        <v>165.2</v>
      </c>
      <c r="F28" s="7">
        <v>106.3</v>
      </c>
    </row>
    <row r="29" spans="1:6" ht="12.75">
      <c r="A29" s="45" t="s">
        <v>20</v>
      </c>
      <c r="B29" s="3">
        <v>1000</v>
      </c>
      <c r="C29" s="3">
        <v>3500</v>
      </c>
      <c r="D29" s="3">
        <v>3982</v>
      </c>
      <c r="E29" s="4">
        <v>398.2</v>
      </c>
      <c r="F29" s="7">
        <v>113.8</v>
      </c>
    </row>
    <row r="30" spans="1:6" ht="12.75">
      <c r="A30" s="45" t="s">
        <v>21</v>
      </c>
      <c r="B30" s="3">
        <v>900</v>
      </c>
      <c r="C30" s="3">
        <v>900</v>
      </c>
      <c r="D30" s="3">
        <v>920</v>
      </c>
      <c r="E30" s="4">
        <v>102.2</v>
      </c>
      <c r="F30" s="7">
        <v>102.2</v>
      </c>
    </row>
    <row r="31" spans="1:6" ht="12.75">
      <c r="A31" s="14" t="s">
        <v>22</v>
      </c>
      <c r="B31" s="1">
        <v>4100</v>
      </c>
      <c r="C31" s="1">
        <v>3600</v>
      </c>
      <c r="D31" s="1">
        <v>4481</v>
      </c>
      <c r="E31" s="2">
        <v>109.3</v>
      </c>
      <c r="F31" s="6">
        <v>124.5</v>
      </c>
    </row>
    <row r="32" spans="1:6" ht="15" customHeight="1">
      <c r="A32" s="15" t="s">
        <v>23</v>
      </c>
      <c r="B32" s="90">
        <v>27010</v>
      </c>
      <c r="C32" s="90">
        <v>31377</v>
      </c>
      <c r="D32" s="90">
        <v>36090</v>
      </c>
      <c r="E32" s="91">
        <v>133.6</v>
      </c>
      <c r="F32" s="92">
        <v>115</v>
      </c>
    </row>
    <row r="33" spans="1:6" ht="15" customHeight="1" thickBot="1">
      <c r="A33" s="89" t="s">
        <v>24</v>
      </c>
      <c r="B33" s="70">
        <v>100261</v>
      </c>
      <c r="C33" s="70">
        <v>46848</v>
      </c>
      <c r="D33" s="70">
        <v>52652</v>
      </c>
      <c r="E33" s="71">
        <v>52.5</v>
      </c>
      <c r="F33" s="75">
        <v>112.4</v>
      </c>
    </row>
    <row r="34" ht="12.75">
      <c r="A34" s="11"/>
    </row>
  </sheetData>
  <sheetProtection/>
  <mergeCells count="9">
    <mergeCell ref="A3:F3"/>
    <mergeCell ref="A4:F4"/>
    <mergeCell ref="A5:F5"/>
    <mergeCell ref="E7:E10"/>
    <mergeCell ref="F7:F10"/>
    <mergeCell ref="A7:A10"/>
    <mergeCell ref="B7:B10"/>
    <mergeCell ref="C7:C10"/>
    <mergeCell ref="D7:D1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75.140625" style="0" customWidth="1"/>
    <col min="2" max="2" width="14.140625" style="0" customWidth="1"/>
    <col min="3" max="3" width="13.57421875" style="0" customWidth="1"/>
    <col min="4" max="4" width="14.28125" style="0" customWidth="1"/>
    <col min="5" max="5" width="12.00390625" style="0" customWidth="1"/>
    <col min="6" max="6" width="12.140625" style="0" customWidth="1"/>
  </cols>
  <sheetData>
    <row r="1" spans="6:7" ht="12.75">
      <c r="F1" s="87" t="s">
        <v>80</v>
      </c>
      <c r="G1" s="86"/>
    </row>
    <row r="2" spans="1:8" ht="12.75">
      <c r="A2" s="12"/>
      <c r="G2" s="86"/>
      <c r="H2" s="86"/>
    </row>
    <row r="3" spans="1:6" ht="15">
      <c r="A3" s="258" t="s">
        <v>27</v>
      </c>
      <c r="B3" s="258"/>
      <c r="C3" s="258"/>
      <c r="D3" s="258"/>
      <c r="E3" s="258"/>
      <c r="F3" s="258"/>
    </row>
    <row r="4" spans="1:6" ht="15">
      <c r="A4" s="258" t="s">
        <v>81</v>
      </c>
      <c r="B4" s="258"/>
      <c r="C4" s="258"/>
      <c r="D4" s="258"/>
      <c r="E4" s="258"/>
      <c r="F4" s="258"/>
    </row>
    <row r="5" spans="1:6" ht="15">
      <c r="A5" s="259" t="s">
        <v>26</v>
      </c>
      <c r="B5" s="259"/>
      <c r="C5" s="259"/>
      <c r="D5" s="259"/>
      <c r="E5" s="259"/>
      <c r="F5" s="259"/>
    </row>
    <row r="6" spans="1:6" ht="15.75" thickBot="1">
      <c r="A6" s="38"/>
      <c r="B6" s="38"/>
      <c r="C6" s="38"/>
      <c r="D6" s="38"/>
      <c r="E6" s="38"/>
      <c r="F6" s="38"/>
    </row>
    <row r="7" spans="1:6" ht="12.75">
      <c r="A7" s="266" t="s">
        <v>0</v>
      </c>
      <c r="B7" s="260" t="s">
        <v>58</v>
      </c>
      <c r="C7" s="260" t="s">
        <v>29</v>
      </c>
      <c r="D7" s="260" t="s">
        <v>77</v>
      </c>
      <c r="E7" s="260" t="s">
        <v>76</v>
      </c>
      <c r="F7" s="263" t="s">
        <v>75</v>
      </c>
    </row>
    <row r="8" spans="1:6" ht="12.75">
      <c r="A8" s="267"/>
      <c r="B8" s="261"/>
      <c r="C8" s="261"/>
      <c r="D8" s="261"/>
      <c r="E8" s="261"/>
      <c r="F8" s="264"/>
    </row>
    <row r="9" spans="1:6" ht="12.75" customHeight="1">
      <c r="A9" s="267"/>
      <c r="B9" s="261"/>
      <c r="C9" s="261"/>
      <c r="D9" s="261"/>
      <c r="E9" s="261"/>
      <c r="F9" s="264"/>
    </row>
    <row r="10" spans="1:6" ht="12.75" customHeight="1" thickBot="1">
      <c r="A10" s="268"/>
      <c r="B10" s="262"/>
      <c r="C10" s="262"/>
      <c r="D10" s="262"/>
      <c r="E10" s="262"/>
      <c r="F10" s="265"/>
    </row>
    <row r="11" spans="1:6" ht="14.25" customHeight="1" thickBot="1">
      <c r="A11" s="26" t="s">
        <v>36</v>
      </c>
      <c r="B11" s="24"/>
      <c r="C11" s="24"/>
      <c r="D11" s="24"/>
      <c r="E11" s="24"/>
      <c r="F11" s="25"/>
    </row>
    <row r="12" spans="1:6" ht="12.75">
      <c r="A12" s="50" t="s">
        <v>38</v>
      </c>
      <c r="B12" s="17">
        <v>408660</v>
      </c>
      <c r="C12" s="17">
        <v>376137</v>
      </c>
      <c r="D12" s="17">
        <v>401420</v>
      </c>
      <c r="E12" s="18">
        <v>98.2</v>
      </c>
      <c r="F12" s="19">
        <v>106.7</v>
      </c>
    </row>
    <row r="13" spans="1:6" ht="12.75">
      <c r="A13" s="53" t="s">
        <v>87</v>
      </c>
      <c r="B13" s="3">
        <v>408660</v>
      </c>
      <c r="C13" s="3">
        <v>376137</v>
      </c>
      <c r="D13" s="3">
        <v>401420</v>
      </c>
      <c r="E13" s="4">
        <v>98.2</v>
      </c>
      <c r="F13" s="7">
        <v>106.7</v>
      </c>
    </row>
    <row r="14" spans="1:6" ht="12.75">
      <c r="A14" s="41"/>
      <c r="B14" s="3"/>
      <c r="C14" s="3"/>
      <c r="D14" s="3"/>
      <c r="E14" s="4"/>
      <c r="F14" s="7"/>
    </row>
    <row r="15" spans="1:6" ht="12.75">
      <c r="A15" s="47" t="s">
        <v>39</v>
      </c>
      <c r="B15" s="3">
        <v>0</v>
      </c>
      <c r="C15" s="3">
        <v>0</v>
      </c>
      <c r="D15" s="3">
        <v>3965</v>
      </c>
      <c r="E15" s="4">
        <v>0</v>
      </c>
      <c r="F15" s="7">
        <v>0</v>
      </c>
    </row>
    <row r="16" spans="1:6" ht="12.75">
      <c r="A16" s="53" t="s">
        <v>87</v>
      </c>
      <c r="B16" s="3">
        <v>0</v>
      </c>
      <c r="C16" s="3">
        <v>0</v>
      </c>
      <c r="D16" s="3">
        <v>3965</v>
      </c>
      <c r="E16" s="4">
        <v>0</v>
      </c>
      <c r="F16" s="7">
        <v>0</v>
      </c>
    </row>
    <row r="17" spans="1:6" ht="12.75">
      <c r="A17" s="41"/>
      <c r="B17" s="3"/>
      <c r="C17" s="3"/>
      <c r="D17" s="3"/>
      <c r="E17" s="4"/>
      <c r="F17" s="7"/>
    </row>
    <row r="18" spans="1:6" ht="12.75">
      <c r="A18" s="48" t="s">
        <v>40</v>
      </c>
      <c r="B18" s="3">
        <v>1092395</v>
      </c>
      <c r="C18" s="3">
        <v>20726</v>
      </c>
      <c r="D18" s="3">
        <v>20726</v>
      </c>
      <c r="E18" s="4">
        <v>1.9</v>
      </c>
      <c r="F18" s="7">
        <v>100</v>
      </c>
    </row>
    <row r="19" spans="1:6" ht="12.75">
      <c r="A19" s="53" t="s">
        <v>87</v>
      </c>
      <c r="B19" s="3">
        <v>1092395</v>
      </c>
      <c r="C19" s="3">
        <v>20726</v>
      </c>
      <c r="D19" s="3">
        <v>20726</v>
      </c>
      <c r="E19" s="4">
        <v>1.9</v>
      </c>
      <c r="F19" s="7">
        <v>100</v>
      </c>
    </row>
    <row r="20" spans="1:6" ht="12.75">
      <c r="A20" s="41"/>
      <c r="B20" s="3"/>
      <c r="C20" s="3"/>
      <c r="D20" s="3"/>
      <c r="E20" s="4"/>
      <c r="F20" s="7"/>
    </row>
    <row r="21" spans="1:6" ht="12.75">
      <c r="A21" s="48" t="s">
        <v>41</v>
      </c>
      <c r="B21" s="3">
        <v>534728</v>
      </c>
      <c r="C21" s="3">
        <v>16749</v>
      </c>
      <c r="D21" s="3">
        <v>16749</v>
      </c>
      <c r="E21" s="4">
        <v>3.1</v>
      </c>
      <c r="F21" s="7">
        <v>100</v>
      </c>
    </row>
    <row r="22" spans="1:6" ht="12.75">
      <c r="A22" s="53" t="s">
        <v>87</v>
      </c>
      <c r="B22" s="3">
        <v>534728</v>
      </c>
      <c r="C22" s="3">
        <v>16749</v>
      </c>
      <c r="D22" s="3">
        <v>16749</v>
      </c>
      <c r="E22" s="4">
        <v>3.1</v>
      </c>
      <c r="F22" s="7">
        <v>100</v>
      </c>
    </row>
    <row r="23" spans="1:6" ht="12.75">
      <c r="A23" s="41"/>
      <c r="B23" s="3"/>
      <c r="C23" s="3"/>
      <c r="D23" s="3"/>
      <c r="E23" s="4"/>
      <c r="F23" s="7"/>
    </row>
    <row r="24" spans="1:6" ht="12.75">
      <c r="A24" s="47" t="s">
        <v>42</v>
      </c>
      <c r="B24" s="3">
        <v>0</v>
      </c>
      <c r="C24" s="3">
        <v>200952</v>
      </c>
      <c r="D24" s="3">
        <v>209706</v>
      </c>
      <c r="E24" s="4">
        <v>0</v>
      </c>
      <c r="F24" s="7">
        <v>104.4</v>
      </c>
    </row>
    <row r="25" spans="1:6" ht="12.75">
      <c r="A25" s="53" t="s">
        <v>87</v>
      </c>
      <c r="B25" s="3">
        <v>0</v>
      </c>
      <c r="C25" s="3">
        <v>200952</v>
      </c>
      <c r="D25" s="3">
        <v>209706</v>
      </c>
      <c r="E25" s="4">
        <v>0</v>
      </c>
      <c r="F25" s="7">
        <v>104.4</v>
      </c>
    </row>
    <row r="26" spans="1:6" ht="12.75">
      <c r="A26" s="41"/>
      <c r="B26" s="3"/>
      <c r="C26" s="3"/>
      <c r="D26" s="3"/>
      <c r="E26" s="4"/>
      <c r="F26" s="7"/>
    </row>
    <row r="27" spans="1:6" ht="12.75">
      <c r="A27" s="47" t="s">
        <v>43</v>
      </c>
      <c r="B27" s="3">
        <v>0</v>
      </c>
      <c r="C27" s="3">
        <v>0</v>
      </c>
      <c r="D27" s="3">
        <v>3836</v>
      </c>
      <c r="E27" s="4">
        <v>0</v>
      </c>
      <c r="F27" s="7">
        <v>0</v>
      </c>
    </row>
    <row r="28" spans="1:6" ht="12.75">
      <c r="A28" s="53" t="s">
        <v>87</v>
      </c>
      <c r="B28" s="3">
        <v>0</v>
      </c>
      <c r="C28" s="3">
        <v>0</v>
      </c>
      <c r="D28" s="3">
        <v>3836</v>
      </c>
      <c r="E28" s="4">
        <v>0</v>
      </c>
      <c r="F28" s="7">
        <v>0</v>
      </c>
    </row>
    <row r="29" spans="1:6" ht="12.75">
      <c r="A29" s="41"/>
      <c r="B29" s="3"/>
      <c r="C29" s="3"/>
      <c r="D29" s="3"/>
      <c r="E29" s="4"/>
      <c r="F29" s="7"/>
    </row>
    <row r="30" spans="1:6" ht="12.75">
      <c r="A30" s="48" t="s">
        <v>44</v>
      </c>
      <c r="B30" s="3">
        <v>0</v>
      </c>
      <c r="C30" s="3">
        <v>6698</v>
      </c>
      <c r="D30" s="3">
        <v>6698</v>
      </c>
      <c r="E30" s="4">
        <v>0</v>
      </c>
      <c r="F30" s="7">
        <v>100</v>
      </c>
    </row>
    <row r="31" spans="1:6" ht="12.75">
      <c r="A31" s="53" t="s">
        <v>87</v>
      </c>
      <c r="B31" s="3">
        <v>0</v>
      </c>
      <c r="C31" s="3">
        <v>6698</v>
      </c>
      <c r="D31" s="3">
        <v>6698</v>
      </c>
      <c r="E31" s="4">
        <v>0</v>
      </c>
      <c r="F31" s="7">
        <v>100</v>
      </c>
    </row>
    <row r="32" spans="1:6" ht="13.5" thickBot="1">
      <c r="A32" s="54"/>
      <c r="B32" s="1"/>
      <c r="C32" s="1"/>
      <c r="D32" s="1"/>
      <c r="E32" s="2"/>
      <c r="F32" s="6"/>
    </row>
    <row r="33" spans="1:6" ht="14.25" customHeight="1" thickBot="1">
      <c r="A33" s="52" t="s">
        <v>88</v>
      </c>
      <c r="B33" s="83"/>
      <c r="C33" s="83"/>
      <c r="D33" s="83"/>
      <c r="E33" s="84"/>
      <c r="F33" s="85"/>
    </row>
    <row r="34" spans="1:6" ht="12.75">
      <c r="A34" s="50" t="s">
        <v>45</v>
      </c>
      <c r="B34" s="17">
        <v>0</v>
      </c>
      <c r="C34" s="17">
        <v>0</v>
      </c>
      <c r="D34" s="17">
        <v>7868</v>
      </c>
      <c r="E34" s="18">
        <v>0</v>
      </c>
      <c r="F34" s="19">
        <v>0</v>
      </c>
    </row>
    <row r="35" spans="1:6" ht="12.75">
      <c r="A35" s="49" t="s">
        <v>17</v>
      </c>
      <c r="B35" s="3">
        <v>0</v>
      </c>
      <c r="C35" s="3">
        <v>0</v>
      </c>
      <c r="D35" s="3">
        <v>786</v>
      </c>
      <c r="E35" s="4">
        <v>0</v>
      </c>
      <c r="F35" s="7">
        <v>0</v>
      </c>
    </row>
    <row r="36" spans="1:6" ht="12.75">
      <c r="A36" s="41" t="s">
        <v>18</v>
      </c>
      <c r="B36" s="3">
        <v>0</v>
      </c>
      <c r="C36" s="3">
        <v>0</v>
      </c>
      <c r="D36" s="3">
        <v>2552</v>
      </c>
      <c r="E36" s="4">
        <v>0</v>
      </c>
      <c r="F36" s="7">
        <v>0</v>
      </c>
    </row>
    <row r="37" spans="1:6" ht="14.25" customHeight="1">
      <c r="A37" s="41" t="s">
        <v>20</v>
      </c>
      <c r="B37" s="3">
        <v>0</v>
      </c>
      <c r="C37" s="3">
        <v>0</v>
      </c>
      <c r="D37" s="3">
        <v>981</v>
      </c>
      <c r="E37" s="4">
        <v>0</v>
      </c>
      <c r="F37" s="7">
        <v>0</v>
      </c>
    </row>
    <row r="38" spans="1:6" ht="13.5" customHeight="1">
      <c r="A38" s="48" t="s">
        <v>37</v>
      </c>
      <c r="B38" s="27">
        <v>0</v>
      </c>
      <c r="C38" s="27">
        <v>0</v>
      </c>
      <c r="D38" s="27">
        <v>4319</v>
      </c>
      <c r="E38" s="27">
        <v>0</v>
      </c>
      <c r="F38" s="28">
        <v>0</v>
      </c>
    </row>
    <row r="39" spans="1:6" ht="13.5" thickBot="1">
      <c r="A39" s="29" t="s">
        <v>7</v>
      </c>
      <c r="B39" s="8">
        <v>0</v>
      </c>
      <c r="C39" s="8">
        <v>0</v>
      </c>
      <c r="D39" s="8">
        <v>3550</v>
      </c>
      <c r="E39" s="9">
        <v>0</v>
      </c>
      <c r="F39" s="10">
        <v>0</v>
      </c>
    </row>
    <row r="40" ht="12.75">
      <c r="A40" s="11"/>
    </row>
  </sheetData>
  <sheetProtection/>
  <mergeCells count="9">
    <mergeCell ref="A3:F3"/>
    <mergeCell ref="A4:F4"/>
    <mergeCell ref="A5:F5"/>
    <mergeCell ref="E7:E10"/>
    <mergeCell ref="F7:F10"/>
    <mergeCell ref="A7:A10"/>
    <mergeCell ref="B7:B10"/>
    <mergeCell ref="C7:C10"/>
    <mergeCell ref="D7:D10"/>
  </mergeCells>
  <printOptions/>
  <pageMargins left="0.75" right="0.75" top="1" bottom="1" header="0.4921259845" footer="0.4921259845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C1">
      <selection activeCell="G22" sqref="G22"/>
    </sheetView>
  </sheetViews>
  <sheetFormatPr defaultColWidth="9.140625" defaultRowHeight="12.75"/>
  <cols>
    <col min="1" max="1" width="36.00390625" style="11" customWidth="1"/>
    <col min="2" max="2" width="11.28125" style="0" customWidth="1"/>
    <col min="3" max="3" width="12.00390625" style="0" customWidth="1"/>
    <col min="4" max="4" width="11.7109375" style="0" customWidth="1"/>
    <col min="5" max="5" width="11.57421875" style="0" customWidth="1"/>
    <col min="6" max="6" width="11.7109375" style="0" customWidth="1"/>
    <col min="7" max="7" width="11.57421875" style="0" customWidth="1"/>
    <col min="8" max="8" width="11.28125" style="0" customWidth="1"/>
    <col min="9" max="9" width="12.00390625" style="0" customWidth="1"/>
    <col min="10" max="10" width="11.00390625" style="0" customWidth="1"/>
    <col min="11" max="11" width="9.421875" style="0" customWidth="1"/>
    <col min="12" max="12" width="11.8515625" style="0" customWidth="1"/>
    <col min="13" max="13" width="10.00390625" style="0" customWidth="1"/>
    <col min="14" max="14" width="10.8515625" style="0" customWidth="1"/>
    <col min="15" max="15" width="12.421875" style="0" customWidth="1"/>
    <col min="16" max="16" width="10.8515625" style="0" customWidth="1"/>
    <col min="17" max="17" width="10.421875" style="0" customWidth="1"/>
  </cols>
  <sheetData>
    <row r="1" ht="12.75">
      <c r="A1" s="20"/>
    </row>
    <row r="2" spans="1:16" ht="16.5" customHeight="1">
      <c r="A2" s="269" t="s">
        <v>84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86" t="s">
        <v>82</v>
      </c>
      <c r="P2" s="286"/>
    </row>
    <row r="3" spans="1:16" ht="18">
      <c r="A3" s="269" t="s">
        <v>83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</row>
    <row r="4" spans="1:16" ht="16.5" thickBo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2.75">
      <c r="A5" s="277" t="s">
        <v>0</v>
      </c>
      <c r="B5" s="270" t="s">
        <v>59</v>
      </c>
      <c r="C5" s="287"/>
      <c r="D5" s="287"/>
      <c r="E5" s="270" t="s">
        <v>29</v>
      </c>
      <c r="F5" s="287"/>
      <c r="G5" s="287"/>
      <c r="H5" s="270" t="s">
        <v>60</v>
      </c>
      <c r="I5" s="287"/>
      <c r="J5" s="287"/>
      <c r="K5" s="270" t="s">
        <v>61</v>
      </c>
      <c r="L5" s="271"/>
      <c r="M5" s="271"/>
      <c r="N5" s="270" t="s">
        <v>62</v>
      </c>
      <c r="O5" s="271"/>
      <c r="P5" s="275"/>
    </row>
    <row r="6" spans="1:16" ht="12.75">
      <c r="A6" s="278"/>
      <c r="B6" s="288"/>
      <c r="C6" s="289"/>
      <c r="D6" s="290"/>
      <c r="E6" s="288"/>
      <c r="F6" s="289"/>
      <c r="G6" s="290"/>
      <c r="H6" s="288"/>
      <c r="I6" s="289"/>
      <c r="J6" s="290"/>
      <c r="K6" s="272"/>
      <c r="L6" s="273"/>
      <c r="M6" s="274"/>
      <c r="N6" s="272"/>
      <c r="O6" s="273"/>
      <c r="P6" s="276"/>
    </row>
    <row r="7" spans="1:16" ht="12.75">
      <c r="A7" s="278"/>
      <c r="B7" s="281" t="s">
        <v>30</v>
      </c>
      <c r="C7" s="281" t="s">
        <v>31</v>
      </c>
      <c r="D7" s="281" t="s">
        <v>32</v>
      </c>
      <c r="E7" s="281" t="s">
        <v>30</v>
      </c>
      <c r="F7" s="281" t="s">
        <v>31</v>
      </c>
      <c r="G7" s="281" t="s">
        <v>32</v>
      </c>
      <c r="H7" s="281" t="s">
        <v>30</v>
      </c>
      <c r="I7" s="281" t="s">
        <v>31</v>
      </c>
      <c r="J7" s="281" t="s">
        <v>32</v>
      </c>
      <c r="K7" s="281" t="s">
        <v>30</v>
      </c>
      <c r="L7" s="281" t="s">
        <v>31</v>
      </c>
      <c r="M7" s="281" t="s">
        <v>32</v>
      </c>
      <c r="N7" s="281" t="s">
        <v>30</v>
      </c>
      <c r="O7" s="281" t="s">
        <v>31</v>
      </c>
      <c r="P7" s="291" t="s">
        <v>32</v>
      </c>
    </row>
    <row r="8" spans="1:16" ht="12.75">
      <c r="A8" s="279"/>
      <c r="B8" s="282"/>
      <c r="C8" s="282"/>
      <c r="D8" s="282"/>
      <c r="E8" s="282"/>
      <c r="F8" s="282"/>
      <c r="G8" s="282"/>
      <c r="H8" s="282"/>
      <c r="I8" s="282"/>
      <c r="J8" s="282"/>
      <c r="K8" s="284"/>
      <c r="L8" s="284"/>
      <c r="M8" s="284"/>
      <c r="N8" s="284"/>
      <c r="O8" s="284"/>
      <c r="P8" s="292"/>
    </row>
    <row r="9" spans="1:16" ht="13.5" thickBot="1">
      <c r="A9" s="280"/>
      <c r="B9" s="283"/>
      <c r="C9" s="283"/>
      <c r="D9" s="283"/>
      <c r="E9" s="283"/>
      <c r="F9" s="283"/>
      <c r="G9" s="283"/>
      <c r="H9" s="283"/>
      <c r="I9" s="283"/>
      <c r="J9" s="283"/>
      <c r="K9" s="285"/>
      <c r="L9" s="285"/>
      <c r="M9" s="285"/>
      <c r="N9" s="285"/>
      <c r="O9" s="285"/>
      <c r="P9" s="293"/>
    </row>
    <row r="10" spans="1:16" ht="35.25" customHeight="1" thickBot="1">
      <c r="A10" s="56" t="s">
        <v>85</v>
      </c>
      <c r="B10" s="76">
        <v>18164628</v>
      </c>
      <c r="C10" s="76">
        <v>1830743</v>
      </c>
      <c r="D10" s="76">
        <v>19995371</v>
      </c>
      <c r="E10" s="76">
        <v>15061746</v>
      </c>
      <c r="F10" s="76">
        <v>1637319</v>
      </c>
      <c r="G10" s="76">
        <v>16699065</v>
      </c>
      <c r="H10" s="76">
        <v>15046696</v>
      </c>
      <c r="I10" s="76">
        <v>1636287</v>
      </c>
      <c r="J10" s="76">
        <v>16682983</v>
      </c>
      <c r="K10" s="77">
        <v>82.8</v>
      </c>
      <c r="L10" s="77">
        <v>89.4</v>
      </c>
      <c r="M10" s="77">
        <v>83.4</v>
      </c>
      <c r="N10" s="77">
        <v>99.9</v>
      </c>
      <c r="O10" s="77">
        <v>99.9</v>
      </c>
      <c r="P10" s="78">
        <v>99.9</v>
      </c>
    </row>
    <row r="11" spans="1:16" ht="27.75" customHeight="1">
      <c r="A11" s="51" t="s">
        <v>5</v>
      </c>
      <c r="B11" s="57">
        <v>49064</v>
      </c>
      <c r="C11" s="57">
        <v>3425</v>
      </c>
      <c r="D11" s="57">
        <v>52489</v>
      </c>
      <c r="E11" s="57">
        <v>88081</v>
      </c>
      <c r="F11" s="57">
        <v>8363</v>
      </c>
      <c r="G11" s="57">
        <v>96444</v>
      </c>
      <c r="H11" s="57">
        <v>88081</v>
      </c>
      <c r="I11" s="57">
        <v>8362</v>
      </c>
      <c r="J11" s="57">
        <v>96444</v>
      </c>
      <c r="K11" s="58">
        <v>179.5</v>
      </c>
      <c r="L11" s="58">
        <v>244.2</v>
      </c>
      <c r="M11" s="58">
        <v>183.7</v>
      </c>
      <c r="N11" s="58">
        <v>100</v>
      </c>
      <c r="O11" s="58">
        <v>100</v>
      </c>
      <c r="P11" s="59">
        <v>100</v>
      </c>
    </row>
    <row r="12" spans="1:16" ht="28.5">
      <c r="A12" s="60" t="s">
        <v>6</v>
      </c>
      <c r="B12" s="61">
        <v>841997</v>
      </c>
      <c r="C12" s="61">
        <v>126300</v>
      </c>
      <c r="D12" s="61">
        <v>968297</v>
      </c>
      <c r="E12" s="61">
        <v>824057</v>
      </c>
      <c r="F12" s="61">
        <v>117408</v>
      </c>
      <c r="G12" s="61">
        <v>941465</v>
      </c>
      <c r="H12" s="61">
        <v>816441</v>
      </c>
      <c r="I12" s="61">
        <v>117080</v>
      </c>
      <c r="J12" s="61">
        <v>933521</v>
      </c>
      <c r="K12" s="62">
        <v>97</v>
      </c>
      <c r="L12" s="62">
        <v>92.7</v>
      </c>
      <c r="M12" s="62">
        <v>96.4</v>
      </c>
      <c r="N12" s="62">
        <v>99.1</v>
      </c>
      <c r="O12" s="62">
        <v>99.7</v>
      </c>
      <c r="P12" s="63">
        <v>99.2</v>
      </c>
    </row>
    <row r="13" spans="1:16" ht="28.5">
      <c r="A13" s="60" t="s">
        <v>7</v>
      </c>
      <c r="B13" s="61">
        <v>12751</v>
      </c>
      <c r="C13" s="61">
        <v>800</v>
      </c>
      <c r="D13" s="61">
        <v>13551</v>
      </c>
      <c r="E13" s="61">
        <v>13752</v>
      </c>
      <c r="F13" s="61">
        <v>1594</v>
      </c>
      <c r="G13" s="61">
        <v>15346</v>
      </c>
      <c r="H13" s="61">
        <v>16305</v>
      </c>
      <c r="I13" s="61">
        <v>2586</v>
      </c>
      <c r="J13" s="61">
        <v>18891</v>
      </c>
      <c r="K13" s="62">
        <v>127.9</v>
      </c>
      <c r="L13" s="62">
        <v>323.3</v>
      </c>
      <c r="M13" s="62">
        <v>139.4</v>
      </c>
      <c r="N13" s="62">
        <v>118.6</v>
      </c>
      <c r="O13" s="62">
        <v>162.2</v>
      </c>
      <c r="P13" s="63">
        <v>123.1</v>
      </c>
    </row>
    <row r="14" spans="1:16" ht="28.5" customHeight="1">
      <c r="A14" s="60" t="s">
        <v>8</v>
      </c>
      <c r="B14" s="61">
        <v>86456</v>
      </c>
      <c r="C14" s="61">
        <v>5000</v>
      </c>
      <c r="D14" s="61">
        <v>91456</v>
      </c>
      <c r="E14" s="61">
        <v>188958</v>
      </c>
      <c r="F14" s="61">
        <v>18169</v>
      </c>
      <c r="G14" s="61">
        <v>207126</v>
      </c>
      <c r="H14" s="61">
        <v>188819</v>
      </c>
      <c r="I14" s="61">
        <v>18169</v>
      </c>
      <c r="J14" s="61">
        <v>206988</v>
      </c>
      <c r="K14" s="62">
        <v>218.4</v>
      </c>
      <c r="L14" s="62">
        <v>363.4</v>
      </c>
      <c r="M14" s="62">
        <v>226.3</v>
      </c>
      <c r="N14" s="62">
        <v>99.9</v>
      </c>
      <c r="O14" s="62">
        <v>100</v>
      </c>
      <c r="P14" s="63">
        <v>99.9</v>
      </c>
    </row>
    <row r="15" spans="1:16" ht="22.5" customHeight="1">
      <c r="A15" s="60" t="s">
        <v>33</v>
      </c>
      <c r="B15" s="61">
        <v>37036</v>
      </c>
      <c r="C15" s="61">
        <v>2000</v>
      </c>
      <c r="D15" s="61">
        <v>39036</v>
      </c>
      <c r="E15" s="61">
        <v>39183</v>
      </c>
      <c r="F15" s="61">
        <v>4190</v>
      </c>
      <c r="G15" s="61">
        <v>43373</v>
      </c>
      <c r="H15" s="61">
        <v>39182</v>
      </c>
      <c r="I15" s="61">
        <v>4190</v>
      </c>
      <c r="J15" s="61">
        <v>43371</v>
      </c>
      <c r="K15" s="62">
        <v>105.8</v>
      </c>
      <c r="L15" s="62">
        <v>209.5</v>
      </c>
      <c r="M15" s="62">
        <v>111.1</v>
      </c>
      <c r="N15" s="62">
        <v>100</v>
      </c>
      <c r="O15" s="62">
        <v>100</v>
      </c>
      <c r="P15" s="63">
        <v>100</v>
      </c>
    </row>
    <row r="16" spans="1:16" ht="30" customHeight="1">
      <c r="A16" s="60" t="s">
        <v>34</v>
      </c>
      <c r="B16" s="61">
        <v>0</v>
      </c>
      <c r="C16" s="61">
        <v>0</v>
      </c>
      <c r="D16" s="61">
        <v>0</v>
      </c>
      <c r="E16" s="61">
        <v>10747</v>
      </c>
      <c r="F16" s="61">
        <v>900</v>
      </c>
      <c r="G16" s="61">
        <v>11647</v>
      </c>
      <c r="H16" s="61">
        <v>10733</v>
      </c>
      <c r="I16" s="61">
        <v>898</v>
      </c>
      <c r="J16" s="61">
        <v>11631</v>
      </c>
      <c r="K16" s="62">
        <v>0</v>
      </c>
      <c r="L16" s="62">
        <v>0</v>
      </c>
      <c r="M16" s="62">
        <v>0</v>
      </c>
      <c r="N16" s="62">
        <v>99.9</v>
      </c>
      <c r="O16" s="62">
        <v>99.7</v>
      </c>
      <c r="P16" s="63">
        <v>99.9</v>
      </c>
    </row>
    <row r="17" spans="1:16" ht="28.5">
      <c r="A17" s="60" t="s">
        <v>9</v>
      </c>
      <c r="B17" s="61">
        <v>9608</v>
      </c>
      <c r="C17" s="61">
        <v>300</v>
      </c>
      <c r="D17" s="61">
        <v>9908</v>
      </c>
      <c r="E17" s="61">
        <v>9994</v>
      </c>
      <c r="F17" s="61">
        <v>300</v>
      </c>
      <c r="G17" s="61">
        <v>10294</v>
      </c>
      <c r="H17" s="61">
        <v>9993</v>
      </c>
      <c r="I17" s="61">
        <v>300</v>
      </c>
      <c r="J17" s="61">
        <v>10293</v>
      </c>
      <c r="K17" s="62">
        <v>104</v>
      </c>
      <c r="L17" s="62">
        <v>100</v>
      </c>
      <c r="M17" s="62">
        <v>103.9</v>
      </c>
      <c r="N17" s="62">
        <v>100</v>
      </c>
      <c r="O17" s="62">
        <v>100</v>
      </c>
      <c r="P17" s="63">
        <v>100</v>
      </c>
    </row>
    <row r="18" spans="1:16" ht="30" customHeight="1">
      <c r="A18" s="60" t="s">
        <v>10</v>
      </c>
      <c r="B18" s="61">
        <v>23189</v>
      </c>
      <c r="C18" s="61">
        <v>1400</v>
      </c>
      <c r="D18" s="61">
        <v>24589</v>
      </c>
      <c r="E18" s="61">
        <v>98037</v>
      </c>
      <c r="F18" s="61">
        <v>1400</v>
      </c>
      <c r="G18" s="61">
        <v>99437</v>
      </c>
      <c r="H18" s="61">
        <v>98031</v>
      </c>
      <c r="I18" s="61">
        <v>1400</v>
      </c>
      <c r="J18" s="61">
        <v>99431</v>
      </c>
      <c r="K18" s="62">
        <v>422.7</v>
      </c>
      <c r="L18" s="62">
        <v>100</v>
      </c>
      <c r="M18" s="62">
        <v>404.4</v>
      </c>
      <c r="N18" s="62">
        <v>100</v>
      </c>
      <c r="O18" s="62">
        <v>100</v>
      </c>
      <c r="P18" s="63">
        <v>100</v>
      </c>
    </row>
    <row r="19" spans="1:16" ht="21" customHeight="1">
      <c r="A19" s="60" t="s">
        <v>11</v>
      </c>
      <c r="B19" s="61">
        <v>74404</v>
      </c>
      <c r="C19" s="61">
        <v>3000</v>
      </c>
      <c r="D19" s="61">
        <v>77404</v>
      </c>
      <c r="E19" s="61">
        <v>114383</v>
      </c>
      <c r="F19" s="61">
        <v>23276</v>
      </c>
      <c r="G19" s="61">
        <v>137659</v>
      </c>
      <c r="H19" s="61">
        <v>114115</v>
      </c>
      <c r="I19" s="61">
        <v>23256</v>
      </c>
      <c r="J19" s="61">
        <v>137371</v>
      </c>
      <c r="K19" s="62">
        <v>153.4</v>
      </c>
      <c r="L19" s="62">
        <v>775.2</v>
      </c>
      <c r="M19" s="62">
        <v>177.5</v>
      </c>
      <c r="N19" s="62">
        <v>99.8</v>
      </c>
      <c r="O19" s="62">
        <v>99.9</v>
      </c>
      <c r="P19" s="63">
        <v>99.8</v>
      </c>
    </row>
    <row r="20" spans="1:16" ht="20.25" customHeight="1">
      <c r="A20" s="60" t="s">
        <v>12</v>
      </c>
      <c r="B20" s="61">
        <v>127035</v>
      </c>
      <c r="C20" s="61">
        <v>2000</v>
      </c>
      <c r="D20" s="61">
        <v>129035</v>
      </c>
      <c r="E20" s="61">
        <v>132175</v>
      </c>
      <c r="F20" s="61">
        <v>8000</v>
      </c>
      <c r="G20" s="61">
        <v>140175</v>
      </c>
      <c r="H20" s="61">
        <v>132172</v>
      </c>
      <c r="I20" s="61">
        <v>7998</v>
      </c>
      <c r="J20" s="61">
        <v>140170</v>
      </c>
      <c r="K20" s="62">
        <v>104</v>
      </c>
      <c r="L20" s="62">
        <v>399.9</v>
      </c>
      <c r="M20" s="62">
        <v>108.6</v>
      </c>
      <c r="N20" s="62">
        <v>100</v>
      </c>
      <c r="O20" s="62">
        <v>100</v>
      </c>
      <c r="P20" s="63">
        <v>100</v>
      </c>
    </row>
    <row r="21" spans="1:16" ht="30.75" customHeight="1" thickBot="1">
      <c r="A21" s="64" t="s">
        <v>13</v>
      </c>
      <c r="B21" s="65">
        <v>349375</v>
      </c>
      <c r="C21" s="65">
        <v>4000</v>
      </c>
      <c r="D21" s="65">
        <v>353375</v>
      </c>
      <c r="E21" s="65">
        <v>323829</v>
      </c>
      <c r="F21" s="65">
        <v>14100</v>
      </c>
      <c r="G21" s="65">
        <v>337929</v>
      </c>
      <c r="H21" s="65">
        <v>323696</v>
      </c>
      <c r="I21" s="65">
        <v>14098</v>
      </c>
      <c r="J21" s="65">
        <v>337794</v>
      </c>
      <c r="K21" s="66">
        <v>92.6</v>
      </c>
      <c r="L21" s="66">
        <v>352.5</v>
      </c>
      <c r="M21" s="66">
        <v>95.6</v>
      </c>
      <c r="N21" s="66">
        <v>100</v>
      </c>
      <c r="O21" s="66">
        <v>100</v>
      </c>
      <c r="P21" s="67">
        <v>100</v>
      </c>
    </row>
    <row r="22" spans="1:16" ht="22.5" customHeight="1" thickBot="1">
      <c r="A22" s="56" t="s">
        <v>14</v>
      </c>
      <c r="B22" s="76">
        <v>1610915</v>
      </c>
      <c r="C22" s="76">
        <v>148225</v>
      </c>
      <c r="D22" s="76">
        <v>1759140</v>
      </c>
      <c r="E22" s="76">
        <v>1843196</v>
      </c>
      <c r="F22" s="76">
        <v>197700</v>
      </c>
      <c r="G22" s="76">
        <v>2040896</v>
      </c>
      <c r="H22" s="76">
        <v>1837568</v>
      </c>
      <c r="I22" s="76">
        <v>198337</v>
      </c>
      <c r="J22" s="76">
        <v>2035904</v>
      </c>
      <c r="K22" s="77">
        <v>114.1</v>
      </c>
      <c r="L22" s="77">
        <v>133.8</v>
      </c>
      <c r="M22" s="77">
        <v>115.7</v>
      </c>
      <c r="N22" s="77">
        <v>99.7</v>
      </c>
      <c r="O22" s="77">
        <v>100.3</v>
      </c>
      <c r="P22" s="78">
        <v>99.8</v>
      </c>
    </row>
    <row r="23" spans="1:16" ht="25.5" customHeight="1">
      <c r="A23" s="51" t="s">
        <v>15</v>
      </c>
      <c r="B23" s="57">
        <v>4021982</v>
      </c>
      <c r="C23" s="57">
        <v>1500</v>
      </c>
      <c r="D23" s="57">
        <v>4023482</v>
      </c>
      <c r="E23" s="57">
        <v>4218049</v>
      </c>
      <c r="F23" s="57">
        <v>40735</v>
      </c>
      <c r="G23" s="57">
        <v>4258784</v>
      </c>
      <c r="H23" s="57">
        <v>4217787</v>
      </c>
      <c r="I23" s="57">
        <v>40733</v>
      </c>
      <c r="J23" s="57">
        <v>4258520</v>
      </c>
      <c r="K23" s="58">
        <v>104.9</v>
      </c>
      <c r="L23" s="58">
        <v>2715.5</v>
      </c>
      <c r="M23" s="58">
        <v>105.8</v>
      </c>
      <c r="N23" s="58">
        <v>100</v>
      </c>
      <c r="O23" s="58">
        <v>100</v>
      </c>
      <c r="P23" s="59">
        <v>100</v>
      </c>
    </row>
    <row r="24" spans="1:16" ht="18" customHeight="1">
      <c r="A24" s="60" t="s">
        <v>16</v>
      </c>
      <c r="B24" s="61">
        <v>3533270</v>
      </c>
      <c r="C24" s="61">
        <v>1500</v>
      </c>
      <c r="D24" s="61">
        <v>3534770</v>
      </c>
      <c r="E24" s="61">
        <v>3667098</v>
      </c>
      <c r="F24" s="61">
        <v>52824</v>
      </c>
      <c r="G24" s="61">
        <v>3719922</v>
      </c>
      <c r="H24" s="61">
        <v>3666495</v>
      </c>
      <c r="I24" s="61">
        <v>52823</v>
      </c>
      <c r="J24" s="61">
        <v>3719317</v>
      </c>
      <c r="K24" s="62">
        <v>103.8</v>
      </c>
      <c r="L24" s="62">
        <v>3521.5</v>
      </c>
      <c r="M24" s="62">
        <v>105.2</v>
      </c>
      <c r="N24" s="62">
        <v>100</v>
      </c>
      <c r="O24" s="62">
        <v>100</v>
      </c>
      <c r="P24" s="63">
        <v>100</v>
      </c>
    </row>
    <row r="25" spans="1:16" ht="17.25" customHeight="1">
      <c r="A25" s="60" t="s">
        <v>17</v>
      </c>
      <c r="B25" s="61">
        <v>5210207</v>
      </c>
      <c r="C25" s="61">
        <v>1500</v>
      </c>
      <c r="D25" s="61">
        <v>5211707</v>
      </c>
      <c r="E25" s="61">
        <v>5307568</v>
      </c>
      <c r="F25" s="61">
        <v>38432</v>
      </c>
      <c r="G25" s="61">
        <v>5346000</v>
      </c>
      <c r="H25" s="61">
        <v>5308027</v>
      </c>
      <c r="I25" s="61">
        <v>38423</v>
      </c>
      <c r="J25" s="61">
        <v>5346451</v>
      </c>
      <c r="K25" s="62">
        <v>101.9</v>
      </c>
      <c r="L25" s="62">
        <v>2561.6</v>
      </c>
      <c r="M25" s="62">
        <v>102.6</v>
      </c>
      <c r="N25" s="62">
        <v>100</v>
      </c>
      <c r="O25" s="62">
        <v>100</v>
      </c>
      <c r="P25" s="63">
        <v>100</v>
      </c>
    </row>
    <row r="26" spans="1:16" ht="17.25" customHeight="1">
      <c r="A26" s="60" t="s">
        <v>18</v>
      </c>
      <c r="B26" s="61">
        <v>4205420</v>
      </c>
      <c r="C26" s="61">
        <v>1500</v>
      </c>
      <c r="D26" s="61">
        <v>4206920</v>
      </c>
      <c r="E26" s="61">
        <v>4319816</v>
      </c>
      <c r="F26" s="61">
        <v>61687</v>
      </c>
      <c r="G26" s="61">
        <v>4381503</v>
      </c>
      <c r="H26" s="61">
        <v>4322160</v>
      </c>
      <c r="I26" s="61">
        <v>61685</v>
      </c>
      <c r="J26" s="61">
        <v>4383845</v>
      </c>
      <c r="K26" s="62">
        <v>102.8</v>
      </c>
      <c r="L26" s="62">
        <v>4112.3</v>
      </c>
      <c r="M26" s="62">
        <v>104.2</v>
      </c>
      <c r="N26" s="62">
        <v>100.1</v>
      </c>
      <c r="O26" s="62">
        <v>100</v>
      </c>
      <c r="P26" s="63">
        <v>100.1</v>
      </c>
    </row>
    <row r="27" spans="1:16" ht="16.5" customHeight="1">
      <c r="A27" s="60" t="s">
        <v>19</v>
      </c>
      <c r="B27" s="61">
        <v>5715121</v>
      </c>
      <c r="C27" s="61">
        <v>1500</v>
      </c>
      <c r="D27" s="61">
        <v>5716621</v>
      </c>
      <c r="E27" s="61">
        <v>5877029</v>
      </c>
      <c r="F27" s="61">
        <v>75583</v>
      </c>
      <c r="G27" s="61">
        <v>5952612</v>
      </c>
      <c r="H27" s="61">
        <v>5876821</v>
      </c>
      <c r="I27" s="61">
        <v>75574</v>
      </c>
      <c r="J27" s="61">
        <v>5952395</v>
      </c>
      <c r="K27" s="62">
        <v>102.8</v>
      </c>
      <c r="L27" s="62">
        <v>5038.3</v>
      </c>
      <c r="M27" s="62">
        <v>104.1</v>
      </c>
      <c r="N27" s="62">
        <v>100</v>
      </c>
      <c r="O27" s="62">
        <v>100</v>
      </c>
      <c r="P27" s="63">
        <v>100</v>
      </c>
    </row>
    <row r="28" spans="1:16" ht="15.75" customHeight="1">
      <c r="A28" s="60" t="s">
        <v>20</v>
      </c>
      <c r="B28" s="61">
        <v>3273715</v>
      </c>
      <c r="C28" s="61">
        <v>1500</v>
      </c>
      <c r="D28" s="61">
        <v>3275215</v>
      </c>
      <c r="E28" s="61">
        <v>3404250</v>
      </c>
      <c r="F28" s="61">
        <v>22857</v>
      </c>
      <c r="G28" s="61">
        <v>3427107</v>
      </c>
      <c r="H28" s="61">
        <v>3405190</v>
      </c>
      <c r="I28" s="61">
        <v>22856</v>
      </c>
      <c r="J28" s="61">
        <v>3428046</v>
      </c>
      <c r="K28" s="62">
        <v>104</v>
      </c>
      <c r="L28" s="62">
        <v>1523.7</v>
      </c>
      <c r="M28" s="62">
        <v>104.7</v>
      </c>
      <c r="N28" s="62">
        <v>100</v>
      </c>
      <c r="O28" s="62">
        <v>100</v>
      </c>
      <c r="P28" s="63">
        <v>100</v>
      </c>
    </row>
    <row r="29" spans="1:16" ht="15.75" customHeight="1">
      <c r="A29" s="60" t="s">
        <v>21</v>
      </c>
      <c r="B29" s="61">
        <v>3440288</v>
      </c>
      <c r="C29" s="61">
        <v>1500</v>
      </c>
      <c r="D29" s="61">
        <v>3441788</v>
      </c>
      <c r="E29" s="61">
        <v>3572990</v>
      </c>
      <c r="F29" s="61">
        <v>49106</v>
      </c>
      <c r="G29" s="61">
        <v>3622096</v>
      </c>
      <c r="H29" s="61">
        <v>3572973</v>
      </c>
      <c r="I29" s="61">
        <v>49106</v>
      </c>
      <c r="J29" s="61">
        <v>3622079</v>
      </c>
      <c r="K29" s="62">
        <v>103.9</v>
      </c>
      <c r="L29" s="62">
        <v>3273.7</v>
      </c>
      <c r="M29" s="62">
        <v>105.2</v>
      </c>
      <c r="N29" s="62">
        <v>100</v>
      </c>
      <c r="O29" s="62">
        <v>100</v>
      </c>
      <c r="P29" s="63">
        <v>100</v>
      </c>
    </row>
    <row r="30" spans="1:16" ht="16.5" customHeight="1" thickBot="1">
      <c r="A30" s="64" t="s">
        <v>22</v>
      </c>
      <c r="B30" s="65">
        <v>4327698</v>
      </c>
      <c r="C30" s="65">
        <v>1500</v>
      </c>
      <c r="D30" s="65">
        <v>4329198</v>
      </c>
      <c r="E30" s="65">
        <v>4521448</v>
      </c>
      <c r="F30" s="65">
        <v>133922</v>
      </c>
      <c r="G30" s="65">
        <v>4655370</v>
      </c>
      <c r="H30" s="65">
        <v>4521172</v>
      </c>
      <c r="I30" s="65">
        <v>133918</v>
      </c>
      <c r="J30" s="65">
        <v>4655090</v>
      </c>
      <c r="K30" s="66">
        <v>104.5</v>
      </c>
      <c r="L30" s="66">
        <v>8927.9</v>
      </c>
      <c r="M30" s="66">
        <v>107.5</v>
      </c>
      <c r="N30" s="66">
        <v>100</v>
      </c>
      <c r="O30" s="66">
        <v>100</v>
      </c>
      <c r="P30" s="67">
        <v>100</v>
      </c>
    </row>
    <row r="31" spans="1:16" ht="18" customHeight="1" thickBot="1">
      <c r="A31" s="56" t="s">
        <v>23</v>
      </c>
      <c r="B31" s="76">
        <v>33727701</v>
      </c>
      <c r="C31" s="76">
        <v>12000</v>
      </c>
      <c r="D31" s="76">
        <v>33739701</v>
      </c>
      <c r="E31" s="76">
        <v>34888248</v>
      </c>
      <c r="F31" s="76">
        <v>475146</v>
      </c>
      <c r="G31" s="76">
        <v>35363394</v>
      </c>
      <c r="H31" s="76">
        <v>34890625</v>
      </c>
      <c r="I31" s="76">
        <v>475117</v>
      </c>
      <c r="J31" s="76">
        <v>35365742</v>
      </c>
      <c r="K31" s="77">
        <v>103.4</v>
      </c>
      <c r="L31" s="77">
        <v>3959.3</v>
      </c>
      <c r="M31" s="77">
        <v>104.8</v>
      </c>
      <c r="N31" s="77">
        <v>100</v>
      </c>
      <c r="O31" s="77">
        <v>100</v>
      </c>
      <c r="P31" s="78">
        <v>100</v>
      </c>
    </row>
    <row r="32" spans="1:16" ht="17.25" customHeight="1" thickBot="1">
      <c r="A32" s="68" t="s">
        <v>24</v>
      </c>
      <c r="B32" s="79">
        <v>53503244</v>
      </c>
      <c r="C32" s="79">
        <v>1990968</v>
      </c>
      <c r="D32" s="79">
        <v>55494212</v>
      </c>
      <c r="E32" s="79">
        <v>51793190</v>
      </c>
      <c r="F32" s="79">
        <v>2310165</v>
      </c>
      <c r="G32" s="79">
        <v>54103355</v>
      </c>
      <c r="H32" s="79">
        <v>51774888</v>
      </c>
      <c r="I32" s="79">
        <v>2309741</v>
      </c>
      <c r="J32" s="79">
        <v>54084629</v>
      </c>
      <c r="K32" s="80">
        <v>96.8</v>
      </c>
      <c r="L32" s="80">
        <v>116</v>
      </c>
      <c r="M32" s="80">
        <v>97.5</v>
      </c>
      <c r="N32" s="80">
        <v>100</v>
      </c>
      <c r="O32" s="80">
        <v>100</v>
      </c>
      <c r="P32" s="81">
        <v>100</v>
      </c>
    </row>
  </sheetData>
  <sheetProtection/>
  <mergeCells count="24">
    <mergeCell ref="K7:K9"/>
    <mergeCell ref="L7:L9"/>
    <mergeCell ref="N7:N9"/>
    <mergeCell ref="O7:O9"/>
    <mergeCell ref="O2:P2"/>
    <mergeCell ref="A2:N2"/>
    <mergeCell ref="B7:B9"/>
    <mergeCell ref="C7:C9"/>
    <mergeCell ref="D7:D9"/>
    <mergeCell ref="E7:E9"/>
    <mergeCell ref="E5:G6"/>
    <mergeCell ref="H5:J6"/>
    <mergeCell ref="B5:D6"/>
    <mergeCell ref="P7:P9"/>
    <mergeCell ref="A3:P3"/>
    <mergeCell ref="K5:M6"/>
    <mergeCell ref="N5:P6"/>
    <mergeCell ref="A5:A9"/>
    <mergeCell ref="F7:F9"/>
    <mergeCell ref="G7:G9"/>
    <mergeCell ref="H7:H9"/>
    <mergeCell ref="M7:M9"/>
    <mergeCell ref="I7:I9"/>
    <mergeCell ref="J7:J9"/>
  </mergeCells>
  <printOptions/>
  <pageMargins left="0.5511811023622047" right="0.3937007874015748" top="0.984251968503937" bottom="0.3937007874015748" header="0.5118110236220472" footer="0.5118110236220472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C1">
      <selection activeCell="H1" sqref="H1"/>
    </sheetView>
  </sheetViews>
  <sheetFormatPr defaultColWidth="9.140625" defaultRowHeight="12.75"/>
  <cols>
    <col min="1" max="1" width="37.421875" style="11" customWidth="1"/>
    <col min="2" max="2" width="11.8515625" style="0" customWidth="1"/>
    <col min="3" max="3" width="11.57421875" style="0" customWidth="1"/>
    <col min="4" max="4" width="11.00390625" style="0" customWidth="1"/>
    <col min="5" max="5" width="12.421875" style="0" customWidth="1"/>
    <col min="6" max="6" width="12.140625" style="0" customWidth="1"/>
    <col min="7" max="7" width="11.57421875" style="0" customWidth="1"/>
    <col min="8" max="8" width="11.28125" style="0" customWidth="1"/>
    <col min="9" max="9" width="12.421875" style="0" customWidth="1"/>
    <col min="10" max="10" width="11.421875" style="0" customWidth="1"/>
    <col min="11" max="11" width="9.8515625" style="0" customWidth="1"/>
    <col min="12" max="12" width="12.00390625" style="0" customWidth="1"/>
    <col min="13" max="13" width="7.421875" style="0" customWidth="1"/>
    <col min="14" max="14" width="9.8515625" style="0" customWidth="1"/>
    <col min="15" max="15" width="11.57421875" style="0" customWidth="1"/>
    <col min="16" max="16" width="8.140625" style="0" customWidth="1"/>
  </cols>
  <sheetData>
    <row r="1" spans="1:16" ht="15">
      <c r="A1" s="20"/>
      <c r="O1" s="108"/>
      <c r="P1" s="93" t="s">
        <v>89</v>
      </c>
    </row>
    <row r="2" spans="1:16" ht="16.5" customHeight="1">
      <c r="A2" s="323" t="s">
        <v>90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</row>
    <row r="3" spans="1:16" ht="16.5" customHeight="1">
      <c r="A3" s="323" t="s">
        <v>91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</row>
    <row r="4" spans="1:16" ht="15.75" customHeight="1" thickBot="1">
      <c r="A4" s="325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</row>
    <row r="5" spans="1:16" ht="12.75" customHeight="1">
      <c r="A5" s="327" t="s">
        <v>0</v>
      </c>
      <c r="B5" s="306" t="s">
        <v>55</v>
      </c>
      <c r="C5" s="307"/>
      <c r="D5" s="308"/>
      <c r="E5" s="312" t="s">
        <v>29</v>
      </c>
      <c r="F5" s="307"/>
      <c r="G5" s="308"/>
      <c r="H5" s="312" t="s">
        <v>60</v>
      </c>
      <c r="I5" s="307"/>
      <c r="J5" s="308"/>
      <c r="K5" s="312" t="s">
        <v>61</v>
      </c>
      <c r="L5" s="330"/>
      <c r="M5" s="335"/>
      <c r="N5" s="312" t="s">
        <v>62</v>
      </c>
      <c r="O5" s="330"/>
      <c r="P5" s="331"/>
    </row>
    <row r="6" spans="1:16" ht="12.75" customHeight="1">
      <c r="A6" s="328"/>
      <c r="B6" s="309"/>
      <c r="C6" s="310"/>
      <c r="D6" s="311"/>
      <c r="E6" s="313"/>
      <c r="F6" s="310"/>
      <c r="G6" s="311"/>
      <c r="H6" s="313"/>
      <c r="I6" s="310"/>
      <c r="J6" s="311"/>
      <c r="K6" s="332"/>
      <c r="L6" s="333"/>
      <c r="M6" s="336"/>
      <c r="N6" s="332"/>
      <c r="O6" s="333"/>
      <c r="P6" s="334"/>
    </row>
    <row r="7" spans="1:16" ht="12.75" customHeight="1">
      <c r="A7" s="328"/>
      <c r="B7" s="314" t="s">
        <v>30</v>
      </c>
      <c r="C7" s="297" t="s">
        <v>31</v>
      </c>
      <c r="D7" s="299" t="s">
        <v>32</v>
      </c>
      <c r="E7" s="294" t="s">
        <v>30</v>
      </c>
      <c r="F7" s="297" t="s">
        <v>31</v>
      </c>
      <c r="G7" s="299" t="s">
        <v>32</v>
      </c>
      <c r="H7" s="294" t="s">
        <v>30</v>
      </c>
      <c r="I7" s="297" t="s">
        <v>31</v>
      </c>
      <c r="J7" s="299" t="s">
        <v>32</v>
      </c>
      <c r="K7" s="294" t="s">
        <v>30</v>
      </c>
      <c r="L7" s="297" t="s">
        <v>31</v>
      </c>
      <c r="M7" s="299" t="s">
        <v>32</v>
      </c>
      <c r="N7" s="294" t="s">
        <v>30</v>
      </c>
      <c r="O7" s="297" t="s">
        <v>31</v>
      </c>
      <c r="P7" s="303" t="s">
        <v>32</v>
      </c>
    </row>
    <row r="8" spans="1:16" ht="12.75" customHeight="1">
      <c r="A8" s="328"/>
      <c r="B8" s="315"/>
      <c r="C8" s="302"/>
      <c r="D8" s="317"/>
      <c r="E8" s="319"/>
      <c r="F8" s="302"/>
      <c r="G8" s="317"/>
      <c r="H8" s="319"/>
      <c r="I8" s="302"/>
      <c r="J8" s="317"/>
      <c r="K8" s="295"/>
      <c r="L8" s="298"/>
      <c r="M8" s="300"/>
      <c r="N8" s="295"/>
      <c r="O8" s="298"/>
      <c r="P8" s="304"/>
    </row>
    <row r="9" spans="1:16" ht="21" customHeight="1" thickBot="1">
      <c r="A9" s="329"/>
      <c r="B9" s="316"/>
      <c r="C9" s="283"/>
      <c r="D9" s="318"/>
      <c r="E9" s="320"/>
      <c r="F9" s="283"/>
      <c r="G9" s="318"/>
      <c r="H9" s="320"/>
      <c r="I9" s="283"/>
      <c r="J9" s="318"/>
      <c r="K9" s="296"/>
      <c r="L9" s="285"/>
      <c r="M9" s="301"/>
      <c r="N9" s="296"/>
      <c r="O9" s="285"/>
      <c r="P9" s="305"/>
    </row>
    <row r="10" spans="1:16" ht="15" customHeight="1" thickBot="1">
      <c r="A10" s="321" t="s">
        <v>46</v>
      </c>
      <c r="B10" s="322"/>
      <c r="C10" s="95"/>
      <c r="D10" s="95"/>
      <c r="E10" s="98"/>
      <c r="F10" s="99"/>
      <c r="G10" s="95"/>
      <c r="H10" s="98"/>
      <c r="I10" s="99"/>
      <c r="J10" s="95"/>
      <c r="K10" s="100"/>
      <c r="L10" s="101"/>
      <c r="M10" s="96"/>
      <c r="N10" s="100"/>
      <c r="O10" s="101"/>
      <c r="P10" s="97"/>
    </row>
    <row r="11" spans="1:16" ht="33" customHeight="1" thickBot="1">
      <c r="A11" s="56" t="s">
        <v>85</v>
      </c>
      <c r="B11" s="76">
        <v>15655895</v>
      </c>
      <c r="C11" s="76">
        <v>1830743</v>
      </c>
      <c r="D11" s="76">
        <v>17486638</v>
      </c>
      <c r="E11" s="76">
        <v>14316162</v>
      </c>
      <c r="F11" s="76">
        <v>1613674</v>
      </c>
      <c r="G11" s="76">
        <v>15929836</v>
      </c>
      <c r="H11" s="76">
        <v>14301112</v>
      </c>
      <c r="I11" s="76">
        <v>1613579</v>
      </c>
      <c r="J11" s="76">
        <v>15914692</v>
      </c>
      <c r="K11" s="77">
        <v>91.3</v>
      </c>
      <c r="L11" s="77">
        <v>88.1</v>
      </c>
      <c r="M11" s="77">
        <v>91</v>
      </c>
      <c r="N11" s="77">
        <v>99.9</v>
      </c>
      <c r="O11" s="77">
        <v>100</v>
      </c>
      <c r="P11" s="78">
        <v>99.9</v>
      </c>
    </row>
    <row r="12" spans="1:16" ht="29.25" customHeight="1">
      <c r="A12" s="51" t="s">
        <v>5</v>
      </c>
      <c r="B12" s="57">
        <v>49064</v>
      </c>
      <c r="C12" s="57">
        <v>3425</v>
      </c>
      <c r="D12" s="57">
        <v>52489</v>
      </c>
      <c r="E12" s="57">
        <v>59155</v>
      </c>
      <c r="F12" s="57">
        <v>5902</v>
      </c>
      <c r="G12" s="57">
        <v>65057</v>
      </c>
      <c r="H12" s="57">
        <v>59155</v>
      </c>
      <c r="I12" s="57">
        <v>5901</v>
      </c>
      <c r="J12" s="57">
        <v>65057</v>
      </c>
      <c r="K12" s="58">
        <v>120.6</v>
      </c>
      <c r="L12" s="58">
        <v>172.3</v>
      </c>
      <c r="M12" s="58">
        <v>123.9</v>
      </c>
      <c r="N12" s="58">
        <v>100</v>
      </c>
      <c r="O12" s="58">
        <v>100</v>
      </c>
      <c r="P12" s="59">
        <v>100</v>
      </c>
    </row>
    <row r="13" spans="1:16" ht="18" customHeight="1">
      <c r="A13" s="60" t="s">
        <v>6</v>
      </c>
      <c r="B13" s="61">
        <v>841997</v>
      </c>
      <c r="C13" s="61">
        <v>126300</v>
      </c>
      <c r="D13" s="61">
        <v>968297</v>
      </c>
      <c r="E13" s="61">
        <v>824057</v>
      </c>
      <c r="F13" s="61">
        <v>117408</v>
      </c>
      <c r="G13" s="61">
        <v>941465</v>
      </c>
      <c r="H13" s="61">
        <v>816441</v>
      </c>
      <c r="I13" s="61">
        <v>117080</v>
      </c>
      <c r="J13" s="61">
        <v>933521</v>
      </c>
      <c r="K13" s="62">
        <v>97</v>
      </c>
      <c r="L13" s="62">
        <v>92.7</v>
      </c>
      <c r="M13" s="62">
        <v>96.4</v>
      </c>
      <c r="N13" s="62">
        <v>99.1</v>
      </c>
      <c r="O13" s="62">
        <v>99.7</v>
      </c>
      <c r="P13" s="63">
        <v>99.2</v>
      </c>
    </row>
    <row r="14" spans="1:16" ht="31.5" customHeight="1">
      <c r="A14" s="60" t="s">
        <v>7</v>
      </c>
      <c r="B14" s="61">
        <v>12751</v>
      </c>
      <c r="C14" s="61">
        <v>800</v>
      </c>
      <c r="D14" s="61">
        <v>13551</v>
      </c>
      <c r="E14" s="61">
        <v>13752</v>
      </c>
      <c r="F14" s="61">
        <v>1594</v>
      </c>
      <c r="G14" s="61">
        <v>15346</v>
      </c>
      <c r="H14" s="61">
        <v>13748</v>
      </c>
      <c r="I14" s="61">
        <v>1593</v>
      </c>
      <c r="J14" s="61">
        <v>15341</v>
      </c>
      <c r="K14" s="62">
        <v>107.8</v>
      </c>
      <c r="L14" s="62">
        <v>199.1</v>
      </c>
      <c r="M14" s="62">
        <v>113.2</v>
      </c>
      <c r="N14" s="62">
        <v>100</v>
      </c>
      <c r="O14" s="62">
        <v>99.9</v>
      </c>
      <c r="P14" s="63">
        <v>100</v>
      </c>
    </row>
    <row r="15" spans="1:16" ht="30" customHeight="1">
      <c r="A15" s="60" t="s">
        <v>8</v>
      </c>
      <c r="B15" s="61">
        <v>86456</v>
      </c>
      <c r="C15" s="61">
        <v>5000</v>
      </c>
      <c r="D15" s="61">
        <v>91456</v>
      </c>
      <c r="E15" s="61">
        <v>104491</v>
      </c>
      <c r="F15" s="61">
        <v>18169</v>
      </c>
      <c r="G15" s="61">
        <v>122660</v>
      </c>
      <c r="H15" s="61">
        <v>104328</v>
      </c>
      <c r="I15" s="61">
        <v>18169</v>
      </c>
      <c r="J15" s="61">
        <v>122496</v>
      </c>
      <c r="K15" s="62">
        <v>120.7</v>
      </c>
      <c r="L15" s="62">
        <v>363.4</v>
      </c>
      <c r="M15" s="62">
        <v>133.9</v>
      </c>
      <c r="N15" s="62">
        <v>99.8</v>
      </c>
      <c r="O15" s="62">
        <v>100</v>
      </c>
      <c r="P15" s="63">
        <v>99.9</v>
      </c>
    </row>
    <row r="16" spans="1:16" ht="18.75" customHeight="1">
      <c r="A16" s="60" t="s">
        <v>33</v>
      </c>
      <c r="B16" s="61">
        <v>37036</v>
      </c>
      <c r="C16" s="61">
        <v>2000</v>
      </c>
      <c r="D16" s="61">
        <v>39036</v>
      </c>
      <c r="E16" s="61">
        <v>39183</v>
      </c>
      <c r="F16" s="61">
        <v>4190</v>
      </c>
      <c r="G16" s="61">
        <v>43373</v>
      </c>
      <c r="H16" s="61">
        <v>39182</v>
      </c>
      <c r="I16" s="61">
        <v>4190</v>
      </c>
      <c r="J16" s="61">
        <v>43371</v>
      </c>
      <c r="K16" s="62">
        <v>105.8</v>
      </c>
      <c r="L16" s="62">
        <v>209.5</v>
      </c>
      <c r="M16" s="62">
        <v>111.1</v>
      </c>
      <c r="N16" s="62">
        <v>100</v>
      </c>
      <c r="O16" s="62">
        <v>100</v>
      </c>
      <c r="P16" s="63">
        <v>100</v>
      </c>
    </row>
    <row r="17" spans="1:16" ht="29.25" customHeight="1">
      <c r="A17" s="60" t="s">
        <v>34</v>
      </c>
      <c r="B17" s="61">
        <v>0</v>
      </c>
      <c r="C17" s="61">
        <v>0</v>
      </c>
      <c r="D17" s="61">
        <v>0</v>
      </c>
      <c r="E17" s="61">
        <v>10747</v>
      </c>
      <c r="F17" s="61">
        <v>900</v>
      </c>
      <c r="G17" s="61">
        <v>11647</v>
      </c>
      <c r="H17" s="61">
        <v>10733</v>
      </c>
      <c r="I17" s="61">
        <v>898</v>
      </c>
      <c r="J17" s="61">
        <v>11631</v>
      </c>
      <c r="K17" s="62">
        <v>0</v>
      </c>
      <c r="L17" s="62">
        <v>0</v>
      </c>
      <c r="M17" s="62">
        <v>0</v>
      </c>
      <c r="N17" s="62">
        <v>99.9</v>
      </c>
      <c r="O17" s="62">
        <v>99.7</v>
      </c>
      <c r="P17" s="63">
        <v>99.9</v>
      </c>
    </row>
    <row r="18" spans="1:16" ht="30" customHeight="1">
      <c r="A18" s="60" t="s">
        <v>9</v>
      </c>
      <c r="B18" s="61">
        <v>9608</v>
      </c>
      <c r="C18" s="61">
        <v>300</v>
      </c>
      <c r="D18" s="61">
        <v>9908</v>
      </c>
      <c r="E18" s="61">
        <v>9994</v>
      </c>
      <c r="F18" s="61">
        <v>300</v>
      </c>
      <c r="G18" s="61">
        <v>10294</v>
      </c>
      <c r="H18" s="61">
        <v>9993</v>
      </c>
      <c r="I18" s="61">
        <v>300</v>
      </c>
      <c r="J18" s="61">
        <v>10293</v>
      </c>
      <c r="K18" s="62">
        <v>104</v>
      </c>
      <c r="L18" s="62">
        <v>100</v>
      </c>
      <c r="M18" s="62">
        <v>103.9</v>
      </c>
      <c r="N18" s="62">
        <v>100</v>
      </c>
      <c r="O18" s="62">
        <v>100</v>
      </c>
      <c r="P18" s="63">
        <v>100</v>
      </c>
    </row>
    <row r="19" spans="1:16" ht="21" customHeight="1">
      <c r="A19" s="60" t="s">
        <v>10</v>
      </c>
      <c r="B19" s="61">
        <v>23189</v>
      </c>
      <c r="C19" s="61">
        <v>1400</v>
      </c>
      <c r="D19" s="61">
        <v>24589</v>
      </c>
      <c r="E19" s="61">
        <v>30465</v>
      </c>
      <c r="F19" s="61">
        <v>1400</v>
      </c>
      <c r="G19" s="61">
        <v>31865</v>
      </c>
      <c r="H19" s="61">
        <v>30469</v>
      </c>
      <c r="I19" s="61">
        <v>1400</v>
      </c>
      <c r="J19" s="61">
        <v>31869</v>
      </c>
      <c r="K19" s="62">
        <v>131.4</v>
      </c>
      <c r="L19" s="62">
        <v>100</v>
      </c>
      <c r="M19" s="62">
        <v>129.6</v>
      </c>
      <c r="N19" s="62">
        <v>100</v>
      </c>
      <c r="O19" s="62">
        <v>100</v>
      </c>
      <c r="P19" s="63">
        <v>100</v>
      </c>
    </row>
    <row r="20" spans="1:16" ht="18.75" customHeight="1">
      <c r="A20" s="60" t="s">
        <v>11</v>
      </c>
      <c r="B20" s="61">
        <v>74404</v>
      </c>
      <c r="C20" s="61">
        <v>3000</v>
      </c>
      <c r="D20" s="61">
        <v>77404</v>
      </c>
      <c r="E20" s="61">
        <v>85763</v>
      </c>
      <c r="F20" s="61">
        <v>3100</v>
      </c>
      <c r="G20" s="61">
        <v>88863</v>
      </c>
      <c r="H20" s="61">
        <v>85503</v>
      </c>
      <c r="I20" s="61">
        <v>3100</v>
      </c>
      <c r="J20" s="61">
        <v>88603</v>
      </c>
      <c r="K20" s="62">
        <v>114.9</v>
      </c>
      <c r="L20" s="62">
        <v>103.3</v>
      </c>
      <c r="M20" s="62">
        <v>114.5</v>
      </c>
      <c r="N20" s="62">
        <v>99.7</v>
      </c>
      <c r="O20" s="62">
        <v>100</v>
      </c>
      <c r="P20" s="63">
        <v>99.7</v>
      </c>
    </row>
    <row r="21" spans="1:16" ht="17.25" customHeight="1">
      <c r="A21" s="60" t="s">
        <v>12</v>
      </c>
      <c r="B21" s="61">
        <v>127035</v>
      </c>
      <c r="C21" s="61">
        <v>2000</v>
      </c>
      <c r="D21" s="61">
        <v>129035</v>
      </c>
      <c r="E21" s="61">
        <v>132175</v>
      </c>
      <c r="F21" s="61">
        <v>8000</v>
      </c>
      <c r="G21" s="61">
        <v>140175</v>
      </c>
      <c r="H21" s="61">
        <v>132172</v>
      </c>
      <c r="I21" s="61">
        <v>7998</v>
      </c>
      <c r="J21" s="61">
        <v>140170</v>
      </c>
      <c r="K21" s="62">
        <v>104</v>
      </c>
      <c r="L21" s="62">
        <v>399.9</v>
      </c>
      <c r="M21" s="62">
        <v>108.6</v>
      </c>
      <c r="N21" s="62">
        <v>100</v>
      </c>
      <c r="O21" s="62">
        <v>100</v>
      </c>
      <c r="P21" s="63">
        <v>100</v>
      </c>
    </row>
    <row r="22" spans="1:16" ht="31.5" customHeight="1" thickBot="1">
      <c r="A22" s="64" t="s">
        <v>13</v>
      </c>
      <c r="B22" s="65">
        <v>349375</v>
      </c>
      <c r="C22" s="65">
        <v>4000</v>
      </c>
      <c r="D22" s="65">
        <v>353375</v>
      </c>
      <c r="E22" s="65">
        <v>323764</v>
      </c>
      <c r="F22" s="65">
        <v>14100</v>
      </c>
      <c r="G22" s="65">
        <v>337864</v>
      </c>
      <c r="H22" s="65">
        <v>323630</v>
      </c>
      <c r="I22" s="65">
        <v>14098</v>
      </c>
      <c r="J22" s="65">
        <v>337728</v>
      </c>
      <c r="K22" s="66">
        <v>92.6</v>
      </c>
      <c r="L22" s="66">
        <v>352.5</v>
      </c>
      <c r="M22" s="66">
        <v>95.6</v>
      </c>
      <c r="N22" s="66">
        <v>100</v>
      </c>
      <c r="O22" s="66">
        <v>100</v>
      </c>
      <c r="P22" s="67">
        <v>100</v>
      </c>
    </row>
    <row r="23" spans="1:16" ht="20.25" customHeight="1" thickBot="1">
      <c r="A23" s="113" t="s">
        <v>14</v>
      </c>
      <c r="B23" s="114">
        <v>1610915</v>
      </c>
      <c r="C23" s="76">
        <v>148225</v>
      </c>
      <c r="D23" s="76">
        <v>1759140</v>
      </c>
      <c r="E23" s="76">
        <v>1633546</v>
      </c>
      <c r="F23" s="76">
        <v>175063</v>
      </c>
      <c r="G23" s="76">
        <v>1808608</v>
      </c>
      <c r="H23" s="76">
        <v>1625354</v>
      </c>
      <c r="I23" s="76">
        <v>174727</v>
      </c>
      <c r="J23" s="76">
        <v>1800080</v>
      </c>
      <c r="K23" s="77">
        <v>100.9</v>
      </c>
      <c r="L23" s="77">
        <v>117.9</v>
      </c>
      <c r="M23" s="77">
        <v>102.3</v>
      </c>
      <c r="N23" s="77">
        <v>99.5</v>
      </c>
      <c r="O23" s="115">
        <v>99.8</v>
      </c>
      <c r="P23" s="78">
        <v>99.5</v>
      </c>
    </row>
    <row r="24" spans="1:16" ht="16.5" customHeight="1">
      <c r="A24" s="51" t="s">
        <v>15</v>
      </c>
      <c r="B24" s="57">
        <v>4021982</v>
      </c>
      <c r="C24" s="57">
        <v>1500</v>
      </c>
      <c r="D24" s="57">
        <v>4023482</v>
      </c>
      <c r="E24" s="57">
        <v>4216170</v>
      </c>
      <c r="F24" s="57">
        <v>40735</v>
      </c>
      <c r="G24" s="57">
        <v>4256905</v>
      </c>
      <c r="H24" s="57">
        <v>4215908</v>
      </c>
      <c r="I24" s="57">
        <v>40733</v>
      </c>
      <c r="J24" s="57">
        <v>4256640</v>
      </c>
      <c r="K24" s="58">
        <v>104.8</v>
      </c>
      <c r="L24" s="58">
        <v>2715.5</v>
      </c>
      <c r="M24" s="58">
        <v>105.8</v>
      </c>
      <c r="N24" s="58">
        <v>100</v>
      </c>
      <c r="O24" s="58">
        <v>100</v>
      </c>
      <c r="P24" s="59">
        <v>100</v>
      </c>
    </row>
    <row r="25" spans="1:16" ht="15.75" customHeight="1">
      <c r="A25" s="60" t="s">
        <v>16</v>
      </c>
      <c r="B25" s="61">
        <v>3533270</v>
      </c>
      <c r="C25" s="61">
        <v>1500</v>
      </c>
      <c r="D25" s="61">
        <v>3534770</v>
      </c>
      <c r="E25" s="61">
        <v>3658148</v>
      </c>
      <c r="F25" s="61">
        <v>52824</v>
      </c>
      <c r="G25" s="61">
        <v>3710972</v>
      </c>
      <c r="H25" s="61">
        <v>3657584</v>
      </c>
      <c r="I25" s="61">
        <v>52823</v>
      </c>
      <c r="J25" s="61">
        <v>3710407</v>
      </c>
      <c r="K25" s="62">
        <v>103.5</v>
      </c>
      <c r="L25" s="62">
        <v>3521.5</v>
      </c>
      <c r="M25" s="62">
        <v>105</v>
      </c>
      <c r="N25" s="62">
        <v>100</v>
      </c>
      <c r="O25" s="62">
        <v>100</v>
      </c>
      <c r="P25" s="63">
        <v>100</v>
      </c>
    </row>
    <row r="26" spans="1:16" ht="15.75" customHeight="1">
      <c r="A26" s="60" t="s">
        <v>17</v>
      </c>
      <c r="B26" s="61">
        <v>5210207</v>
      </c>
      <c r="C26" s="61">
        <v>1500</v>
      </c>
      <c r="D26" s="61">
        <v>5211707</v>
      </c>
      <c r="E26" s="61">
        <v>5296690</v>
      </c>
      <c r="F26" s="61">
        <v>38432</v>
      </c>
      <c r="G26" s="61">
        <v>5335122</v>
      </c>
      <c r="H26" s="61">
        <v>5296363</v>
      </c>
      <c r="I26" s="61">
        <v>38423</v>
      </c>
      <c r="J26" s="61">
        <v>5334786</v>
      </c>
      <c r="K26" s="62">
        <v>101.7</v>
      </c>
      <c r="L26" s="62">
        <v>2561.6</v>
      </c>
      <c r="M26" s="62">
        <v>102.4</v>
      </c>
      <c r="N26" s="62">
        <v>100</v>
      </c>
      <c r="O26" s="62">
        <v>100</v>
      </c>
      <c r="P26" s="63">
        <v>100</v>
      </c>
    </row>
    <row r="27" spans="1:16" ht="17.25" customHeight="1">
      <c r="A27" s="60" t="s">
        <v>18</v>
      </c>
      <c r="B27" s="61">
        <v>4205420</v>
      </c>
      <c r="C27" s="61">
        <v>1500</v>
      </c>
      <c r="D27" s="61">
        <v>4206920</v>
      </c>
      <c r="E27" s="61">
        <v>4319362</v>
      </c>
      <c r="F27" s="61">
        <v>61687</v>
      </c>
      <c r="G27" s="61">
        <v>4381049</v>
      </c>
      <c r="H27" s="61">
        <v>4319155</v>
      </c>
      <c r="I27" s="61">
        <v>61685</v>
      </c>
      <c r="J27" s="61">
        <v>4380840</v>
      </c>
      <c r="K27" s="62">
        <v>102.7</v>
      </c>
      <c r="L27" s="62">
        <v>4112.3</v>
      </c>
      <c r="M27" s="62">
        <v>104.1</v>
      </c>
      <c r="N27" s="62">
        <v>100</v>
      </c>
      <c r="O27" s="62">
        <v>100</v>
      </c>
      <c r="P27" s="63">
        <v>100</v>
      </c>
    </row>
    <row r="28" spans="1:16" ht="15.75" customHeight="1">
      <c r="A28" s="60" t="s">
        <v>19</v>
      </c>
      <c r="B28" s="61">
        <v>5715121</v>
      </c>
      <c r="C28" s="61">
        <v>1500</v>
      </c>
      <c r="D28" s="61">
        <v>5716621</v>
      </c>
      <c r="E28" s="61">
        <v>5875197</v>
      </c>
      <c r="F28" s="61">
        <v>75583</v>
      </c>
      <c r="G28" s="61">
        <v>5950780</v>
      </c>
      <c r="H28" s="61">
        <v>5874989</v>
      </c>
      <c r="I28" s="61">
        <v>75574</v>
      </c>
      <c r="J28" s="61">
        <v>5950563</v>
      </c>
      <c r="K28" s="62">
        <v>102.8</v>
      </c>
      <c r="L28" s="62">
        <v>5038.3</v>
      </c>
      <c r="M28" s="62">
        <v>104.1</v>
      </c>
      <c r="N28" s="62">
        <v>100</v>
      </c>
      <c r="O28" s="62">
        <v>100</v>
      </c>
      <c r="P28" s="63">
        <v>100</v>
      </c>
    </row>
    <row r="29" spans="1:16" ht="17.25" customHeight="1">
      <c r="A29" s="60" t="s">
        <v>20</v>
      </c>
      <c r="B29" s="61">
        <v>3273715</v>
      </c>
      <c r="C29" s="61">
        <v>1500</v>
      </c>
      <c r="D29" s="61">
        <v>3275215</v>
      </c>
      <c r="E29" s="61">
        <v>3400203</v>
      </c>
      <c r="F29" s="61">
        <v>22857</v>
      </c>
      <c r="G29" s="61">
        <v>3423060</v>
      </c>
      <c r="H29" s="61">
        <v>3400162</v>
      </c>
      <c r="I29" s="61">
        <v>22856</v>
      </c>
      <c r="J29" s="61">
        <v>3423018</v>
      </c>
      <c r="K29" s="62">
        <v>103.9</v>
      </c>
      <c r="L29" s="62">
        <v>1523.7</v>
      </c>
      <c r="M29" s="62">
        <v>104.5</v>
      </c>
      <c r="N29" s="62">
        <v>100</v>
      </c>
      <c r="O29" s="62">
        <v>100</v>
      </c>
      <c r="P29" s="63">
        <v>100</v>
      </c>
    </row>
    <row r="30" spans="1:16" ht="18" customHeight="1">
      <c r="A30" s="60" t="s">
        <v>21</v>
      </c>
      <c r="B30" s="61">
        <v>3440288</v>
      </c>
      <c r="C30" s="61">
        <v>1500</v>
      </c>
      <c r="D30" s="61">
        <v>3441788</v>
      </c>
      <c r="E30" s="61">
        <v>3572176</v>
      </c>
      <c r="F30" s="61">
        <v>49106</v>
      </c>
      <c r="G30" s="61">
        <v>3621282</v>
      </c>
      <c r="H30" s="61">
        <v>3572159</v>
      </c>
      <c r="I30" s="61">
        <v>49106</v>
      </c>
      <c r="J30" s="61">
        <v>3621265</v>
      </c>
      <c r="K30" s="62">
        <v>103.8</v>
      </c>
      <c r="L30" s="62">
        <v>3273.7</v>
      </c>
      <c r="M30" s="62">
        <v>105.2</v>
      </c>
      <c r="N30" s="62">
        <v>100</v>
      </c>
      <c r="O30" s="62">
        <v>100</v>
      </c>
      <c r="P30" s="63">
        <v>100</v>
      </c>
    </row>
    <row r="31" spans="1:16" ht="17.25" customHeight="1" thickBot="1">
      <c r="A31" s="64" t="s">
        <v>22</v>
      </c>
      <c r="B31" s="65">
        <v>4327698</v>
      </c>
      <c r="C31" s="65">
        <v>1500</v>
      </c>
      <c r="D31" s="65">
        <v>4329198</v>
      </c>
      <c r="E31" s="65">
        <v>4508984</v>
      </c>
      <c r="F31" s="65">
        <v>133922</v>
      </c>
      <c r="G31" s="65">
        <v>4642906</v>
      </c>
      <c r="H31" s="65">
        <v>4508708</v>
      </c>
      <c r="I31" s="65">
        <v>133918</v>
      </c>
      <c r="J31" s="65">
        <v>4642626</v>
      </c>
      <c r="K31" s="66">
        <v>104.2</v>
      </c>
      <c r="L31" s="66">
        <v>8927.9</v>
      </c>
      <c r="M31" s="66">
        <v>107.2</v>
      </c>
      <c r="N31" s="66">
        <v>100</v>
      </c>
      <c r="O31" s="66">
        <v>100</v>
      </c>
      <c r="P31" s="67">
        <v>100</v>
      </c>
    </row>
    <row r="32" spans="1:16" ht="17.25" customHeight="1" thickBot="1">
      <c r="A32" s="56" t="s">
        <v>23</v>
      </c>
      <c r="B32" s="76">
        <v>33727701</v>
      </c>
      <c r="C32" s="76">
        <v>12000</v>
      </c>
      <c r="D32" s="76">
        <v>33739701</v>
      </c>
      <c r="E32" s="76">
        <v>34846930</v>
      </c>
      <c r="F32" s="76">
        <v>475146</v>
      </c>
      <c r="G32" s="76">
        <v>35322076</v>
      </c>
      <c r="H32" s="76">
        <v>34845029</v>
      </c>
      <c r="I32" s="76">
        <v>475117</v>
      </c>
      <c r="J32" s="76">
        <v>35320146</v>
      </c>
      <c r="K32" s="77">
        <v>103.3</v>
      </c>
      <c r="L32" s="77">
        <v>3959.3</v>
      </c>
      <c r="M32" s="77">
        <v>104.7</v>
      </c>
      <c r="N32" s="77">
        <v>100</v>
      </c>
      <c r="O32" s="115">
        <v>100</v>
      </c>
      <c r="P32" s="78">
        <v>100</v>
      </c>
    </row>
    <row r="33" spans="1:16" ht="18" customHeight="1" thickBot="1">
      <c r="A33" s="68" t="s">
        <v>24</v>
      </c>
      <c r="B33" s="79">
        <v>50994511</v>
      </c>
      <c r="C33" s="79">
        <v>1990968</v>
      </c>
      <c r="D33" s="79">
        <v>52985479</v>
      </c>
      <c r="E33" s="79">
        <v>50796638</v>
      </c>
      <c r="F33" s="79">
        <v>2263882</v>
      </c>
      <c r="G33" s="79">
        <v>53060520</v>
      </c>
      <c r="H33" s="79">
        <v>50771495</v>
      </c>
      <c r="I33" s="79">
        <v>2263423</v>
      </c>
      <c r="J33" s="79">
        <v>53034918</v>
      </c>
      <c r="K33" s="80">
        <v>99.6</v>
      </c>
      <c r="L33" s="80">
        <v>113.7</v>
      </c>
      <c r="M33" s="80">
        <v>100.1</v>
      </c>
      <c r="N33" s="80">
        <v>100</v>
      </c>
      <c r="O33" s="80">
        <v>100</v>
      </c>
      <c r="P33" s="81">
        <v>100</v>
      </c>
    </row>
  </sheetData>
  <sheetProtection/>
  <mergeCells count="25">
    <mergeCell ref="A10:B10"/>
    <mergeCell ref="A2:P2"/>
    <mergeCell ref="A4:P4"/>
    <mergeCell ref="A5:A9"/>
    <mergeCell ref="A3:P3"/>
    <mergeCell ref="N5:P6"/>
    <mergeCell ref="K5:M6"/>
    <mergeCell ref="C7:C9"/>
    <mergeCell ref="D7:D9"/>
    <mergeCell ref="E7:E9"/>
    <mergeCell ref="B5:D6"/>
    <mergeCell ref="E5:G6"/>
    <mergeCell ref="H5:J6"/>
    <mergeCell ref="B7:B9"/>
    <mergeCell ref="G7:G9"/>
    <mergeCell ref="H7:H9"/>
    <mergeCell ref="I7:I9"/>
    <mergeCell ref="J7:J9"/>
    <mergeCell ref="K7:K9"/>
    <mergeCell ref="L7:L9"/>
    <mergeCell ref="M7:M9"/>
    <mergeCell ref="F7:F9"/>
    <mergeCell ref="O7:O9"/>
    <mergeCell ref="P7:P9"/>
    <mergeCell ref="N7:N9"/>
  </mergeCells>
  <printOptions/>
  <pageMargins left="0.5511811023622047" right="0.3937007874015748" top="0.984251968503937" bottom="0.3937007874015748" header="0.5118110236220472" footer="0.5118110236220472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C1">
      <selection activeCell="F28" sqref="F28"/>
    </sheetView>
  </sheetViews>
  <sheetFormatPr defaultColWidth="9.140625" defaultRowHeight="12.75"/>
  <cols>
    <col min="1" max="1" width="35.57421875" style="11" customWidth="1"/>
    <col min="2" max="2" width="10.140625" style="0" customWidth="1"/>
    <col min="3" max="3" width="12.00390625" style="0" customWidth="1"/>
    <col min="4" max="4" width="10.57421875" style="0" customWidth="1"/>
    <col min="5" max="5" width="9.7109375" style="0" customWidth="1"/>
    <col min="6" max="6" width="12.7109375" style="0" customWidth="1"/>
    <col min="7" max="7" width="10.140625" style="0" customWidth="1"/>
    <col min="8" max="8" width="9.28125" style="0" customWidth="1"/>
    <col min="9" max="9" width="12.140625" style="0" customWidth="1"/>
    <col min="10" max="10" width="9.421875" style="0" customWidth="1"/>
    <col min="11" max="11" width="9.28125" style="0" customWidth="1"/>
    <col min="12" max="12" width="12.28125" style="0" customWidth="1"/>
    <col min="13" max="13" width="8.7109375" style="0" customWidth="1"/>
    <col min="14" max="14" width="8.8515625" style="0" customWidth="1"/>
    <col min="15" max="15" width="12.00390625" style="0" customWidth="1"/>
    <col min="16" max="16" width="10.140625" style="0" customWidth="1"/>
  </cols>
  <sheetData>
    <row r="1" spans="1:16" ht="15">
      <c r="A1" s="20"/>
      <c r="P1" s="93" t="s">
        <v>93</v>
      </c>
    </row>
    <row r="2" spans="1:16" ht="16.5" customHeight="1">
      <c r="A2" s="323" t="s">
        <v>90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</row>
    <row r="3" spans="1:16" ht="16.5" customHeight="1">
      <c r="A3" s="323" t="s">
        <v>92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</row>
    <row r="4" spans="1:16" ht="18">
      <c r="A4" s="269" t="s">
        <v>26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</row>
    <row r="5" spans="1:16" ht="18.75" thickBot="1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6" ht="12.75" customHeight="1">
      <c r="A6" s="327" t="s">
        <v>0</v>
      </c>
      <c r="B6" s="306" t="s">
        <v>59</v>
      </c>
      <c r="C6" s="307"/>
      <c r="D6" s="308"/>
      <c r="E6" s="312" t="s">
        <v>29</v>
      </c>
      <c r="F6" s="307"/>
      <c r="G6" s="308"/>
      <c r="H6" s="312" t="s">
        <v>67</v>
      </c>
      <c r="I6" s="307"/>
      <c r="J6" s="308"/>
      <c r="K6" s="312" t="s">
        <v>61</v>
      </c>
      <c r="L6" s="330"/>
      <c r="M6" s="335"/>
      <c r="N6" s="312" t="s">
        <v>66</v>
      </c>
      <c r="O6" s="330"/>
      <c r="P6" s="331"/>
    </row>
    <row r="7" spans="1:16" ht="12.75" customHeight="1">
      <c r="A7" s="328"/>
      <c r="B7" s="309"/>
      <c r="C7" s="310"/>
      <c r="D7" s="311"/>
      <c r="E7" s="313"/>
      <c r="F7" s="310"/>
      <c r="G7" s="311"/>
      <c r="H7" s="313"/>
      <c r="I7" s="310"/>
      <c r="J7" s="311"/>
      <c r="K7" s="332"/>
      <c r="L7" s="333"/>
      <c r="M7" s="336"/>
      <c r="N7" s="332"/>
      <c r="O7" s="333"/>
      <c r="P7" s="334"/>
    </row>
    <row r="8" spans="1:16" ht="12.75" customHeight="1">
      <c r="A8" s="328"/>
      <c r="B8" s="314" t="s">
        <v>30</v>
      </c>
      <c r="C8" s="297" t="s">
        <v>31</v>
      </c>
      <c r="D8" s="299" t="s">
        <v>32</v>
      </c>
      <c r="E8" s="294" t="s">
        <v>30</v>
      </c>
      <c r="F8" s="297" t="s">
        <v>31</v>
      </c>
      <c r="G8" s="299" t="s">
        <v>32</v>
      </c>
      <c r="H8" s="294" t="s">
        <v>30</v>
      </c>
      <c r="I8" s="297" t="s">
        <v>31</v>
      </c>
      <c r="J8" s="299" t="s">
        <v>32</v>
      </c>
      <c r="K8" s="294" t="s">
        <v>30</v>
      </c>
      <c r="L8" s="297" t="s">
        <v>31</v>
      </c>
      <c r="M8" s="299" t="s">
        <v>32</v>
      </c>
      <c r="N8" s="294" t="s">
        <v>30</v>
      </c>
      <c r="O8" s="297" t="s">
        <v>31</v>
      </c>
      <c r="P8" s="303" t="s">
        <v>32</v>
      </c>
    </row>
    <row r="9" spans="1:16" ht="12.75" customHeight="1">
      <c r="A9" s="328"/>
      <c r="B9" s="315"/>
      <c r="C9" s="302"/>
      <c r="D9" s="317"/>
      <c r="E9" s="319"/>
      <c r="F9" s="302"/>
      <c r="G9" s="317"/>
      <c r="H9" s="319"/>
      <c r="I9" s="302"/>
      <c r="J9" s="317"/>
      <c r="K9" s="295"/>
      <c r="L9" s="298"/>
      <c r="M9" s="300"/>
      <c r="N9" s="295"/>
      <c r="O9" s="298"/>
      <c r="P9" s="304"/>
    </row>
    <row r="10" spans="1:16" ht="12.75" customHeight="1" thickBot="1">
      <c r="A10" s="338"/>
      <c r="B10" s="315"/>
      <c r="C10" s="302"/>
      <c r="D10" s="317"/>
      <c r="E10" s="319"/>
      <c r="F10" s="302"/>
      <c r="G10" s="317"/>
      <c r="H10" s="319"/>
      <c r="I10" s="302"/>
      <c r="J10" s="317"/>
      <c r="K10" s="295"/>
      <c r="L10" s="298"/>
      <c r="M10" s="300"/>
      <c r="N10" s="295"/>
      <c r="O10" s="298"/>
      <c r="P10" s="304"/>
    </row>
    <row r="11" spans="1:16" ht="18.75" customHeight="1" thickBot="1">
      <c r="A11" s="339" t="s">
        <v>49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1"/>
    </row>
    <row r="12" spans="1:16" ht="30.75" customHeight="1">
      <c r="A12" s="102" t="s">
        <v>85</v>
      </c>
      <c r="B12" s="57">
        <v>0</v>
      </c>
      <c r="C12" s="57">
        <v>0</v>
      </c>
      <c r="D12" s="57">
        <v>0</v>
      </c>
      <c r="E12" s="57">
        <v>0</v>
      </c>
      <c r="F12" s="57">
        <v>2288</v>
      </c>
      <c r="G12" s="57">
        <v>2288</v>
      </c>
      <c r="H12" s="57">
        <v>0</v>
      </c>
      <c r="I12" s="57">
        <v>2288</v>
      </c>
      <c r="J12" s="57">
        <v>2288</v>
      </c>
      <c r="K12" s="58">
        <v>0</v>
      </c>
      <c r="L12" s="58">
        <v>0</v>
      </c>
      <c r="M12" s="58">
        <v>0</v>
      </c>
      <c r="N12" s="58">
        <v>0</v>
      </c>
      <c r="O12" s="58">
        <v>100</v>
      </c>
      <c r="P12" s="59">
        <v>100</v>
      </c>
    </row>
    <row r="13" spans="1:16" ht="15.75" customHeight="1">
      <c r="A13" s="103" t="s">
        <v>24</v>
      </c>
      <c r="B13" s="61">
        <v>0</v>
      </c>
      <c r="C13" s="61">
        <v>0</v>
      </c>
      <c r="D13" s="61">
        <v>0</v>
      </c>
      <c r="E13" s="61">
        <v>0</v>
      </c>
      <c r="F13" s="61">
        <v>2288</v>
      </c>
      <c r="G13" s="61">
        <v>2288</v>
      </c>
      <c r="H13" s="61">
        <v>0</v>
      </c>
      <c r="I13" s="61">
        <v>2288</v>
      </c>
      <c r="J13" s="61">
        <v>2288</v>
      </c>
      <c r="K13" s="62">
        <v>0</v>
      </c>
      <c r="L13" s="62">
        <v>0</v>
      </c>
      <c r="M13" s="62">
        <v>0</v>
      </c>
      <c r="N13" s="62">
        <v>0</v>
      </c>
      <c r="O13" s="62">
        <v>100</v>
      </c>
      <c r="P13" s="63">
        <v>100</v>
      </c>
    </row>
    <row r="14" spans="1:16" ht="15.75" customHeight="1" thickBot="1">
      <c r="A14" s="342"/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4"/>
    </row>
    <row r="15" spans="1:16" ht="18" customHeight="1" thickBot="1">
      <c r="A15" s="339" t="s">
        <v>47</v>
      </c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1"/>
    </row>
    <row r="16" spans="1:16" ht="15">
      <c r="A16" s="102" t="s">
        <v>4</v>
      </c>
      <c r="B16" s="57">
        <v>408660</v>
      </c>
      <c r="C16" s="57">
        <v>0</v>
      </c>
      <c r="D16" s="57">
        <v>408660</v>
      </c>
      <c r="E16" s="57">
        <v>233</v>
      </c>
      <c r="F16" s="57">
        <v>0</v>
      </c>
      <c r="G16" s="57">
        <v>233</v>
      </c>
      <c r="H16" s="57">
        <v>233</v>
      </c>
      <c r="I16" s="57">
        <v>0</v>
      </c>
      <c r="J16" s="57">
        <v>233</v>
      </c>
      <c r="K16" s="58">
        <v>0.1</v>
      </c>
      <c r="L16" s="58">
        <v>0</v>
      </c>
      <c r="M16" s="58">
        <v>0.1</v>
      </c>
      <c r="N16" s="58">
        <v>100</v>
      </c>
      <c r="O16" s="58">
        <v>0</v>
      </c>
      <c r="P16" s="59">
        <v>100</v>
      </c>
    </row>
    <row r="17" spans="1:16" ht="28.5">
      <c r="A17" s="60" t="s">
        <v>8</v>
      </c>
      <c r="B17" s="61">
        <v>0</v>
      </c>
      <c r="C17" s="61">
        <v>0</v>
      </c>
      <c r="D17" s="61">
        <v>0</v>
      </c>
      <c r="E17" s="61">
        <v>18713</v>
      </c>
      <c r="F17" s="61">
        <v>0</v>
      </c>
      <c r="G17" s="61">
        <v>18713</v>
      </c>
      <c r="H17" s="61">
        <v>18713</v>
      </c>
      <c r="I17" s="61">
        <v>0</v>
      </c>
      <c r="J17" s="61">
        <v>18713</v>
      </c>
      <c r="K17" s="62">
        <v>0</v>
      </c>
      <c r="L17" s="62">
        <v>0</v>
      </c>
      <c r="M17" s="62">
        <v>0</v>
      </c>
      <c r="N17" s="62">
        <v>100</v>
      </c>
      <c r="O17" s="62">
        <v>0</v>
      </c>
      <c r="P17" s="63">
        <v>100</v>
      </c>
    </row>
    <row r="18" spans="1:16" ht="14.25">
      <c r="A18" s="60" t="s">
        <v>11</v>
      </c>
      <c r="B18" s="61">
        <v>0</v>
      </c>
      <c r="C18" s="61">
        <v>0</v>
      </c>
      <c r="D18" s="61">
        <v>0</v>
      </c>
      <c r="E18" s="61">
        <v>9927</v>
      </c>
      <c r="F18" s="61">
        <v>0</v>
      </c>
      <c r="G18" s="61">
        <v>9927</v>
      </c>
      <c r="H18" s="61">
        <v>9927</v>
      </c>
      <c r="I18" s="61">
        <v>0</v>
      </c>
      <c r="J18" s="61">
        <v>9927</v>
      </c>
      <c r="K18" s="62">
        <v>0</v>
      </c>
      <c r="L18" s="62">
        <v>0</v>
      </c>
      <c r="M18" s="62">
        <v>0</v>
      </c>
      <c r="N18" s="62">
        <v>100</v>
      </c>
      <c r="O18" s="62">
        <v>0</v>
      </c>
      <c r="P18" s="63">
        <v>100</v>
      </c>
    </row>
    <row r="19" spans="1:16" ht="21.75" customHeight="1">
      <c r="A19" s="103" t="s">
        <v>14</v>
      </c>
      <c r="B19" s="61">
        <v>0</v>
      </c>
      <c r="C19" s="61">
        <v>0</v>
      </c>
      <c r="D19" s="61">
        <v>0</v>
      </c>
      <c r="E19" s="61">
        <v>28640</v>
      </c>
      <c r="F19" s="61">
        <v>0</v>
      </c>
      <c r="G19" s="61">
        <v>28640</v>
      </c>
      <c r="H19" s="61">
        <v>28640</v>
      </c>
      <c r="I19" s="61">
        <v>0</v>
      </c>
      <c r="J19" s="61">
        <v>28640</v>
      </c>
      <c r="K19" s="62">
        <v>0</v>
      </c>
      <c r="L19" s="62">
        <v>0</v>
      </c>
      <c r="M19" s="62">
        <v>0</v>
      </c>
      <c r="N19" s="62">
        <v>100</v>
      </c>
      <c r="O19" s="62">
        <v>0</v>
      </c>
      <c r="P19" s="63">
        <v>100</v>
      </c>
    </row>
    <row r="20" spans="1:16" ht="20.25" customHeight="1">
      <c r="A20" s="60" t="s">
        <v>15</v>
      </c>
      <c r="B20" s="61">
        <v>0</v>
      </c>
      <c r="C20" s="61">
        <v>0</v>
      </c>
      <c r="D20" s="61">
        <v>0</v>
      </c>
      <c r="E20" s="61">
        <v>237</v>
      </c>
      <c r="F20" s="61">
        <v>0</v>
      </c>
      <c r="G20" s="61">
        <v>237</v>
      </c>
      <c r="H20" s="61">
        <v>237</v>
      </c>
      <c r="I20" s="61">
        <v>0</v>
      </c>
      <c r="J20" s="61">
        <v>237</v>
      </c>
      <c r="K20" s="62">
        <v>0</v>
      </c>
      <c r="L20" s="62">
        <v>0</v>
      </c>
      <c r="M20" s="62">
        <v>0</v>
      </c>
      <c r="N20" s="62">
        <v>100</v>
      </c>
      <c r="O20" s="62">
        <v>0</v>
      </c>
      <c r="P20" s="63">
        <v>100</v>
      </c>
    </row>
    <row r="21" spans="1:16" ht="16.5" customHeight="1">
      <c r="A21" s="60" t="s">
        <v>16</v>
      </c>
      <c r="B21" s="61">
        <v>0</v>
      </c>
      <c r="C21" s="61">
        <v>0</v>
      </c>
      <c r="D21" s="61">
        <v>0</v>
      </c>
      <c r="E21" s="61">
        <v>1412</v>
      </c>
      <c r="F21" s="61">
        <v>0</v>
      </c>
      <c r="G21" s="61">
        <v>1412</v>
      </c>
      <c r="H21" s="61">
        <v>1412</v>
      </c>
      <c r="I21" s="61">
        <v>0</v>
      </c>
      <c r="J21" s="61">
        <v>1412</v>
      </c>
      <c r="K21" s="62">
        <v>0</v>
      </c>
      <c r="L21" s="62">
        <v>0</v>
      </c>
      <c r="M21" s="62">
        <v>0</v>
      </c>
      <c r="N21" s="62">
        <v>100</v>
      </c>
      <c r="O21" s="62">
        <v>0</v>
      </c>
      <c r="P21" s="63">
        <v>100</v>
      </c>
    </row>
    <row r="22" spans="1:16" ht="15.75" customHeight="1">
      <c r="A22" s="60" t="s">
        <v>17</v>
      </c>
      <c r="B22" s="61">
        <v>0</v>
      </c>
      <c r="C22" s="61">
        <v>0</v>
      </c>
      <c r="D22" s="61">
        <v>0</v>
      </c>
      <c r="E22" s="61">
        <v>1754</v>
      </c>
      <c r="F22" s="61">
        <v>0</v>
      </c>
      <c r="G22" s="61">
        <v>1754</v>
      </c>
      <c r="H22" s="61">
        <v>1754</v>
      </c>
      <c r="I22" s="61">
        <v>0</v>
      </c>
      <c r="J22" s="61">
        <v>1754</v>
      </c>
      <c r="K22" s="62">
        <v>0</v>
      </c>
      <c r="L22" s="62">
        <v>0</v>
      </c>
      <c r="M22" s="62">
        <v>0</v>
      </c>
      <c r="N22" s="62">
        <v>100</v>
      </c>
      <c r="O22" s="62">
        <v>0</v>
      </c>
      <c r="P22" s="63">
        <v>100</v>
      </c>
    </row>
    <row r="23" spans="1:16" ht="15">
      <c r="A23" s="103" t="s">
        <v>23</v>
      </c>
      <c r="B23" s="61">
        <v>0</v>
      </c>
      <c r="C23" s="61">
        <v>0</v>
      </c>
      <c r="D23" s="61">
        <v>0</v>
      </c>
      <c r="E23" s="61">
        <v>3404</v>
      </c>
      <c r="F23" s="61">
        <v>0</v>
      </c>
      <c r="G23" s="61">
        <v>3404</v>
      </c>
      <c r="H23" s="61">
        <v>3404</v>
      </c>
      <c r="I23" s="61">
        <v>0</v>
      </c>
      <c r="J23" s="61">
        <v>3404</v>
      </c>
      <c r="K23" s="62">
        <v>0</v>
      </c>
      <c r="L23" s="62">
        <v>0</v>
      </c>
      <c r="M23" s="62">
        <v>0</v>
      </c>
      <c r="N23" s="62">
        <v>100</v>
      </c>
      <c r="O23" s="62">
        <v>0</v>
      </c>
      <c r="P23" s="63">
        <v>100</v>
      </c>
    </row>
    <row r="24" spans="1:16" ht="15">
      <c r="A24" s="103" t="s">
        <v>24</v>
      </c>
      <c r="B24" s="61">
        <v>408660</v>
      </c>
      <c r="C24" s="61">
        <v>0</v>
      </c>
      <c r="D24" s="61">
        <v>408660</v>
      </c>
      <c r="E24" s="61">
        <v>32277</v>
      </c>
      <c r="F24" s="61">
        <v>0</v>
      </c>
      <c r="G24" s="61">
        <v>32277</v>
      </c>
      <c r="H24" s="61">
        <v>32277</v>
      </c>
      <c r="I24" s="61">
        <v>0</v>
      </c>
      <c r="J24" s="61">
        <v>32277</v>
      </c>
      <c r="K24" s="62">
        <v>7.9</v>
      </c>
      <c r="L24" s="62">
        <v>0</v>
      </c>
      <c r="M24" s="62">
        <v>7.9</v>
      </c>
      <c r="N24" s="62">
        <v>100</v>
      </c>
      <c r="O24" s="62">
        <v>0</v>
      </c>
      <c r="P24" s="63">
        <v>100</v>
      </c>
    </row>
    <row r="25" spans="1:16" ht="15.75" thickBot="1">
      <c r="A25" s="342"/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4"/>
    </row>
    <row r="26" spans="1:16" ht="15.75" customHeight="1" thickBot="1">
      <c r="A26" s="339" t="s">
        <v>48</v>
      </c>
      <c r="B26" s="340"/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1"/>
    </row>
    <row r="27" spans="1:16" ht="15">
      <c r="A27" s="102" t="s">
        <v>4</v>
      </c>
      <c r="B27" s="57">
        <v>165531</v>
      </c>
      <c r="C27" s="57">
        <v>0</v>
      </c>
      <c r="D27" s="57">
        <v>165531</v>
      </c>
      <c r="E27" s="57">
        <v>233</v>
      </c>
      <c r="F27" s="57">
        <v>0</v>
      </c>
      <c r="G27" s="57">
        <v>233</v>
      </c>
      <c r="H27" s="57">
        <v>233</v>
      </c>
      <c r="I27" s="57">
        <v>0</v>
      </c>
      <c r="J27" s="57">
        <v>233</v>
      </c>
      <c r="K27" s="58">
        <v>0.1</v>
      </c>
      <c r="L27" s="58">
        <v>0</v>
      </c>
      <c r="M27" s="58">
        <v>0.1</v>
      </c>
      <c r="N27" s="58">
        <v>100</v>
      </c>
      <c r="O27" s="58">
        <v>0</v>
      </c>
      <c r="P27" s="59">
        <v>100</v>
      </c>
    </row>
    <row r="28" spans="1:16" ht="28.5">
      <c r="A28" s="60" t="s">
        <v>8</v>
      </c>
      <c r="B28" s="61">
        <v>0</v>
      </c>
      <c r="C28" s="61">
        <v>0</v>
      </c>
      <c r="D28" s="61">
        <v>0</v>
      </c>
      <c r="E28" s="61">
        <v>6238</v>
      </c>
      <c r="F28" s="61">
        <v>0</v>
      </c>
      <c r="G28" s="61">
        <v>6238</v>
      </c>
      <c r="H28" s="61">
        <v>6238</v>
      </c>
      <c r="I28" s="61">
        <v>0</v>
      </c>
      <c r="J28" s="61">
        <v>6238</v>
      </c>
      <c r="K28" s="62">
        <v>0</v>
      </c>
      <c r="L28" s="62">
        <v>0</v>
      </c>
      <c r="M28" s="62">
        <v>0</v>
      </c>
      <c r="N28" s="62">
        <v>100</v>
      </c>
      <c r="O28" s="62">
        <v>0</v>
      </c>
      <c r="P28" s="63">
        <v>100</v>
      </c>
    </row>
    <row r="29" spans="1:16" ht="14.25">
      <c r="A29" s="60" t="s">
        <v>11</v>
      </c>
      <c r="B29" s="61">
        <v>0</v>
      </c>
      <c r="C29" s="61">
        <v>0</v>
      </c>
      <c r="D29" s="61">
        <v>0</v>
      </c>
      <c r="E29" s="61">
        <v>3708</v>
      </c>
      <c r="F29" s="61">
        <v>0</v>
      </c>
      <c r="G29" s="61">
        <v>3708</v>
      </c>
      <c r="H29" s="61">
        <v>3708</v>
      </c>
      <c r="I29" s="61">
        <v>0</v>
      </c>
      <c r="J29" s="61">
        <v>3708</v>
      </c>
      <c r="K29" s="62">
        <v>0</v>
      </c>
      <c r="L29" s="62">
        <v>0</v>
      </c>
      <c r="M29" s="62">
        <v>0</v>
      </c>
      <c r="N29" s="62">
        <v>100</v>
      </c>
      <c r="O29" s="62">
        <v>0</v>
      </c>
      <c r="P29" s="63">
        <v>100</v>
      </c>
    </row>
    <row r="30" spans="1:16" ht="21" customHeight="1">
      <c r="A30" s="103" t="s">
        <v>14</v>
      </c>
      <c r="B30" s="61">
        <v>0</v>
      </c>
      <c r="C30" s="61">
        <v>0</v>
      </c>
      <c r="D30" s="61">
        <v>0</v>
      </c>
      <c r="E30" s="61">
        <v>9946</v>
      </c>
      <c r="F30" s="61">
        <v>0</v>
      </c>
      <c r="G30" s="61">
        <v>9946</v>
      </c>
      <c r="H30" s="61">
        <v>9946</v>
      </c>
      <c r="I30" s="61">
        <v>0</v>
      </c>
      <c r="J30" s="61">
        <v>9946</v>
      </c>
      <c r="K30" s="62">
        <v>0</v>
      </c>
      <c r="L30" s="62">
        <v>0</v>
      </c>
      <c r="M30" s="62">
        <v>0</v>
      </c>
      <c r="N30" s="62">
        <v>100</v>
      </c>
      <c r="O30" s="62">
        <v>0</v>
      </c>
      <c r="P30" s="63">
        <v>100</v>
      </c>
    </row>
    <row r="31" spans="1:16" ht="18.75" customHeight="1">
      <c r="A31" s="60" t="s">
        <v>15</v>
      </c>
      <c r="B31" s="61">
        <v>0</v>
      </c>
      <c r="C31" s="61">
        <v>0</v>
      </c>
      <c r="D31" s="61">
        <v>0</v>
      </c>
      <c r="E31" s="61">
        <v>79</v>
      </c>
      <c r="F31" s="61">
        <v>0</v>
      </c>
      <c r="G31" s="61">
        <v>79</v>
      </c>
      <c r="H31" s="61">
        <v>79</v>
      </c>
      <c r="I31" s="61">
        <v>0</v>
      </c>
      <c r="J31" s="61">
        <v>79</v>
      </c>
      <c r="K31" s="62">
        <v>0</v>
      </c>
      <c r="L31" s="62">
        <v>0</v>
      </c>
      <c r="M31" s="62">
        <v>0</v>
      </c>
      <c r="N31" s="62">
        <v>100</v>
      </c>
      <c r="O31" s="62">
        <v>0</v>
      </c>
      <c r="P31" s="63">
        <v>100</v>
      </c>
    </row>
    <row r="32" spans="1:16" ht="15.75" customHeight="1">
      <c r="A32" s="60" t="s">
        <v>16</v>
      </c>
      <c r="B32" s="61">
        <v>0</v>
      </c>
      <c r="C32" s="61">
        <v>0</v>
      </c>
      <c r="D32" s="61">
        <v>0</v>
      </c>
      <c r="E32" s="61">
        <v>251</v>
      </c>
      <c r="F32" s="61">
        <v>0</v>
      </c>
      <c r="G32" s="61">
        <v>251</v>
      </c>
      <c r="H32" s="61">
        <v>251</v>
      </c>
      <c r="I32" s="61">
        <v>0</v>
      </c>
      <c r="J32" s="61">
        <v>251</v>
      </c>
      <c r="K32" s="62">
        <v>0</v>
      </c>
      <c r="L32" s="62">
        <v>0</v>
      </c>
      <c r="M32" s="62">
        <v>0</v>
      </c>
      <c r="N32" s="62">
        <v>100</v>
      </c>
      <c r="O32" s="62">
        <v>0</v>
      </c>
      <c r="P32" s="63">
        <v>100</v>
      </c>
    </row>
    <row r="33" spans="1:16" ht="15" customHeight="1">
      <c r="A33" s="60" t="s">
        <v>17</v>
      </c>
      <c r="B33" s="61">
        <v>0</v>
      </c>
      <c r="C33" s="61">
        <v>0</v>
      </c>
      <c r="D33" s="61">
        <v>0</v>
      </c>
      <c r="E33" s="61">
        <v>585</v>
      </c>
      <c r="F33" s="61">
        <v>0</v>
      </c>
      <c r="G33" s="61">
        <v>585</v>
      </c>
      <c r="H33" s="61">
        <v>585</v>
      </c>
      <c r="I33" s="61">
        <v>0</v>
      </c>
      <c r="J33" s="61">
        <v>585</v>
      </c>
      <c r="K33" s="62">
        <v>0</v>
      </c>
      <c r="L33" s="62">
        <v>0</v>
      </c>
      <c r="M33" s="62">
        <v>0</v>
      </c>
      <c r="N33" s="62">
        <v>100</v>
      </c>
      <c r="O33" s="62">
        <v>0</v>
      </c>
      <c r="P33" s="63">
        <v>100</v>
      </c>
    </row>
    <row r="34" spans="1:16" ht="15">
      <c r="A34" s="103" t="s">
        <v>23</v>
      </c>
      <c r="B34" s="61">
        <v>0</v>
      </c>
      <c r="C34" s="61">
        <v>0</v>
      </c>
      <c r="D34" s="61">
        <v>0</v>
      </c>
      <c r="E34" s="61">
        <v>915</v>
      </c>
      <c r="F34" s="61">
        <v>0</v>
      </c>
      <c r="G34" s="61">
        <v>915</v>
      </c>
      <c r="H34" s="61">
        <v>915</v>
      </c>
      <c r="I34" s="61">
        <v>0</v>
      </c>
      <c r="J34" s="61">
        <v>915</v>
      </c>
      <c r="K34" s="62">
        <v>0</v>
      </c>
      <c r="L34" s="62">
        <v>0</v>
      </c>
      <c r="M34" s="62">
        <v>0</v>
      </c>
      <c r="N34" s="62">
        <v>100</v>
      </c>
      <c r="O34" s="62">
        <v>0</v>
      </c>
      <c r="P34" s="63">
        <v>100</v>
      </c>
    </row>
    <row r="35" spans="1:16" ht="15.75" thickBot="1">
      <c r="A35" s="104" t="s">
        <v>24</v>
      </c>
      <c r="B35" s="105">
        <v>165531</v>
      </c>
      <c r="C35" s="105">
        <v>0</v>
      </c>
      <c r="D35" s="105">
        <v>165531</v>
      </c>
      <c r="E35" s="105">
        <v>11094</v>
      </c>
      <c r="F35" s="105">
        <v>0</v>
      </c>
      <c r="G35" s="105">
        <v>11094</v>
      </c>
      <c r="H35" s="105">
        <v>11094</v>
      </c>
      <c r="I35" s="105">
        <v>0</v>
      </c>
      <c r="J35" s="105">
        <v>11094</v>
      </c>
      <c r="K35" s="106">
        <v>6.7</v>
      </c>
      <c r="L35" s="106">
        <v>0</v>
      </c>
      <c r="M35" s="106">
        <v>6.7</v>
      </c>
      <c r="N35" s="106">
        <v>100</v>
      </c>
      <c r="O35" s="106">
        <v>0</v>
      </c>
      <c r="P35" s="107">
        <v>100</v>
      </c>
    </row>
  </sheetData>
  <sheetProtection/>
  <mergeCells count="29">
    <mergeCell ref="A11:P11"/>
    <mergeCell ref="A26:P26"/>
    <mergeCell ref="A15:P15"/>
    <mergeCell ref="A14:P14"/>
    <mergeCell ref="A25:P25"/>
    <mergeCell ref="O8:O10"/>
    <mergeCell ref="G8:G10"/>
    <mergeCell ref="H8:H10"/>
    <mergeCell ref="I8:I10"/>
    <mergeCell ref="J8:J10"/>
    <mergeCell ref="A2:P2"/>
    <mergeCell ref="A3:P3"/>
    <mergeCell ref="A4:P4"/>
    <mergeCell ref="A6:A10"/>
    <mergeCell ref="B6:D7"/>
    <mergeCell ref="E6:G7"/>
    <mergeCell ref="H6:J7"/>
    <mergeCell ref="K6:M7"/>
    <mergeCell ref="P8:P10"/>
    <mergeCell ref="K8:K10"/>
    <mergeCell ref="N6:P7"/>
    <mergeCell ref="B8:B10"/>
    <mergeCell ref="E8:E10"/>
    <mergeCell ref="F8:F10"/>
    <mergeCell ref="L8:L10"/>
    <mergeCell ref="M8:M10"/>
    <mergeCell ref="N8:N10"/>
    <mergeCell ref="C8:C10"/>
    <mergeCell ref="D8:D10"/>
  </mergeCells>
  <printOptions/>
  <pageMargins left="0.5511811023622047" right="0.7874015748031497" top="0.984251968503937" bottom="0.984251968503937" header="0.5118110236220472" footer="0.5118110236220472"/>
  <pageSetup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C1">
      <selection activeCell="F46" sqref="F46"/>
    </sheetView>
  </sheetViews>
  <sheetFormatPr defaultColWidth="9.140625" defaultRowHeight="12.75"/>
  <cols>
    <col min="1" max="1" width="31.7109375" style="11" customWidth="1"/>
    <col min="2" max="2" width="10.57421875" style="0" customWidth="1"/>
    <col min="3" max="3" width="12.7109375" style="0" customWidth="1"/>
    <col min="4" max="4" width="9.421875" style="0" customWidth="1"/>
    <col min="5" max="5" width="10.00390625" style="0" customWidth="1"/>
    <col min="6" max="6" width="13.28125" style="0" customWidth="1"/>
    <col min="7" max="7" width="12.00390625" style="0" customWidth="1"/>
    <col min="8" max="8" width="10.00390625" style="0" customWidth="1"/>
    <col min="9" max="9" width="12.57421875" style="0" customWidth="1"/>
    <col min="10" max="11" width="10.421875" style="0" customWidth="1"/>
    <col min="12" max="12" width="12.140625" style="0" customWidth="1"/>
    <col min="13" max="13" width="10.140625" style="0" customWidth="1"/>
    <col min="14" max="14" width="9.57421875" style="0" customWidth="1"/>
    <col min="15" max="15" width="12.00390625" style="0" customWidth="1"/>
    <col min="16" max="16" width="10.00390625" style="0" customWidth="1"/>
  </cols>
  <sheetData>
    <row r="1" spans="15:16" ht="15">
      <c r="O1" s="345" t="s">
        <v>95</v>
      </c>
      <c r="P1" s="345"/>
    </row>
    <row r="2" spans="1:16" ht="15">
      <c r="A2" s="20"/>
      <c r="O2" s="345" t="s">
        <v>97</v>
      </c>
      <c r="P2" s="345"/>
    </row>
    <row r="3" spans="1:16" ht="16.5" customHeight="1">
      <c r="A3" s="323" t="s">
        <v>90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</row>
    <row r="4" spans="1:16" ht="16.5" customHeight="1">
      <c r="A4" s="323" t="s">
        <v>94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</row>
    <row r="5" spans="1:16" ht="18">
      <c r="A5" s="269" t="s">
        <v>26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</row>
    <row r="6" spans="1:16" ht="18.75" thickBot="1">
      <c r="A6" s="82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ht="12.75" customHeight="1">
      <c r="A7" s="327" t="s">
        <v>0</v>
      </c>
      <c r="B7" s="306" t="s">
        <v>59</v>
      </c>
      <c r="C7" s="307"/>
      <c r="D7" s="308"/>
      <c r="E7" s="312" t="s">
        <v>29</v>
      </c>
      <c r="F7" s="307"/>
      <c r="G7" s="308"/>
      <c r="H7" s="312" t="s">
        <v>60</v>
      </c>
      <c r="I7" s="307"/>
      <c r="J7" s="308"/>
      <c r="K7" s="312" t="s">
        <v>65</v>
      </c>
      <c r="L7" s="330"/>
      <c r="M7" s="335"/>
      <c r="N7" s="312" t="s">
        <v>62</v>
      </c>
      <c r="O7" s="330"/>
      <c r="P7" s="331"/>
    </row>
    <row r="8" spans="1:16" ht="13.5" customHeight="1">
      <c r="A8" s="328"/>
      <c r="B8" s="309"/>
      <c r="C8" s="310"/>
      <c r="D8" s="311"/>
      <c r="E8" s="313"/>
      <c r="F8" s="310"/>
      <c r="G8" s="311"/>
      <c r="H8" s="313"/>
      <c r="I8" s="310"/>
      <c r="J8" s="311"/>
      <c r="K8" s="332"/>
      <c r="L8" s="333"/>
      <c r="M8" s="336"/>
      <c r="N8" s="332"/>
      <c r="O8" s="333"/>
      <c r="P8" s="334"/>
    </row>
    <row r="9" spans="1:16" ht="12.75" customHeight="1">
      <c r="A9" s="328"/>
      <c r="B9" s="314" t="s">
        <v>30</v>
      </c>
      <c r="C9" s="297" t="s">
        <v>31</v>
      </c>
      <c r="D9" s="299" t="s">
        <v>32</v>
      </c>
      <c r="E9" s="294" t="s">
        <v>30</v>
      </c>
      <c r="F9" s="297" t="s">
        <v>31</v>
      </c>
      <c r="G9" s="299" t="s">
        <v>32</v>
      </c>
      <c r="H9" s="294" t="s">
        <v>30</v>
      </c>
      <c r="I9" s="297" t="s">
        <v>31</v>
      </c>
      <c r="J9" s="299" t="s">
        <v>32</v>
      </c>
      <c r="K9" s="294" t="s">
        <v>30</v>
      </c>
      <c r="L9" s="297" t="s">
        <v>31</v>
      </c>
      <c r="M9" s="299" t="s">
        <v>32</v>
      </c>
      <c r="N9" s="294" t="s">
        <v>30</v>
      </c>
      <c r="O9" s="297" t="s">
        <v>31</v>
      </c>
      <c r="P9" s="303" t="s">
        <v>32</v>
      </c>
    </row>
    <row r="10" spans="1:16" ht="12.75" customHeight="1">
      <c r="A10" s="328"/>
      <c r="B10" s="315"/>
      <c r="C10" s="302"/>
      <c r="D10" s="317"/>
      <c r="E10" s="319"/>
      <c r="F10" s="302"/>
      <c r="G10" s="317"/>
      <c r="H10" s="319"/>
      <c r="I10" s="302"/>
      <c r="J10" s="317"/>
      <c r="K10" s="295"/>
      <c r="L10" s="298"/>
      <c r="M10" s="300"/>
      <c r="N10" s="295"/>
      <c r="O10" s="298"/>
      <c r="P10" s="304"/>
    </row>
    <row r="11" spans="1:16" ht="21.75" customHeight="1" thickBot="1">
      <c r="A11" s="329"/>
      <c r="B11" s="316"/>
      <c r="C11" s="283"/>
      <c r="D11" s="318"/>
      <c r="E11" s="320"/>
      <c r="F11" s="283"/>
      <c r="G11" s="318"/>
      <c r="H11" s="320"/>
      <c r="I11" s="283"/>
      <c r="J11" s="318"/>
      <c r="K11" s="296"/>
      <c r="L11" s="285"/>
      <c r="M11" s="301"/>
      <c r="N11" s="296"/>
      <c r="O11" s="285"/>
      <c r="P11" s="305"/>
    </row>
    <row r="12" spans="1:16" ht="17.25" customHeight="1" thickBot="1">
      <c r="A12" s="339" t="s">
        <v>50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1"/>
    </row>
    <row r="13" spans="1:16" ht="16.5" customHeight="1">
      <c r="A13" s="102" t="s">
        <v>4</v>
      </c>
      <c r="B13" s="57">
        <v>0</v>
      </c>
      <c r="C13" s="57">
        <v>0</v>
      </c>
      <c r="D13" s="57">
        <v>0</v>
      </c>
      <c r="E13" s="57">
        <v>0</v>
      </c>
      <c r="F13" s="57">
        <v>13324</v>
      </c>
      <c r="G13" s="57">
        <v>13324</v>
      </c>
      <c r="H13" s="57">
        <v>0</v>
      </c>
      <c r="I13" s="57">
        <v>13324</v>
      </c>
      <c r="J13" s="57">
        <v>13324</v>
      </c>
      <c r="K13" s="58">
        <v>0</v>
      </c>
      <c r="L13" s="58">
        <v>0</v>
      </c>
      <c r="M13" s="58">
        <v>0</v>
      </c>
      <c r="N13" s="58">
        <v>0</v>
      </c>
      <c r="O13" s="58">
        <v>100</v>
      </c>
      <c r="P13" s="59">
        <v>100</v>
      </c>
    </row>
    <row r="14" spans="1:16" ht="17.25" customHeight="1" thickBot="1">
      <c r="A14" s="103" t="s">
        <v>24</v>
      </c>
      <c r="B14" s="61">
        <v>0</v>
      </c>
      <c r="C14" s="61">
        <v>0</v>
      </c>
      <c r="D14" s="61">
        <v>0</v>
      </c>
      <c r="E14" s="61">
        <v>0</v>
      </c>
      <c r="F14" s="61">
        <v>13324</v>
      </c>
      <c r="G14" s="61">
        <v>13324</v>
      </c>
      <c r="H14" s="61">
        <v>0</v>
      </c>
      <c r="I14" s="61">
        <v>13324</v>
      </c>
      <c r="J14" s="61">
        <v>13324</v>
      </c>
      <c r="K14" s="62">
        <v>0</v>
      </c>
      <c r="L14" s="62">
        <v>0</v>
      </c>
      <c r="M14" s="62">
        <v>0</v>
      </c>
      <c r="N14" s="62">
        <v>0</v>
      </c>
      <c r="O14" s="62">
        <v>100</v>
      </c>
      <c r="P14" s="63">
        <v>100</v>
      </c>
    </row>
    <row r="15" spans="1:16" ht="17.25" customHeight="1" thickBot="1">
      <c r="A15" s="339" t="s">
        <v>51</v>
      </c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1"/>
    </row>
    <row r="16" spans="1:16" ht="15">
      <c r="A16" s="124" t="s">
        <v>4</v>
      </c>
      <c r="B16" s="125">
        <v>0</v>
      </c>
      <c r="C16" s="125">
        <v>0</v>
      </c>
      <c r="D16" s="125">
        <v>0</v>
      </c>
      <c r="E16" s="125">
        <v>497181</v>
      </c>
      <c r="F16" s="125">
        <v>1418</v>
      </c>
      <c r="G16" s="125">
        <v>498599</v>
      </c>
      <c r="H16" s="125">
        <v>497181</v>
      </c>
      <c r="I16" s="125">
        <v>1418</v>
      </c>
      <c r="J16" s="125">
        <v>498599</v>
      </c>
      <c r="K16" s="126">
        <v>0</v>
      </c>
      <c r="L16" s="126">
        <v>0</v>
      </c>
      <c r="M16" s="126">
        <v>0</v>
      </c>
      <c r="N16" s="126">
        <v>100</v>
      </c>
      <c r="O16" s="126">
        <v>100</v>
      </c>
      <c r="P16" s="63">
        <v>100</v>
      </c>
    </row>
    <row r="17" spans="1:16" ht="28.5">
      <c r="A17" s="60" t="s">
        <v>8</v>
      </c>
      <c r="B17" s="61">
        <v>0</v>
      </c>
      <c r="C17" s="61">
        <v>0</v>
      </c>
      <c r="D17" s="61">
        <v>0</v>
      </c>
      <c r="E17" s="61">
        <v>42463</v>
      </c>
      <c r="F17" s="61">
        <v>0</v>
      </c>
      <c r="G17" s="61">
        <v>42463</v>
      </c>
      <c r="H17" s="61">
        <v>42482</v>
      </c>
      <c r="I17" s="61">
        <v>0</v>
      </c>
      <c r="J17" s="61">
        <v>42482</v>
      </c>
      <c r="K17" s="62">
        <v>0</v>
      </c>
      <c r="L17" s="62">
        <v>0</v>
      </c>
      <c r="M17" s="62">
        <v>0</v>
      </c>
      <c r="N17" s="62">
        <v>100</v>
      </c>
      <c r="O17" s="62">
        <v>0</v>
      </c>
      <c r="P17" s="63">
        <v>100</v>
      </c>
    </row>
    <row r="18" spans="1:16" ht="28.5">
      <c r="A18" s="60" t="s">
        <v>10</v>
      </c>
      <c r="B18" s="61">
        <v>0</v>
      </c>
      <c r="C18" s="61">
        <v>0</v>
      </c>
      <c r="D18" s="61">
        <v>0</v>
      </c>
      <c r="E18" s="61">
        <v>48754</v>
      </c>
      <c r="F18" s="61">
        <v>0</v>
      </c>
      <c r="G18" s="61">
        <v>48754</v>
      </c>
      <c r="H18" s="61">
        <v>48748</v>
      </c>
      <c r="I18" s="61">
        <v>0</v>
      </c>
      <c r="J18" s="61">
        <v>48748</v>
      </c>
      <c r="K18" s="62">
        <v>0</v>
      </c>
      <c r="L18" s="62">
        <v>0</v>
      </c>
      <c r="M18" s="62">
        <v>0</v>
      </c>
      <c r="N18" s="62">
        <v>100</v>
      </c>
      <c r="O18" s="62">
        <v>0</v>
      </c>
      <c r="P18" s="63">
        <v>100</v>
      </c>
    </row>
    <row r="19" spans="1:16" ht="28.5">
      <c r="A19" s="60" t="s">
        <v>11</v>
      </c>
      <c r="B19" s="61">
        <v>0</v>
      </c>
      <c r="C19" s="61">
        <v>0</v>
      </c>
      <c r="D19" s="61">
        <v>0</v>
      </c>
      <c r="E19" s="61">
        <v>5440</v>
      </c>
      <c r="F19" s="61">
        <v>0</v>
      </c>
      <c r="G19" s="61">
        <v>5440</v>
      </c>
      <c r="H19" s="61">
        <v>5440</v>
      </c>
      <c r="I19" s="61">
        <v>0</v>
      </c>
      <c r="J19" s="61">
        <v>5440</v>
      </c>
      <c r="K19" s="62">
        <v>0</v>
      </c>
      <c r="L19" s="62">
        <v>0</v>
      </c>
      <c r="M19" s="62">
        <v>0</v>
      </c>
      <c r="N19" s="62">
        <v>100</v>
      </c>
      <c r="O19" s="62">
        <v>0</v>
      </c>
      <c r="P19" s="63">
        <v>100</v>
      </c>
    </row>
    <row r="20" spans="1:16" ht="28.5">
      <c r="A20" s="60" t="s">
        <v>13</v>
      </c>
      <c r="B20" s="61">
        <v>0</v>
      </c>
      <c r="C20" s="61">
        <v>0</v>
      </c>
      <c r="D20" s="61">
        <v>0</v>
      </c>
      <c r="E20" s="61">
        <v>52</v>
      </c>
      <c r="F20" s="61">
        <v>0</v>
      </c>
      <c r="G20" s="61">
        <v>52</v>
      </c>
      <c r="H20" s="61">
        <v>52</v>
      </c>
      <c r="I20" s="61">
        <v>0</v>
      </c>
      <c r="J20" s="61">
        <v>52</v>
      </c>
      <c r="K20" s="62">
        <v>0</v>
      </c>
      <c r="L20" s="62">
        <v>0</v>
      </c>
      <c r="M20" s="62">
        <v>0</v>
      </c>
      <c r="N20" s="62">
        <v>100</v>
      </c>
      <c r="O20" s="62">
        <v>0</v>
      </c>
      <c r="P20" s="63">
        <v>100</v>
      </c>
    </row>
    <row r="21" spans="1:16" ht="27.75" customHeight="1">
      <c r="A21" s="103" t="s">
        <v>14</v>
      </c>
      <c r="B21" s="61">
        <v>0</v>
      </c>
      <c r="C21" s="61">
        <v>0</v>
      </c>
      <c r="D21" s="61">
        <v>0</v>
      </c>
      <c r="E21" s="61">
        <v>96709</v>
      </c>
      <c r="F21" s="61">
        <v>0</v>
      </c>
      <c r="G21" s="61">
        <v>96709</v>
      </c>
      <c r="H21" s="61">
        <v>96721</v>
      </c>
      <c r="I21" s="61">
        <v>0</v>
      </c>
      <c r="J21" s="61">
        <v>96721</v>
      </c>
      <c r="K21" s="62">
        <v>0</v>
      </c>
      <c r="L21" s="62">
        <v>0</v>
      </c>
      <c r="M21" s="62">
        <v>0</v>
      </c>
      <c r="N21" s="62">
        <v>100</v>
      </c>
      <c r="O21" s="62">
        <v>0</v>
      </c>
      <c r="P21" s="63">
        <v>100</v>
      </c>
    </row>
    <row r="22" spans="1:16" ht="28.5">
      <c r="A22" s="60" t="s">
        <v>15</v>
      </c>
      <c r="B22" s="61">
        <v>0</v>
      </c>
      <c r="C22" s="61">
        <v>0</v>
      </c>
      <c r="D22" s="61">
        <v>0</v>
      </c>
      <c r="E22" s="61">
        <v>1172</v>
      </c>
      <c r="F22" s="61">
        <v>0</v>
      </c>
      <c r="G22" s="61">
        <v>1172</v>
      </c>
      <c r="H22" s="61">
        <v>1172</v>
      </c>
      <c r="I22" s="61">
        <v>0</v>
      </c>
      <c r="J22" s="61">
        <v>1172</v>
      </c>
      <c r="K22" s="62">
        <v>0</v>
      </c>
      <c r="L22" s="62">
        <v>0</v>
      </c>
      <c r="M22" s="62">
        <v>0</v>
      </c>
      <c r="N22" s="62">
        <v>100</v>
      </c>
      <c r="O22" s="62">
        <v>0</v>
      </c>
      <c r="P22" s="63">
        <v>100</v>
      </c>
    </row>
    <row r="23" spans="1:16" ht="18" customHeight="1">
      <c r="A23" s="60" t="s">
        <v>16</v>
      </c>
      <c r="B23" s="61">
        <v>0</v>
      </c>
      <c r="C23" s="61">
        <v>0</v>
      </c>
      <c r="D23" s="61">
        <v>0</v>
      </c>
      <c r="E23" s="61">
        <v>3063</v>
      </c>
      <c r="F23" s="61">
        <v>0</v>
      </c>
      <c r="G23" s="61">
        <v>3063</v>
      </c>
      <c r="H23" s="61">
        <v>3046</v>
      </c>
      <c r="I23" s="61">
        <v>0</v>
      </c>
      <c r="J23" s="61">
        <v>3046</v>
      </c>
      <c r="K23" s="62">
        <v>0</v>
      </c>
      <c r="L23" s="62">
        <v>0</v>
      </c>
      <c r="M23" s="62">
        <v>0</v>
      </c>
      <c r="N23" s="62">
        <v>99.4</v>
      </c>
      <c r="O23" s="62">
        <v>0</v>
      </c>
      <c r="P23" s="63">
        <v>99.4</v>
      </c>
    </row>
    <row r="24" spans="1:16" ht="15.75" customHeight="1">
      <c r="A24" s="60" t="s">
        <v>17</v>
      </c>
      <c r="B24" s="61">
        <v>0</v>
      </c>
      <c r="C24" s="61">
        <v>0</v>
      </c>
      <c r="D24" s="61">
        <v>0</v>
      </c>
      <c r="E24" s="61">
        <v>6770</v>
      </c>
      <c r="F24" s="61">
        <v>0</v>
      </c>
      <c r="G24" s="61">
        <v>6770</v>
      </c>
      <c r="H24" s="61">
        <v>6770</v>
      </c>
      <c r="I24" s="61">
        <v>0</v>
      </c>
      <c r="J24" s="61">
        <v>6770</v>
      </c>
      <c r="K24" s="62">
        <v>0</v>
      </c>
      <c r="L24" s="62">
        <v>0</v>
      </c>
      <c r="M24" s="62">
        <v>0</v>
      </c>
      <c r="N24" s="62">
        <v>100</v>
      </c>
      <c r="O24" s="62">
        <v>0</v>
      </c>
      <c r="P24" s="63">
        <v>100</v>
      </c>
    </row>
    <row r="25" spans="1:16" ht="16.5" customHeight="1">
      <c r="A25" s="60" t="s">
        <v>18</v>
      </c>
      <c r="B25" s="61">
        <v>0</v>
      </c>
      <c r="C25" s="61">
        <v>0</v>
      </c>
      <c r="D25" s="61">
        <v>0</v>
      </c>
      <c r="E25" s="61">
        <v>340</v>
      </c>
      <c r="F25" s="61">
        <v>0</v>
      </c>
      <c r="G25" s="61">
        <v>340</v>
      </c>
      <c r="H25" s="61">
        <v>340</v>
      </c>
      <c r="I25" s="61">
        <v>0</v>
      </c>
      <c r="J25" s="61">
        <v>340</v>
      </c>
      <c r="K25" s="62">
        <v>0</v>
      </c>
      <c r="L25" s="62">
        <v>0</v>
      </c>
      <c r="M25" s="62">
        <v>0</v>
      </c>
      <c r="N25" s="62">
        <v>100</v>
      </c>
      <c r="O25" s="62">
        <v>0</v>
      </c>
      <c r="P25" s="63">
        <v>100</v>
      </c>
    </row>
    <row r="26" spans="1:16" ht="14.25">
      <c r="A26" s="60" t="s">
        <v>19</v>
      </c>
      <c r="B26" s="61">
        <v>0</v>
      </c>
      <c r="C26" s="61">
        <v>0</v>
      </c>
      <c r="D26" s="61">
        <v>0</v>
      </c>
      <c r="E26" s="61">
        <v>1432</v>
      </c>
      <c r="F26" s="61">
        <v>0</v>
      </c>
      <c r="G26" s="61">
        <v>1432</v>
      </c>
      <c r="H26" s="61">
        <v>1432</v>
      </c>
      <c r="I26" s="61">
        <v>0</v>
      </c>
      <c r="J26" s="61">
        <v>1432</v>
      </c>
      <c r="K26" s="62">
        <v>0</v>
      </c>
      <c r="L26" s="62">
        <v>0</v>
      </c>
      <c r="M26" s="62">
        <v>0</v>
      </c>
      <c r="N26" s="62">
        <v>100</v>
      </c>
      <c r="O26" s="62">
        <v>0</v>
      </c>
      <c r="P26" s="63">
        <v>100</v>
      </c>
    </row>
    <row r="27" spans="1:16" ht="15.75" customHeight="1">
      <c r="A27" s="60" t="s">
        <v>20</v>
      </c>
      <c r="B27" s="61">
        <v>0</v>
      </c>
      <c r="C27" s="61">
        <v>0</v>
      </c>
      <c r="D27" s="61">
        <v>0</v>
      </c>
      <c r="E27" s="61">
        <v>3035</v>
      </c>
      <c r="F27" s="61">
        <v>0</v>
      </c>
      <c r="G27" s="61">
        <v>3035</v>
      </c>
      <c r="H27" s="61">
        <v>3035</v>
      </c>
      <c r="I27" s="61">
        <v>0</v>
      </c>
      <c r="J27" s="61">
        <v>3035</v>
      </c>
      <c r="K27" s="62">
        <v>0</v>
      </c>
      <c r="L27" s="62">
        <v>0</v>
      </c>
      <c r="M27" s="62">
        <v>0</v>
      </c>
      <c r="N27" s="62">
        <v>100</v>
      </c>
      <c r="O27" s="62">
        <v>0</v>
      </c>
      <c r="P27" s="63">
        <v>100</v>
      </c>
    </row>
    <row r="28" spans="1:16" ht="15.75" customHeight="1">
      <c r="A28" s="60" t="s">
        <v>21</v>
      </c>
      <c r="B28" s="61">
        <v>0</v>
      </c>
      <c r="C28" s="61">
        <v>0</v>
      </c>
      <c r="D28" s="61">
        <v>0</v>
      </c>
      <c r="E28" s="61">
        <v>611</v>
      </c>
      <c r="F28" s="61">
        <v>0</v>
      </c>
      <c r="G28" s="61">
        <v>611</v>
      </c>
      <c r="H28" s="61">
        <v>611</v>
      </c>
      <c r="I28" s="61">
        <v>0</v>
      </c>
      <c r="J28" s="61">
        <v>611</v>
      </c>
      <c r="K28" s="62">
        <v>0</v>
      </c>
      <c r="L28" s="62">
        <v>0</v>
      </c>
      <c r="M28" s="62">
        <v>0</v>
      </c>
      <c r="N28" s="62">
        <v>100</v>
      </c>
      <c r="O28" s="62">
        <v>0</v>
      </c>
      <c r="P28" s="63">
        <v>100</v>
      </c>
    </row>
    <row r="29" spans="1:16" ht="14.25">
      <c r="A29" s="60" t="s">
        <v>22</v>
      </c>
      <c r="B29" s="61">
        <v>0</v>
      </c>
      <c r="C29" s="61">
        <v>0</v>
      </c>
      <c r="D29" s="61">
        <v>0</v>
      </c>
      <c r="E29" s="61">
        <v>9956</v>
      </c>
      <c r="F29" s="61">
        <v>0</v>
      </c>
      <c r="G29" s="61">
        <v>9956</v>
      </c>
      <c r="H29" s="61">
        <v>9956</v>
      </c>
      <c r="I29" s="61">
        <v>0</v>
      </c>
      <c r="J29" s="61">
        <v>9956</v>
      </c>
      <c r="K29" s="62">
        <v>0</v>
      </c>
      <c r="L29" s="62">
        <v>0</v>
      </c>
      <c r="M29" s="62">
        <v>0</v>
      </c>
      <c r="N29" s="62">
        <v>100</v>
      </c>
      <c r="O29" s="62">
        <v>0</v>
      </c>
      <c r="P29" s="63">
        <v>100</v>
      </c>
    </row>
    <row r="30" spans="1:16" ht="15">
      <c r="A30" s="103" t="s">
        <v>23</v>
      </c>
      <c r="B30" s="61">
        <v>0</v>
      </c>
      <c r="C30" s="61">
        <v>0</v>
      </c>
      <c r="D30" s="61">
        <v>0</v>
      </c>
      <c r="E30" s="61">
        <v>26379</v>
      </c>
      <c r="F30" s="61">
        <v>0</v>
      </c>
      <c r="G30" s="61">
        <v>26379</v>
      </c>
      <c r="H30" s="61">
        <v>26362</v>
      </c>
      <c r="I30" s="61">
        <v>0</v>
      </c>
      <c r="J30" s="61">
        <v>26362</v>
      </c>
      <c r="K30" s="62">
        <v>0</v>
      </c>
      <c r="L30" s="62">
        <v>0</v>
      </c>
      <c r="M30" s="62">
        <v>0</v>
      </c>
      <c r="N30" s="62">
        <v>99.9</v>
      </c>
      <c r="O30" s="62">
        <v>0</v>
      </c>
      <c r="P30" s="63">
        <v>99.9</v>
      </c>
    </row>
    <row r="31" spans="1:16" ht="15.75" thickBot="1">
      <c r="A31" s="127" t="s">
        <v>24</v>
      </c>
      <c r="B31" s="65">
        <v>0</v>
      </c>
      <c r="C31" s="65">
        <v>0</v>
      </c>
      <c r="D31" s="65">
        <v>0</v>
      </c>
      <c r="E31" s="65">
        <v>620269</v>
      </c>
      <c r="F31" s="65">
        <v>1418</v>
      </c>
      <c r="G31" s="65">
        <v>621688</v>
      </c>
      <c r="H31" s="65">
        <v>620264</v>
      </c>
      <c r="I31" s="65">
        <v>1418</v>
      </c>
      <c r="J31" s="65">
        <v>621682</v>
      </c>
      <c r="K31" s="66">
        <v>0</v>
      </c>
      <c r="L31" s="66">
        <v>0</v>
      </c>
      <c r="M31" s="66">
        <v>0</v>
      </c>
      <c r="N31" s="66">
        <v>100</v>
      </c>
      <c r="O31" s="66">
        <v>100</v>
      </c>
      <c r="P31" s="67">
        <v>100</v>
      </c>
    </row>
    <row r="32" spans="1:16" ht="18.75" customHeight="1" thickBot="1">
      <c r="A32" s="339" t="s">
        <v>52</v>
      </c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1"/>
    </row>
    <row r="33" spans="1:16" ht="15">
      <c r="A33" s="119" t="s">
        <v>4</v>
      </c>
      <c r="B33" s="120">
        <v>0</v>
      </c>
      <c r="C33" s="120">
        <v>0</v>
      </c>
      <c r="D33" s="120">
        <v>0</v>
      </c>
      <c r="E33" s="120">
        <v>207694</v>
      </c>
      <c r="F33" s="120">
        <v>473</v>
      </c>
      <c r="G33" s="120">
        <v>208167</v>
      </c>
      <c r="H33" s="120">
        <v>207694</v>
      </c>
      <c r="I33" s="120">
        <v>473</v>
      </c>
      <c r="J33" s="120">
        <v>208167</v>
      </c>
      <c r="K33" s="121">
        <v>0</v>
      </c>
      <c r="L33" s="121">
        <v>0</v>
      </c>
      <c r="M33" s="121">
        <v>0</v>
      </c>
      <c r="N33" s="121">
        <v>100</v>
      </c>
      <c r="O33" s="121">
        <v>100</v>
      </c>
      <c r="P33" s="122">
        <v>100</v>
      </c>
    </row>
    <row r="34" spans="1:16" ht="28.5">
      <c r="A34" s="60" t="s">
        <v>8</v>
      </c>
      <c r="B34" s="61">
        <v>0</v>
      </c>
      <c r="C34" s="61">
        <v>0</v>
      </c>
      <c r="D34" s="61">
        <v>0</v>
      </c>
      <c r="E34" s="61">
        <v>17053</v>
      </c>
      <c r="F34" s="61">
        <v>0</v>
      </c>
      <c r="G34" s="61">
        <v>17053</v>
      </c>
      <c r="H34" s="61">
        <v>17059</v>
      </c>
      <c r="I34" s="61">
        <v>0</v>
      </c>
      <c r="J34" s="61">
        <v>17059</v>
      </c>
      <c r="K34" s="62">
        <v>0</v>
      </c>
      <c r="L34" s="62">
        <v>0</v>
      </c>
      <c r="M34" s="62">
        <v>0</v>
      </c>
      <c r="N34" s="62">
        <v>100</v>
      </c>
      <c r="O34" s="62">
        <v>0</v>
      </c>
      <c r="P34" s="63">
        <v>100</v>
      </c>
    </row>
    <row r="35" spans="1:16" ht="28.5">
      <c r="A35" s="60" t="s">
        <v>10</v>
      </c>
      <c r="B35" s="61">
        <v>0</v>
      </c>
      <c r="C35" s="61">
        <v>0</v>
      </c>
      <c r="D35" s="61">
        <v>0</v>
      </c>
      <c r="E35" s="61">
        <v>18819</v>
      </c>
      <c r="F35" s="61">
        <v>0</v>
      </c>
      <c r="G35" s="61">
        <v>18819</v>
      </c>
      <c r="H35" s="61">
        <v>18814</v>
      </c>
      <c r="I35" s="61">
        <v>0</v>
      </c>
      <c r="J35" s="61">
        <v>18814</v>
      </c>
      <c r="K35" s="62">
        <v>0</v>
      </c>
      <c r="L35" s="62">
        <v>0</v>
      </c>
      <c r="M35" s="62">
        <v>0</v>
      </c>
      <c r="N35" s="62">
        <v>100</v>
      </c>
      <c r="O35" s="62">
        <v>0</v>
      </c>
      <c r="P35" s="63">
        <v>100</v>
      </c>
    </row>
    <row r="36" spans="1:16" ht="28.5">
      <c r="A36" s="60" t="s">
        <v>11</v>
      </c>
      <c r="B36" s="61">
        <v>0</v>
      </c>
      <c r="C36" s="61">
        <v>0</v>
      </c>
      <c r="D36" s="61">
        <v>0</v>
      </c>
      <c r="E36" s="61">
        <v>2254</v>
      </c>
      <c r="F36" s="61">
        <v>0</v>
      </c>
      <c r="G36" s="61">
        <v>2254</v>
      </c>
      <c r="H36" s="61">
        <v>2254</v>
      </c>
      <c r="I36" s="61">
        <v>0</v>
      </c>
      <c r="J36" s="61">
        <v>2254</v>
      </c>
      <c r="K36" s="62">
        <v>0</v>
      </c>
      <c r="L36" s="62">
        <v>0</v>
      </c>
      <c r="M36" s="62">
        <v>0</v>
      </c>
      <c r="N36" s="62">
        <v>100</v>
      </c>
      <c r="O36" s="62">
        <v>0</v>
      </c>
      <c r="P36" s="63">
        <v>100</v>
      </c>
    </row>
    <row r="37" spans="1:16" ht="29.25" thickBot="1">
      <c r="A37" s="128" t="s">
        <v>13</v>
      </c>
      <c r="B37" s="105">
        <v>0</v>
      </c>
      <c r="C37" s="105">
        <v>0</v>
      </c>
      <c r="D37" s="105">
        <v>0</v>
      </c>
      <c r="E37" s="105">
        <v>13</v>
      </c>
      <c r="F37" s="105">
        <v>0</v>
      </c>
      <c r="G37" s="105">
        <v>13</v>
      </c>
      <c r="H37" s="105">
        <v>13</v>
      </c>
      <c r="I37" s="105">
        <v>0</v>
      </c>
      <c r="J37" s="105">
        <v>13</v>
      </c>
      <c r="K37" s="106">
        <v>0</v>
      </c>
      <c r="L37" s="106">
        <v>0</v>
      </c>
      <c r="M37" s="106">
        <v>0</v>
      </c>
      <c r="N37" s="106">
        <v>100</v>
      </c>
      <c r="O37" s="106">
        <v>0</v>
      </c>
      <c r="P37" s="107">
        <v>100</v>
      </c>
    </row>
    <row r="38" spans="1:16" ht="14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3"/>
      <c r="L38" s="33"/>
      <c r="M38" s="33"/>
      <c r="N38" s="33"/>
      <c r="O38" s="33"/>
      <c r="P38" s="123"/>
    </row>
    <row r="39" spans="1:16" ht="12.75">
      <c r="A39" s="20"/>
      <c r="P39" s="33"/>
    </row>
    <row r="40" spans="1:15" ht="11.25" customHeight="1">
      <c r="A40" s="109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</row>
    <row r="41" spans="1:16" ht="16.5" customHeight="1">
      <c r="A41" s="109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345" t="s">
        <v>95</v>
      </c>
      <c r="P41" s="345"/>
    </row>
    <row r="42" spans="1:16" ht="16.5" customHeight="1">
      <c r="A42" s="109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345" t="s">
        <v>96</v>
      </c>
      <c r="P42" s="345"/>
    </row>
    <row r="43" spans="1:16" ht="16.5" customHeight="1">
      <c r="A43" s="323" t="s">
        <v>90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</row>
    <row r="44" spans="1:16" ht="16.5" customHeight="1">
      <c r="A44" s="323" t="s">
        <v>94</v>
      </c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</row>
    <row r="45" spans="1:16" ht="16.5" customHeight="1">
      <c r="A45" s="269" t="s">
        <v>26</v>
      </c>
      <c r="B45" s="337"/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</row>
    <row r="46" spans="1:16" ht="16.5" customHeight="1" thickBot="1">
      <c r="A46" s="82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1:16" ht="12.75" customHeight="1">
      <c r="A47" s="327" t="s">
        <v>0</v>
      </c>
      <c r="B47" s="306" t="s">
        <v>63</v>
      </c>
      <c r="C47" s="307"/>
      <c r="D47" s="308"/>
      <c r="E47" s="312" t="s">
        <v>29</v>
      </c>
      <c r="F47" s="307"/>
      <c r="G47" s="308"/>
      <c r="H47" s="312" t="s">
        <v>64</v>
      </c>
      <c r="I47" s="307"/>
      <c r="J47" s="308"/>
      <c r="K47" s="312" t="s">
        <v>61</v>
      </c>
      <c r="L47" s="330"/>
      <c r="M47" s="335"/>
      <c r="N47" s="312" t="s">
        <v>62</v>
      </c>
      <c r="O47" s="349"/>
      <c r="P47" s="350"/>
    </row>
    <row r="48" spans="1:16" ht="12.75" customHeight="1">
      <c r="A48" s="328"/>
      <c r="B48" s="309"/>
      <c r="C48" s="310"/>
      <c r="D48" s="311"/>
      <c r="E48" s="313"/>
      <c r="F48" s="310"/>
      <c r="G48" s="311"/>
      <c r="H48" s="313"/>
      <c r="I48" s="310"/>
      <c r="J48" s="311"/>
      <c r="K48" s="332"/>
      <c r="L48" s="333"/>
      <c r="M48" s="336"/>
      <c r="N48" s="351"/>
      <c r="O48" s="352"/>
      <c r="P48" s="353"/>
    </row>
    <row r="49" spans="1:16" ht="12.75" customHeight="1">
      <c r="A49" s="328"/>
      <c r="B49" s="314" t="s">
        <v>30</v>
      </c>
      <c r="C49" s="297" t="s">
        <v>31</v>
      </c>
      <c r="D49" s="299" t="s">
        <v>32</v>
      </c>
      <c r="E49" s="294" t="s">
        <v>30</v>
      </c>
      <c r="F49" s="297" t="s">
        <v>31</v>
      </c>
      <c r="G49" s="299" t="s">
        <v>32</v>
      </c>
      <c r="H49" s="294" t="s">
        <v>30</v>
      </c>
      <c r="I49" s="297" t="s">
        <v>31</v>
      </c>
      <c r="J49" s="299" t="s">
        <v>32</v>
      </c>
      <c r="K49" s="294" t="s">
        <v>30</v>
      </c>
      <c r="L49" s="297" t="s">
        <v>31</v>
      </c>
      <c r="M49" s="299" t="s">
        <v>32</v>
      </c>
      <c r="N49" s="294" t="s">
        <v>30</v>
      </c>
      <c r="O49" s="297" t="s">
        <v>31</v>
      </c>
      <c r="P49" s="346" t="s">
        <v>32</v>
      </c>
    </row>
    <row r="50" spans="1:16" ht="12.75" customHeight="1">
      <c r="A50" s="328"/>
      <c r="B50" s="315"/>
      <c r="C50" s="302"/>
      <c r="D50" s="317"/>
      <c r="E50" s="319"/>
      <c r="F50" s="302"/>
      <c r="G50" s="317"/>
      <c r="H50" s="319"/>
      <c r="I50" s="302"/>
      <c r="J50" s="317"/>
      <c r="K50" s="295"/>
      <c r="L50" s="298"/>
      <c r="M50" s="300"/>
      <c r="N50" s="295"/>
      <c r="O50" s="298"/>
      <c r="P50" s="347"/>
    </row>
    <row r="51" spans="1:16" ht="12.75" customHeight="1" thickBot="1">
      <c r="A51" s="329"/>
      <c r="B51" s="316"/>
      <c r="C51" s="283"/>
      <c r="D51" s="318"/>
      <c r="E51" s="320"/>
      <c r="F51" s="283"/>
      <c r="G51" s="318"/>
      <c r="H51" s="320"/>
      <c r="I51" s="283"/>
      <c r="J51" s="318"/>
      <c r="K51" s="296"/>
      <c r="L51" s="285"/>
      <c r="M51" s="301"/>
      <c r="N51" s="296"/>
      <c r="O51" s="285"/>
      <c r="P51" s="348"/>
    </row>
    <row r="52" spans="1:16" ht="19.5" customHeight="1" thickBot="1">
      <c r="A52" s="339" t="s">
        <v>52</v>
      </c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1"/>
    </row>
    <row r="53" spans="1:16" ht="30">
      <c r="A53" s="102" t="s">
        <v>14</v>
      </c>
      <c r="B53" s="57">
        <v>0</v>
      </c>
      <c r="C53" s="57">
        <v>0</v>
      </c>
      <c r="D53" s="57">
        <v>0</v>
      </c>
      <c r="E53" s="57">
        <v>38138</v>
      </c>
      <c r="F53" s="57">
        <v>0</v>
      </c>
      <c r="G53" s="57">
        <v>38138</v>
      </c>
      <c r="H53" s="57">
        <v>38141</v>
      </c>
      <c r="I53" s="57">
        <v>0</v>
      </c>
      <c r="J53" s="57">
        <v>38141</v>
      </c>
      <c r="K53" s="58">
        <v>0</v>
      </c>
      <c r="L53" s="58">
        <v>0</v>
      </c>
      <c r="M53" s="58">
        <v>0</v>
      </c>
      <c r="N53" s="58">
        <v>100</v>
      </c>
      <c r="O53" s="58">
        <v>0</v>
      </c>
      <c r="P53" s="59">
        <v>100</v>
      </c>
    </row>
    <row r="54" spans="1:16" ht="28.5" customHeight="1">
      <c r="A54" s="60" t="s">
        <v>15</v>
      </c>
      <c r="B54" s="61">
        <v>0</v>
      </c>
      <c r="C54" s="61">
        <v>0</v>
      </c>
      <c r="D54" s="61">
        <v>0</v>
      </c>
      <c r="E54" s="61">
        <v>391</v>
      </c>
      <c r="F54" s="61">
        <v>0</v>
      </c>
      <c r="G54" s="61">
        <v>391</v>
      </c>
      <c r="H54" s="61">
        <v>391</v>
      </c>
      <c r="I54" s="61">
        <v>0</v>
      </c>
      <c r="J54" s="61">
        <v>391</v>
      </c>
      <c r="K54" s="62">
        <v>0</v>
      </c>
      <c r="L54" s="62">
        <v>0</v>
      </c>
      <c r="M54" s="62">
        <v>0</v>
      </c>
      <c r="N54" s="62">
        <v>100</v>
      </c>
      <c r="O54" s="62">
        <v>0</v>
      </c>
      <c r="P54" s="63">
        <v>100</v>
      </c>
    </row>
    <row r="55" spans="1:16" ht="17.25" customHeight="1">
      <c r="A55" s="60" t="s">
        <v>16</v>
      </c>
      <c r="B55" s="61">
        <v>0</v>
      </c>
      <c r="C55" s="61">
        <v>0</v>
      </c>
      <c r="D55" s="61">
        <v>0</v>
      </c>
      <c r="E55" s="61">
        <v>4224</v>
      </c>
      <c r="F55" s="61">
        <v>0</v>
      </c>
      <c r="G55" s="61">
        <v>4224</v>
      </c>
      <c r="H55" s="61">
        <v>4201</v>
      </c>
      <c r="I55" s="61">
        <v>0</v>
      </c>
      <c r="J55" s="61">
        <v>4201</v>
      </c>
      <c r="K55" s="62">
        <v>0</v>
      </c>
      <c r="L55" s="62">
        <v>0</v>
      </c>
      <c r="M55" s="62">
        <v>0</v>
      </c>
      <c r="N55" s="62">
        <v>99.5</v>
      </c>
      <c r="O55" s="62">
        <v>0</v>
      </c>
      <c r="P55" s="63">
        <v>99.5</v>
      </c>
    </row>
    <row r="56" spans="1:16" ht="15.75" customHeight="1">
      <c r="A56" s="60" t="s">
        <v>17</v>
      </c>
      <c r="B56" s="61">
        <v>0</v>
      </c>
      <c r="C56" s="61">
        <v>0</v>
      </c>
      <c r="D56" s="61">
        <v>0</v>
      </c>
      <c r="E56" s="61">
        <v>1769</v>
      </c>
      <c r="F56" s="61">
        <v>0</v>
      </c>
      <c r="G56" s="61">
        <v>1769</v>
      </c>
      <c r="H56" s="61">
        <v>1769</v>
      </c>
      <c r="I56" s="61">
        <v>0</v>
      </c>
      <c r="J56" s="61">
        <v>1769</v>
      </c>
      <c r="K56" s="62">
        <v>0</v>
      </c>
      <c r="L56" s="62">
        <v>0</v>
      </c>
      <c r="M56" s="62">
        <v>0</v>
      </c>
      <c r="N56" s="62">
        <v>100</v>
      </c>
      <c r="O56" s="62">
        <v>0</v>
      </c>
      <c r="P56" s="63">
        <v>100</v>
      </c>
    </row>
    <row r="57" spans="1:16" ht="16.5" customHeight="1">
      <c r="A57" s="60" t="s">
        <v>18</v>
      </c>
      <c r="B57" s="61">
        <v>0</v>
      </c>
      <c r="C57" s="61">
        <v>0</v>
      </c>
      <c r="D57" s="61">
        <v>0</v>
      </c>
      <c r="E57" s="61">
        <v>113</v>
      </c>
      <c r="F57" s="61">
        <v>0</v>
      </c>
      <c r="G57" s="61">
        <v>113</v>
      </c>
      <c r="H57" s="61">
        <v>113</v>
      </c>
      <c r="I57" s="61">
        <v>0</v>
      </c>
      <c r="J57" s="61">
        <v>113</v>
      </c>
      <c r="K57" s="62">
        <v>0</v>
      </c>
      <c r="L57" s="62">
        <v>0</v>
      </c>
      <c r="M57" s="62">
        <v>0</v>
      </c>
      <c r="N57" s="62">
        <v>100</v>
      </c>
      <c r="O57" s="62">
        <v>0</v>
      </c>
      <c r="P57" s="63">
        <v>100</v>
      </c>
    </row>
    <row r="58" spans="1:16" ht="14.25">
      <c r="A58" s="60" t="s">
        <v>19</v>
      </c>
      <c r="B58" s="61">
        <v>0</v>
      </c>
      <c r="C58" s="61">
        <v>0</v>
      </c>
      <c r="D58" s="61">
        <v>0</v>
      </c>
      <c r="E58" s="61">
        <v>399</v>
      </c>
      <c r="F58" s="61">
        <v>0</v>
      </c>
      <c r="G58" s="61">
        <v>399</v>
      </c>
      <c r="H58" s="61">
        <v>399</v>
      </c>
      <c r="I58" s="61">
        <v>0</v>
      </c>
      <c r="J58" s="61">
        <v>399</v>
      </c>
      <c r="K58" s="62">
        <v>0</v>
      </c>
      <c r="L58" s="62">
        <v>0</v>
      </c>
      <c r="M58" s="62">
        <v>0</v>
      </c>
      <c r="N58" s="62">
        <v>100</v>
      </c>
      <c r="O58" s="62">
        <v>0</v>
      </c>
      <c r="P58" s="63">
        <v>100</v>
      </c>
    </row>
    <row r="59" spans="1:16" ht="14.25">
      <c r="A59" s="60" t="s">
        <v>20</v>
      </c>
      <c r="B59" s="61">
        <v>0</v>
      </c>
      <c r="C59" s="61">
        <v>0</v>
      </c>
      <c r="D59" s="61">
        <v>0</v>
      </c>
      <c r="E59" s="61">
        <v>1012</v>
      </c>
      <c r="F59" s="61">
        <v>0</v>
      </c>
      <c r="G59" s="61">
        <v>1012</v>
      </c>
      <c r="H59" s="61">
        <v>1012</v>
      </c>
      <c r="I59" s="61">
        <v>0</v>
      </c>
      <c r="J59" s="61">
        <v>1012</v>
      </c>
      <c r="K59" s="62">
        <v>0</v>
      </c>
      <c r="L59" s="62">
        <v>0</v>
      </c>
      <c r="M59" s="62">
        <v>0</v>
      </c>
      <c r="N59" s="62">
        <v>100</v>
      </c>
      <c r="O59" s="62">
        <v>0</v>
      </c>
      <c r="P59" s="63">
        <v>100</v>
      </c>
    </row>
    <row r="60" spans="1:16" ht="14.25">
      <c r="A60" s="60" t="s">
        <v>21</v>
      </c>
      <c r="B60" s="61">
        <v>0</v>
      </c>
      <c r="C60" s="61">
        <v>0</v>
      </c>
      <c r="D60" s="61">
        <v>0</v>
      </c>
      <c r="E60" s="61">
        <v>204</v>
      </c>
      <c r="F60" s="61">
        <v>0</v>
      </c>
      <c r="G60" s="61">
        <v>204</v>
      </c>
      <c r="H60" s="61">
        <v>204</v>
      </c>
      <c r="I60" s="61">
        <v>0</v>
      </c>
      <c r="J60" s="61">
        <v>204</v>
      </c>
      <c r="K60" s="62">
        <v>0</v>
      </c>
      <c r="L60" s="62">
        <v>0</v>
      </c>
      <c r="M60" s="62">
        <v>0</v>
      </c>
      <c r="N60" s="62">
        <v>100</v>
      </c>
      <c r="O60" s="62">
        <v>0</v>
      </c>
      <c r="P60" s="63">
        <v>100</v>
      </c>
    </row>
    <row r="61" spans="1:16" ht="14.25">
      <c r="A61" s="60" t="s">
        <v>22</v>
      </c>
      <c r="B61" s="61">
        <v>0</v>
      </c>
      <c r="C61" s="61">
        <v>0</v>
      </c>
      <c r="D61" s="61">
        <v>0</v>
      </c>
      <c r="E61" s="61">
        <v>2508</v>
      </c>
      <c r="F61" s="61">
        <v>0</v>
      </c>
      <c r="G61" s="61">
        <v>2508</v>
      </c>
      <c r="H61" s="61">
        <v>2508</v>
      </c>
      <c r="I61" s="61">
        <v>0</v>
      </c>
      <c r="J61" s="61">
        <v>2508</v>
      </c>
      <c r="K61" s="62">
        <v>0</v>
      </c>
      <c r="L61" s="62">
        <v>0</v>
      </c>
      <c r="M61" s="62">
        <v>0</v>
      </c>
      <c r="N61" s="62">
        <v>100</v>
      </c>
      <c r="O61" s="62">
        <v>0</v>
      </c>
      <c r="P61" s="63">
        <v>100</v>
      </c>
    </row>
    <row r="62" spans="1:16" ht="15">
      <c r="A62" s="103" t="s">
        <v>23</v>
      </c>
      <c r="B62" s="61">
        <v>0</v>
      </c>
      <c r="C62" s="61">
        <v>0</v>
      </c>
      <c r="D62" s="61">
        <v>0</v>
      </c>
      <c r="E62" s="61">
        <v>10620</v>
      </c>
      <c r="F62" s="61">
        <v>0</v>
      </c>
      <c r="G62" s="61">
        <v>10620</v>
      </c>
      <c r="H62" s="61">
        <v>10597</v>
      </c>
      <c r="I62" s="61">
        <v>0</v>
      </c>
      <c r="J62" s="61">
        <v>10597</v>
      </c>
      <c r="K62" s="62">
        <v>0</v>
      </c>
      <c r="L62" s="62">
        <v>0</v>
      </c>
      <c r="M62" s="62">
        <v>0</v>
      </c>
      <c r="N62" s="62">
        <v>99.8</v>
      </c>
      <c r="O62" s="62">
        <v>0</v>
      </c>
      <c r="P62" s="63">
        <v>99.8</v>
      </c>
    </row>
    <row r="63" spans="1:16" ht="16.5" customHeight="1" thickBot="1">
      <c r="A63" s="104" t="s">
        <v>24</v>
      </c>
      <c r="B63" s="105">
        <v>0</v>
      </c>
      <c r="C63" s="105">
        <v>0</v>
      </c>
      <c r="D63" s="105">
        <v>0</v>
      </c>
      <c r="E63" s="105">
        <v>256453</v>
      </c>
      <c r="F63" s="105">
        <v>473</v>
      </c>
      <c r="G63" s="105">
        <v>256926</v>
      </c>
      <c r="H63" s="105">
        <v>256432</v>
      </c>
      <c r="I63" s="105">
        <v>473</v>
      </c>
      <c r="J63" s="105">
        <v>256905</v>
      </c>
      <c r="K63" s="106">
        <v>0</v>
      </c>
      <c r="L63" s="106">
        <v>0</v>
      </c>
      <c r="M63" s="106">
        <v>0</v>
      </c>
      <c r="N63" s="106">
        <v>100</v>
      </c>
      <c r="O63" s="106">
        <v>100</v>
      </c>
      <c r="P63" s="107">
        <v>100</v>
      </c>
    </row>
  </sheetData>
  <sheetProtection/>
  <mergeCells count="56">
    <mergeCell ref="O42:P42"/>
    <mergeCell ref="O1:P1"/>
    <mergeCell ref="O2:P2"/>
    <mergeCell ref="B49:B51"/>
    <mergeCell ref="A12:P12"/>
    <mergeCell ref="A15:P15"/>
    <mergeCell ref="A32:P32"/>
    <mergeCell ref="P49:P51"/>
    <mergeCell ref="N47:P48"/>
    <mergeCell ref="A45:P45"/>
    <mergeCell ref="A52:P52"/>
    <mergeCell ref="O41:P41"/>
    <mergeCell ref="G49:G51"/>
    <mergeCell ref="H49:H51"/>
    <mergeCell ref="O49:O51"/>
    <mergeCell ref="K49:K51"/>
    <mergeCell ref="L49:L51"/>
    <mergeCell ref="M49:M51"/>
    <mergeCell ref="N49:N51"/>
    <mergeCell ref="K47:M48"/>
    <mergeCell ref="I49:I51"/>
    <mergeCell ref="A47:A51"/>
    <mergeCell ref="B47:D48"/>
    <mergeCell ref="E47:G48"/>
    <mergeCell ref="H47:J48"/>
    <mergeCell ref="J49:J51"/>
    <mergeCell ref="C49:C51"/>
    <mergeCell ref="D49:D51"/>
    <mergeCell ref="E49:E51"/>
    <mergeCell ref="F49:F51"/>
    <mergeCell ref="A43:P43"/>
    <mergeCell ref="A44:P44"/>
    <mergeCell ref="O9:O11"/>
    <mergeCell ref="P9:P11"/>
    <mergeCell ref="K9:K11"/>
    <mergeCell ref="L9:L11"/>
    <mergeCell ref="M9:M11"/>
    <mergeCell ref="N9:N11"/>
    <mergeCell ref="G9:G11"/>
    <mergeCell ref="H9:H11"/>
    <mergeCell ref="I9:I11"/>
    <mergeCell ref="J9:J11"/>
    <mergeCell ref="C9:C11"/>
    <mergeCell ref="D9:D11"/>
    <mergeCell ref="E9:E11"/>
    <mergeCell ref="F9:F11"/>
    <mergeCell ref="A3:P3"/>
    <mergeCell ref="A4:P4"/>
    <mergeCell ref="A5:P5"/>
    <mergeCell ref="A7:A11"/>
    <mergeCell ref="B7:D8"/>
    <mergeCell ref="E7:G8"/>
    <mergeCell ref="H7:J8"/>
    <mergeCell ref="K7:M8"/>
    <mergeCell ref="N7:P8"/>
    <mergeCell ref="B9:B11"/>
  </mergeCells>
  <printOptions/>
  <pageMargins left="0.5511811023622047" right="0.3937007874015748" top="0.984251968503937" bottom="0.3937007874015748" header="0.5118110236220472" footer="0.5118110236220472"/>
  <pageSetup horizontalDpi="600" verticalDpi="600" orientation="landscape" paperSize="9" scale="68" r:id="rId1"/>
  <rowBreaks count="1" manualBreakCount="1">
    <brk id="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C1">
      <selection activeCell="F70" sqref="F70"/>
    </sheetView>
  </sheetViews>
  <sheetFormatPr defaultColWidth="9.140625" defaultRowHeight="12.75"/>
  <cols>
    <col min="1" max="1" width="37.28125" style="11" customWidth="1"/>
    <col min="2" max="2" width="10.57421875" style="0" customWidth="1"/>
    <col min="3" max="3" width="12.140625" style="0" customWidth="1"/>
    <col min="4" max="4" width="11.28125" style="0" customWidth="1"/>
    <col min="5" max="5" width="10.8515625" style="0" customWidth="1"/>
    <col min="6" max="6" width="11.7109375" style="0" customWidth="1"/>
    <col min="7" max="7" width="11.00390625" style="0" customWidth="1"/>
    <col min="8" max="8" width="11.28125" style="0" customWidth="1"/>
    <col min="9" max="9" width="12.7109375" style="0" customWidth="1"/>
    <col min="10" max="10" width="10.421875" style="0" customWidth="1"/>
    <col min="11" max="11" width="11.140625" style="0" customWidth="1"/>
    <col min="12" max="12" width="12.140625" style="0" customWidth="1"/>
    <col min="13" max="13" width="8.421875" style="0" customWidth="1"/>
    <col min="14" max="14" width="10.421875" style="0" customWidth="1"/>
    <col min="15" max="15" width="11.57421875" style="0" customWidth="1"/>
    <col min="16" max="16" width="9.421875" style="0" customWidth="1"/>
  </cols>
  <sheetData>
    <row r="1" spans="15:16" ht="15">
      <c r="O1" s="345" t="s">
        <v>99</v>
      </c>
      <c r="P1" s="345"/>
    </row>
    <row r="2" spans="1:16" ht="15">
      <c r="A2" s="20"/>
      <c r="O2" s="345" t="s">
        <v>97</v>
      </c>
      <c r="P2" s="345"/>
    </row>
    <row r="3" spans="1:16" ht="16.5" customHeight="1">
      <c r="A3" s="323" t="s">
        <v>90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</row>
    <row r="4" spans="1:16" ht="16.5" customHeight="1">
      <c r="A4" s="323" t="s">
        <v>98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</row>
    <row r="5" spans="1:16" ht="18">
      <c r="A5" s="269" t="s">
        <v>26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</row>
    <row r="6" spans="1:16" ht="16.5" customHeight="1" thickBot="1">
      <c r="A6" s="82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ht="12.75">
      <c r="A7" s="327" t="s">
        <v>0</v>
      </c>
      <c r="B7" s="306" t="s">
        <v>59</v>
      </c>
      <c r="C7" s="307"/>
      <c r="D7" s="308"/>
      <c r="E7" s="312" t="s">
        <v>29</v>
      </c>
      <c r="F7" s="307"/>
      <c r="G7" s="308"/>
      <c r="H7" s="312" t="s">
        <v>60</v>
      </c>
      <c r="I7" s="307"/>
      <c r="J7" s="308"/>
      <c r="K7" s="312" t="s">
        <v>61</v>
      </c>
      <c r="L7" s="330"/>
      <c r="M7" s="335"/>
      <c r="N7" s="312" t="s">
        <v>62</v>
      </c>
      <c r="O7" s="330"/>
      <c r="P7" s="331"/>
    </row>
    <row r="8" spans="1:16" ht="17.25" customHeight="1">
      <c r="A8" s="328"/>
      <c r="B8" s="309"/>
      <c r="C8" s="310"/>
      <c r="D8" s="311"/>
      <c r="E8" s="313"/>
      <c r="F8" s="310"/>
      <c r="G8" s="311"/>
      <c r="H8" s="313"/>
      <c r="I8" s="310"/>
      <c r="J8" s="311"/>
      <c r="K8" s="332"/>
      <c r="L8" s="333"/>
      <c r="M8" s="336"/>
      <c r="N8" s="332"/>
      <c r="O8" s="333"/>
      <c r="P8" s="334"/>
    </row>
    <row r="9" spans="1:16" ht="12.75">
      <c r="A9" s="328"/>
      <c r="B9" s="314" t="s">
        <v>30</v>
      </c>
      <c r="C9" s="297" t="s">
        <v>31</v>
      </c>
      <c r="D9" s="299" t="s">
        <v>32</v>
      </c>
      <c r="E9" s="294" t="s">
        <v>30</v>
      </c>
      <c r="F9" s="297" t="s">
        <v>31</v>
      </c>
      <c r="G9" s="299" t="s">
        <v>32</v>
      </c>
      <c r="H9" s="294" t="s">
        <v>30</v>
      </c>
      <c r="I9" s="297" t="s">
        <v>31</v>
      </c>
      <c r="J9" s="299" t="s">
        <v>32</v>
      </c>
      <c r="K9" s="294" t="s">
        <v>30</v>
      </c>
      <c r="L9" s="297" t="s">
        <v>31</v>
      </c>
      <c r="M9" s="299" t="s">
        <v>32</v>
      </c>
      <c r="N9" s="294" t="s">
        <v>30</v>
      </c>
      <c r="O9" s="297" t="s">
        <v>31</v>
      </c>
      <c r="P9" s="303" t="s">
        <v>32</v>
      </c>
    </row>
    <row r="10" spans="1:16" ht="12.75">
      <c r="A10" s="328"/>
      <c r="B10" s="315"/>
      <c r="C10" s="302"/>
      <c r="D10" s="317"/>
      <c r="E10" s="319"/>
      <c r="F10" s="302"/>
      <c r="G10" s="317"/>
      <c r="H10" s="319"/>
      <c r="I10" s="302"/>
      <c r="J10" s="317"/>
      <c r="K10" s="295"/>
      <c r="L10" s="298"/>
      <c r="M10" s="300"/>
      <c r="N10" s="295"/>
      <c r="O10" s="298"/>
      <c r="P10" s="304"/>
    </row>
    <row r="11" spans="1:16" ht="21" customHeight="1" thickBot="1">
      <c r="A11" s="329"/>
      <c r="B11" s="316"/>
      <c r="C11" s="283"/>
      <c r="D11" s="318"/>
      <c r="E11" s="320"/>
      <c r="F11" s="283"/>
      <c r="G11" s="318"/>
      <c r="H11" s="320"/>
      <c r="I11" s="283"/>
      <c r="J11" s="318"/>
      <c r="K11" s="296"/>
      <c r="L11" s="285"/>
      <c r="M11" s="301"/>
      <c r="N11" s="296"/>
      <c r="O11" s="285"/>
      <c r="P11" s="305"/>
    </row>
    <row r="12" spans="1:16" ht="15">
      <c r="A12" s="132" t="s">
        <v>53</v>
      </c>
      <c r="B12" s="110">
        <v>20280</v>
      </c>
      <c r="C12" s="110">
        <v>0</v>
      </c>
      <c r="D12" s="110">
        <v>20280</v>
      </c>
      <c r="E12" s="110">
        <v>19661</v>
      </c>
      <c r="F12" s="110">
        <v>0</v>
      </c>
      <c r="G12" s="110">
        <v>19661</v>
      </c>
      <c r="H12" s="110">
        <v>19661</v>
      </c>
      <c r="I12" s="110">
        <v>0</v>
      </c>
      <c r="J12" s="110">
        <v>19661</v>
      </c>
      <c r="K12" s="111">
        <v>97</v>
      </c>
      <c r="L12" s="111">
        <v>0</v>
      </c>
      <c r="M12" s="111">
        <v>97</v>
      </c>
      <c r="N12" s="111">
        <v>100</v>
      </c>
      <c r="O12" s="111">
        <v>0</v>
      </c>
      <c r="P12" s="112">
        <v>100</v>
      </c>
    </row>
    <row r="13" spans="1:16" ht="14.25">
      <c r="A13" s="60" t="s">
        <v>28</v>
      </c>
      <c r="B13" s="61">
        <v>20280</v>
      </c>
      <c r="C13" s="61">
        <v>0</v>
      </c>
      <c r="D13" s="61">
        <v>20280</v>
      </c>
      <c r="E13" s="61">
        <v>19661</v>
      </c>
      <c r="F13" s="61">
        <v>0</v>
      </c>
      <c r="G13" s="61">
        <v>19661</v>
      </c>
      <c r="H13" s="61">
        <v>19661</v>
      </c>
      <c r="I13" s="61">
        <v>0</v>
      </c>
      <c r="J13" s="61">
        <v>19661</v>
      </c>
      <c r="K13" s="62">
        <v>97</v>
      </c>
      <c r="L13" s="62">
        <v>0</v>
      </c>
      <c r="M13" s="62">
        <v>97</v>
      </c>
      <c r="N13" s="62">
        <v>100</v>
      </c>
      <c r="O13" s="62">
        <v>0</v>
      </c>
      <c r="P13" s="63">
        <v>100</v>
      </c>
    </row>
    <row r="14" spans="1:16" ht="14.25">
      <c r="A14" s="354"/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6"/>
    </row>
    <row r="15" spans="1:16" ht="29.25">
      <c r="A15" s="130" t="s">
        <v>100</v>
      </c>
      <c r="B15" s="129">
        <v>0</v>
      </c>
      <c r="C15" s="129">
        <v>0</v>
      </c>
      <c r="D15" s="129">
        <v>0</v>
      </c>
      <c r="E15" s="129">
        <v>0</v>
      </c>
      <c r="F15" s="129">
        <v>763</v>
      </c>
      <c r="G15" s="129">
        <v>763</v>
      </c>
      <c r="H15" s="129">
        <v>0</v>
      </c>
      <c r="I15" s="129">
        <v>763</v>
      </c>
      <c r="J15" s="129">
        <v>763</v>
      </c>
      <c r="K15" s="116">
        <v>0</v>
      </c>
      <c r="L15" s="116">
        <v>0</v>
      </c>
      <c r="M15" s="116">
        <v>0</v>
      </c>
      <c r="N15" s="116">
        <v>0</v>
      </c>
      <c r="O15" s="116">
        <v>100</v>
      </c>
      <c r="P15" s="131">
        <v>100</v>
      </c>
    </row>
    <row r="16" spans="1:16" ht="14.25">
      <c r="A16" s="60" t="s">
        <v>28</v>
      </c>
      <c r="B16" s="61">
        <v>0</v>
      </c>
      <c r="C16" s="61">
        <v>0</v>
      </c>
      <c r="D16" s="61">
        <v>0</v>
      </c>
      <c r="E16" s="61">
        <v>0</v>
      </c>
      <c r="F16" s="61">
        <v>763</v>
      </c>
      <c r="G16" s="61">
        <v>763</v>
      </c>
      <c r="H16" s="61">
        <v>0</v>
      </c>
      <c r="I16" s="61">
        <v>763</v>
      </c>
      <c r="J16" s="61">
        <v>763</v>
      </c>
      <c r="K16" s="62">
        <v>0</v>
      </c>
      <c r="L16" s="62">
        <v>0</v>
      </c>
      <c r="M16" s="62">
        <v>0</v>
      </c>
      <c r="N16" s="62">
        <v>0</v>
      </c>
      <c r="O16" s="62">
        <v>100</v>
      </c>
      <c r="P16" s="63">
        <v>100</v>
      </c>
    </row>
    <row r="17" spans="1:16" ht="14.25">
      <c r="A17" s="354"/>
      <c r="B17" s="355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6"/>
    </row>
    <row r="18" spans="1:16" ht="31.5" customHeight="1">
      <c r="A18" s="130" t="s">
        <v>101</v>
      </c>
      <c r="B18" s="129">
        <v>1092395</v>
      </c>
      <c r="C18" s="129">
        <v>0</v>
      </c>
      <c r="D18" s="129">
        <v>1092395</v>
      </c>
      <c r="E18" s="129">
        <v>19788</v>
      </c>
      <c r="F18" s="129">
        <v>938</v>
      </c>
      <c r="G18" s="129">
        <v>20726</v>
      </c>
      <c r="H18" s="129">
        <v>19788</v>
      </c>
      <c r="I18" s="129">
        <v>938</v>
      </c>
      <c r="J18" s="129">
        <v>20726</v>
      </c>
      <c r="K18" s="116">
        <v>1.8</v>
      </c>
      <c r="L18" s="116">
        <v>0</v>
      </c>
      <c r="M18" s="116">
        <v>1.9</v>
      </c>
      <c r="N18" s="116">
        <v>100</v>
      </c>
      <c r="O18" s="116">
        <v>100</v>
      </c>
      <c r="P18" s="131">
        <v>100</v>
      </c>
    </row>
    <row r="19" spans="1:16" ht="28.5">
      <c r="A19" s="60" t="s">
        <v>5</v>
      </c>
      <c r="B19" s="61">
        <v>0</v>
      </c>
      <c r="C19" s="61">
        <v>0</v>
      </c>
      <c r="D19" s="61">
        <v>0</v>
      </c>
      <c r="E19" s="61">
        <v>11886</v>
      </c>
      <c r="F19" s="61">
        <v>938</v>
      </c>
      <c r="G19" s="61">
        <v>12824</v>
      </c>
      <c r="H19" s="61">
        <v>11886</v>
      </c>
      <c r="I19" s="61">
        <v>938</v>
      </c>
      <c r="J19" s="61">
        <v>12824</v>
      </c>
      <c r="K19" s="62">
        <v>0</v>
      </c>
      <c r="L19" s="62">
        <v>0</v>
      </c>
      <c r="M19" s="62">
        <v>0</v>
      </c>
      <c r="N19" s="62">
        <v>100</v>
      </c>
      <c r="O19" s="62">
        <v>100</v>
      </c>
      <c r="P19" s="63">
        <v>100</v>
      </c>
    </row>
    <row r="20" spans="1:16" ht="14.25">
      <c r="A20" s="60" t="s">
        <v>28</v>
      </c>
      <c r="B20" s="61">
        <v>1092395</v>
      </c>
      <c r="C20" s="61">
        <v>0</v>
      </c>
      <c r="D20" s="61">
        <v>1092395</v>
      </c>
      <c r="E20" s="61">
        <v>7902</v>
      </c>
      <c r="F20" s="61">
        <v>0</v>
      </c>
      <c r="G20" s="61">
        <v>7902</v>
      </c>
      <c r="H20" s="61">
        <v>7902</v>
      </c>
      <c r="I20" s="61">
        <v>0</v>
      </c>
      <c r="J20" s="61">
        <v>7902</v>
      </c>
      <c r="K20" s="62">
        <v>0.7</v>
      </c>
      <c r="L20" s="62">
        <v>0</v>
      </c>
      <c r="M20" s="62">
        <v>0.7</v>
      </c>
      <c r="N20" s="62">
        <v>100</v>
      </c>
      <c r="O20" s="62">
        <v>0</v>
      </c>
      <c r="P20" s="63">
        <v>100</v>
      </c>
    </row>
    <row r="21" spans="1:16" ht="14.25">
      <c r="A21" s="354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6"/>
    </row>
    <row r="22" spans="1:16" ht="45" customHeight="1">
      <c r="A22" s="130" t="s">
        <v>104</v>
      </c>
      <c r="B22" s="129">
        <v>192775</v>
      </c>
      <c r="C22" s="129">
        <v>0</v>
      </c>
      <c r="D22" s="129">
        <v>192775</v>
      </c>
      <c r="E22" s="129">
        <v>3492</v>
      </c>
      <c r="F22" s="129">
        <v>165</v>
      </c>
      <c r="G22" s="129">
        <v>3657</v>
      </c>
      <c r="H22" s="129">
        <v>3492</v>
      </c>
      <c r="I22" s="129">
        <v>165</v>
      </c>
      <c r="J22" s="129">
        <v>3657</v>
      </c>
      <c r="K22" s="116">
        <v>1.8</v>
      </c>
      <c r="L22" s="116">
        <v>0</v>
      </c>
      <c r="M22" s="116">
        <v>1.9</v>
      </c>
      <c r="N22" s="116">
        <v>100</v>
      </c>
      <c r="O22" s="116">
        <v>100</v>
      </c>
      <c r="P22" s="131">
        <v>100</v>
      </c>
    </row>
    <row r="23" spans="1:16" ht="28.5">
      <c r="A23" s="60" t="s">
        <v>5</v>
      </c>
      <c r="B23" s="61">
        <v>0</v>
      </c>
      <c r="C23" s="61">
        <v>0</v>
      </c>
      <c r="D23" s="61">
        <v>0</v>
      </c>
      <c r="E23" s="61">
        <v>2098</v>
      </c>
      <c r="F23" s="61">
        <v>165</v>
      </c>
      <c r="G23" s="61">
        <v>2263</v>
      </c>
      <c r="H23" s="61">
        <v>2098</v>
      </c>
      <c r="I23" s="61">
        <v>165</v>
      </c>
      <c r="J23" s="61">
        <v>2263</v>
      </c>
      <c r="K23" s="62">
        <v>0</v>
      </c>
      <c r="L23" s="62">
        <v>0</v>
      </c>
      <c r="M23" s="62">
        <v>0</v>
      </c>
      <c r="N23" s="62">
        <v>100</v>
      </c>
      <c r="O23" s="62">
        <v>100</v>
      </c>
      <c r="P23" s="63">
        <v>100</v>
      </c>
    </row>
    <row r="24" spans="1:16" ht="14.25">
      <c r="A24" s="60" t="s">
        <v>28</v>
      </c>
      <c r="B24" s="61">
        <v>192775</v>
      </c>
      <c r="C24" s="61">
        <v>0</v>
      </c>
      <c r="D24" s="61">
        <v>192775</v>
      </c>
      <c r="E24" s="61">
        <v>1394</v>
      </c>
      <c r="F24" s="61">
        <v>0</v>
      </c>
      <c r="G24" s="61">
        <v>1394</v>
      </c>
      <c r="H24" s="61">
        <v>1394</v>
      </c>
      <c r="I24" s="61">
        <v>0</v>
      </c>
      <c r="J24" s="61">
        <v>1394</v>
      </c>
      <c r="K24" s="62">
        <v>0.7</v>
      </c>
      <c r="L24" s="62">
        <v>0</v>
      </c>
      <c r="M24" s="62">
        <v>0.7</v>
      </c>
      <c r="N24" s="62">
        <v>100</v>
      </c>
      <c r="O24" s="62">
        <v>0</v>
      </c>
      <c r="P24" s="63">
        <v>100</v>
      </c>
    </row>
    <row r="25" spans="1:16" ht="14.25">
      <c r="A25" s="354"/>
      <c r="B25" s="355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6"/>
    </row>
    <row r="26" spans="1:16" ht="29.25">
      <c r="A26" s="130" t="s">
        <v>102</v>
      </c>
      <c r="B26" s="129">
        <v>534728</v>
      </c>
      <c r="C26" s="129">
        <v>0</v>
      </c>
      <c r="D26" s="129">
        <v>534728</v>
      </c>
      <c r="E26" s="129">
        <v>21792</v>
      </c>
      <c r="F26" s="129">
        <v>1154</v>
      </c>
      <c r="G26" s="129">
        <v>22946</v>
      </c>
      <c r="H26" s="129">
        <v>21787</v>
      </c>
      <c r="I26" s="129">
        <v>1154</v>
      </c>
      <c r="J26" s="129">
        <v>22941</v>
      </c>
      <c r="K26" s="116">
        <v>4.1</v>
      </c>
      <c r="L26" s="116">
        <v>0</v>
      </c>
      <c r="M26" s="116">
        <v>4.3</v>
      </c>
      <c r="N26" s="116">
        <v>100</v>
      </c>
      <c r="O26" s="116">
        <v>100</v>
      </c>
      <c r="P26" s="131">
        <v>100</v>
      </c>
    </row>
    <row r="27" spans="1:16" ht="28.5">
      <c r="A27" s="60" t="s">
        <v>5</v>
      </c>
      <c r="B27" s="61">
        <v>0</v>
      </c>
      <c r="C27" s="61">
        <v>0</v>
      </c>
      <c r="D27" s="61">
        <v>0</v>
      </c>
      <c r="E27" s="61">
        <v>6002</v>
      </c>
      <c r="F27" s="61">
        <v>1154</v>
      </c>
      <c r="G27" s="61">
        <v>7157</v>
      </c>
      <c r="H27" s="61">
        <v>6002</v>
      </c>
      <c r="I27" s="61">
        <v>1154</v>
      </c>
      <c r="J27" s="61">
        <v>7157</v>
      </c>
      <c r="K27" s="62">
        <v>0</v>
      </c>
      <c r="L27" s="62">
        <v>0</v>
      </c>
      <c r="M27" s="62">
        <v>0</v>
      </c>
      <c r="N27" s="62">
        <v>100</v>
      </c>
      <c r="O27" s="62">
        <v>100</v>
      </c>
      <c r="P27" s="63">
        <v>100</v>
      </c>
    </row>
    <row r="28" spans="1:16" ht="14.25">
      <c r="A28" s="60" t="s">
        <v>28</v>
      </c>
      <c r="B28" s="61">
        <v>534728</v>
      </c>
      <c r="C28" s="61">
        <v>0</v>
      </c>
      <c r="D28" s="61">
        <v>534728</v>
      </c>
      <c r="E28" s="61">
        <v>9592</v>
      </c>
      <c r="F28" s="61">
        <v>0</v>
      </c>
      <c r="G28" s="61">
        <v>9592</v>
      </c>
      <c r="H28" s="61">
        <v>9592</v>
      </c>
      <c r="I28" s="61">
        <v>0</v>
      </c>
      <c r="J28" s="61">
        <v>9592</v>
      </c>
      <c r="K28" s="62">
        <v>1.8</v>
      </c>
      <c r="L28" s="62">
        <v>0</v>
      </c>
      <c r="M28" s="62">
        <v>1.8</v>
      </c>
      <c r="N28" s="62">
        <v>100</v>
      </c>
      <c r="O28" s="62">
        <v>0</v>
      </c>
      <c r="P28" s="63">
        <v>100</v>
      </c>
    </row>
    <row r="29" spans="1:16" ht="16.5" customHeight="1">
      <c r="A29" s="60" t="s">
        <v>11</v>
      </c>
      <c r="B29" s="61">
        <v>0</v>
      </c>
      <c r="C29" s="61">
        <v>0</v>
      </c>
      <c r="D29" s="61">
        <v>0</v>
      </c>
      <c r="E29" s="61">
        <v>6197</v>
      </c>
      <c r="F29" s="61">
        <v>0</v>
      </c>
      <c r="G29" s="61">
        <v>6197</v>
      </c>
      <c r="H29" s="61">
        <v>6192</v>
      </c>
      <c r="I29" s="61">
        <v>0</v>
      </c>
      <c r="J29" s="61">
        <v>6192</v>
      </c>
      <c r="K29" s="62">
        <v>0</v>
      </c>
      <c r="L29" s="62">
        <v>0</v>
      </c>
      <c r="M29" s="62">
        <v>0</v>
      </c>
      <c r="N29" s="62">
        <v>99.9</v>
      </c>
      <c r="O29" s="62">
        <v>0</v>
      </c>
      <c r="P29" s="63">
        <v>99.9</v>
      </c>
    </row>
    <row r="30" spans="1:16" ht="14.25">
      <c r="A30" s="354"/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6"/>
    </row>
    <row r="31" spans="1:16" ht="29.25">
      <c r="A31" s="130" t="s">
        <v>103</v>
      </c>
      <c r="B31" s="129">
        <v>94364</v>
      </c>
      <c r="C31" s="129">
        <v>0</v>
      </c>
      <c r="D31" s="129">
        <v>94364</v>
      </c>
      <c r="E31" s="129">
        <v>3846</v>
      </c>
      <c r="F31" s="129">
        <v>204</v>
      </c>
      <c r="G31" s="129">
        <v>4049</v>
      </c>
      <c r="H31" s="129">
        <v>3843</v>
      </c>
      <c r="I31" s="129">
        <v>204</v>
      </c>
      <c r="J31" s="129">
        <v>4047</v>
      </c>
      <c r="K31" s="116">
        <v>4.1</v>
      </c>
      <c r="L31" s="116">
        <v>0</v>
      </c>
      <c r="M31" s="116">
        <v>4.3</v>
      </c>
      <c r="N31" s="116">
        <v>99.9</v>
      </c>
      <c r="O31" s="116">
        <v>100</v>
      </c>
      <c r="P31" s="131">
        <v>99.9</v>
      </c>
    </row>
    <row r="32" spans="1:16" ht="28.5">
      <c r="A32" s="60" t="s">
        <v>5</v>
      </c>
      <c r="B32" s="61">
        <v>0</v>
      </c>
      <c r="C32" s="61">
        <v>0</v>
      </c>
      <c r="D32" s="61">
        <v>0</v>
      </c>
      <c r="E32" s="61">
        <v>1059</v>
      </c>
      <c r="F32" s="61">
        <v>204</v>
      </c>
      <c r="G32" s="61">
        <v>1263</v>
      </c>
      <c r="H32" s="61">
        <v>1059</v>
      </c>
      <c r="I32" s="61">
        <v>204</v>
      </c>
      <c r="J32" s="61">
        <v>1263</v>
      </c>
      <c r="K32" s="62">
        <v>0</v>
      </c>
      <c r="L32" s="62">
        <v>0</v>
      </c>
      <c r="M32" s="62">
        <v>0</v>
      </c>
      <c r="N32" s="62">
        <v>100</v>
      </c>
      <c r="O32" s="62">
        <v>100</v>
      </c>
      <c r="P32" s="63">
        <v>100</v>
      </c>
    </row>
    <row r="33" spans="1:16" ht="14.25">
      <c r="A33" s="60" t="s">
        <v>28</v>
      </c>
      <c r="B33" s="61">
        <v>94364</v>
      </c>
      <c r="C33" s="61">
        <v>0</v>
      </c>
      <c r="D33" s="61">
        <v>94364</v>
      </c>
      <c r="E33" s="61">
        <v>1693</v>
      </c>
      <c r="F33" s="61">
        <v>0</v>
      </c>
      <c r="G33" s="61">
        <v>1693</v>
      </c>
      <c r="H33" s="61">
        <v>1693</v>
      </c>
      <c r="I33" s="61">
        <v>0</v>
      </c>
      <c r="J33" s="61">
        <v>1693</v>
      </c>
      <c r="K33" s="62">
        <v>1.8</v>
      </c>
      <c r="L33" s="62">
        <v>0</v>
      </c>
      <c r="M33" s="62">
        <v>1.8</v>
      </c>
      <c r="N33" s="62">
        <v>100</v>
      </c>
      <c r="O33" s="62">
        <v>0</v>
      </c>
      <c r="P33" s="63">
        <v>100</v>
      </c>
    </row>
    <row r="34" spans="1:16" ht="17.25" customHeight="1">
      <c r="A34" s="60" t="s">
        <v>11</v>
      </c>
      <c r="B34" s="61">
        <v>0</v>
      </c>
      <c r="C34" s="61">
        <v>0</v>
      </c>
      <c r="D34" s="61">
        <v>0</v>
      </c>
      <c r="E34" s="61">
        <v>1094</v>
      </c>
      <c r="F34" s="61">
        <v>0</v>
      </c>
      <c r="G34" s="61">
        <v>1094</v>
      </c>
      <c r="H34" s="61">
        <v>1091</v>
      </c>
      <c r="I34" s="61">
        <v>0</v>
      </c>
      <c r="J34" s="61">
        <v>1091</v>
      </c>
      <c r="K34" s="62">
        <v>0</v>
      </c>
      <c r="L34" s="62">
        <v>0</v>
      </c>
      <c r="M34" s="62">
        <v>0</v>
      </c>
      <c r="N34" s="62">
        <v>99.8</v>
      </c>
      <c r="O34" s="62">
        <v>0</v>
      </c>
      <c r="P34" s="63">
        <v>99.8</v>
      </c>
    </row>
    <row r="35" spans="1:16" ht="15" customHeight="1">
      <c r="A35" s="354"/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6"/>
    </row>
    <row r="36" spans="1:16" ht="29.25">
      <c r="A36" s="130" t="s">
        <v>105</v>
      </c>
      <c r="B36" s="129">
        <v>0</v>
      </c>
      <c r="C36" s="129">
        <v>0</v>
      </c>
      <c r="D36" s="129">
        <v>0</v>
      </c>
      <c r="E36" s="129">
        <v>0</v>
      </c>
      <c r="F36" s="129">
        <v>20176</v>
      </c>
      <c r="G36" s="129">
        <v>20176</v>
      </c>
      <c r="H36" s="129">
        <v>0</v>
      </c>
      <c r="I36" s="129">
        <v>20156</v>
      </c>
      <c r="J36" s="129">
        <v>20156</v>
      </c>
      <c r="K36" s="116">
        <v>0</v>
      </c>
      <c r="L36" s="116">
        <v>0</v>
      </c>
      <c r="M36" s="116">
        <v>0</v>
      </c>
      <c r="N36" s="116">
        <v>0</v>
      </c>
      <c r="O36" s="116">
        <v>99.9</v>
      </c>
      <c r="P36" s="131">
        <v>99.9</v>
      </c>
    </row>
    <row r="37" spans="1:16" ht="15.75" customHeight="1">
      <c r="A37" s="60" t="s">
        <v>11</v>
      </c>
      <c r="B37" s="61">
        <v>0</v>
      </c>
      <c r="C37" s="61">
        <v>0</v>
      </c>
      <c r="D37" s="61">
        <v>0</v>
      </c>
      <c r="E37" s="61">
        <v>0</v>
      </c>
      <c r="F37" s="61">
        <v>20176</v>
      </c>
      <c r="G37" s="61">
        <v>20176</v>
      </c>
      <c r="H37" s="61">
        <v>0</v>
      </c>
      <c r="I37" s="61">
        <v>20156</v>
      </c>
      <c r="J37" s="61">
        <v>20156</v>
      </c>
      <c r="K37" s="62">
        <v>0</v>
      </c>
      <c r="L37" s="62">
        <v>0</v>
      </c>
      <c r="M37" s="62">
        <v>0</v>
      </c>
      <c r="N37" s="62">
        <v>0</v>
      </c>
      <c r="O37" s="62">
        <v>99.9</v>
      </c>
      <c r="P37" s="63">
        <v>99.9</v>
      </c>
    </row>
    <row r="38" spans="1:16" ht="15.75" customHeight="1">
      <c r="A38" s="354"/>
      <c r="B38" s="355"/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6"/>
    </row>
    <row r="39" spans="1:16" ht="29.25">
      <c r="A39" s="130" t="s">
        <v>106</v>
      </c>
      <c r="B39" s="129">
        <v>0</v>
      </c>
      <c r="C39" s="129">
        <v>0</v>
      </c>
      <c r="D39" s="129">
        <v>0</v>
      </c>
      <c r="E39" s="129">
        <v>0</v>
      </c>
      <c r="F39" s="129">
        <v>938</v>
      </c>
      <c r="G39" s="129">
        <v>938</v>
      </c>
      <c r="H39" s="129">
        <v>0</v>
      </c>
      <c r="I39" s="129">
        <v>0</v>
      </c>
      <c r="J39" s="129">
        <v>0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31">
        <v>0</v>
      </c>
    </row>
    <row r="40" spans="1:16" ht="15" thickBot="1">
      <c r="A40" s="128" t="s">
        <v>28</v>
      </c>
      <c r="B40" s="105">
        <v>0</v>
      </c>
      <c r="C40" s="105">
        <v>0</v>
      </c>
      <c r="D40" s="105">
        <v>0</v>
      </c>
      <c r="E40" s="105">
        <v>0</v>
      </c>
      <c r="F40" s="105">
        <v>938</v>
      </c>
      <c r="G40" s="105">
        <v>938</v>
      </c>
      <c r="H40" s="105">
        <v>0</v>
      </c>
      <c r="I40" s="105">
        <v>0</v>
      </c>
      <c r="J40" s="105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7">
        <v>0</v>
      </c>
    </row>
    <row r="42" spans="15:16" ht="15">
      <c r="O42" s="345" t="s">
        <v>99</v>
      </c>
      <c r="P42" s="345"/>
    </row>
    <row r="43" spans="15:16" ht="15">
      <c r="O43" s="345" t="s">
        <v>96</v>
      </c>
      <c r="P43" s="345"/>
    </row>
    <row r="44" spans="1:16" ht="16.5" customHeight="1">
      <c r="A44" s="323" t="s">
        <v>90</v>
      </c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</row>
    <row r="45" spans="1:16" ht="16.5" customHeight="1">
      <c r="A45" s="323" t="s">
        <v>98</v>
      </c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</row>
    <row r="46" spans="1:16" ht="18">
      <c r="A46" s="269" t="s">
        <v>26</v>
      </c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</row>
    <row r="47" spans="1:16" ht="15.75" customHeight="1" thickBot="1">
      <c r="A47" s="82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1:16" ht="12.75">
      <c r="A48" s="327" t="s">
        <v>0</v>
      </c>
      <c r="B48" s="306" t="s">
        <v>59</v>
      </c>
      <c r="C48" s="307"/>
      <c r="D48" s="308"/>
      <c r="E48" s="312" t="s">
        <v>29</v>
      </c>
      <c r="F48" s="307"/>
      <c r="G48" s="308"/>
      <c r="H48" s="312" t="s">
        <v>60</v>
      </c>
      <c r="I48" s="307"/>
      <c r="J48" s="308"/>
      <c r="K48" s="312" t="s">
        <v>65</v>
      </c>
      <c r="L48" s="330"/>
      <c r="M48" s="335"/>
      <c r="N48" s="312" t="s">
        <v>62</v>
      </c>
      <c r="O48" s="330"/>
      <c r="P48" s="331"/>
    </row>
    <row r="49" spans="1:16" ht="12.75">
      <c r="A49" s="328"/>
      <c r="B49" s="309"/>
      <c r="C49" s="310"/>
      <c r="D49" s="311"/>
      <c r="E49" s="313"/>
      <c r="F49" s="310"/>
      <c r="G49" s="311"/>
      <c r="H49" s="313"/>
      <c r="I49" s="310"/>
      <c r="J49" s="311"/>
      <c r="K49" s="332"/>
      <c r="L49" s="333"/>
      <c r="M49" s="336"/>
      <c r="N49" s="332"/>
      <c r="O49" s="333"/>
      <c r="P49" s="334"/>
    </row>
    <row r="50" spans="1:16" ht="12.75">
      <c r="A50" s="328"/>
      <c r="B50" s="314" t="s">
        <v>30</v>
      </c>
      <c r="C50" s="297" t="s">
        <v>31</v>
      </c>
      <c r="D50" s="299" t="s">
        <v>32</v>
      </c>
      <c r="E50" s="294" t="s">
        <v>30</v>
      </c>
      <c r="F50" s="297" t="s">
        <v>31</v>
      </c>
      <c r="G50" s="299" t="s">
        <v>32</v>
      </c>
      <c r="H50" s="294" t="s">
        <v>30</v>
      </c>
      <c r="I50" s="297" t="s">
        <v>31</v>
      </c>
      <c r="J50" s="299" t="s">
        <v>32</v>
      </c>
      <c r="K50" s="294" t="s">
        <v>30</v>
      </c>
      <c r="L50" s="297" t="s">
        <v>31</v>
      </c>
      <c r="M50" s="299" t="s">
        <v>32</v>
      </c>
      <c r="N50" s="294" t="s">
        <v>30</v>
      </c>
      <c r="O50" s="297" t="s">
        <v>31</v>
      </c>
      <c r="P50" s="303" t="s">
        <v>32</v>
      </c>
    </row>
    <row r="51" spans="1:16" ht="12.75">
      <c r="A51" s="328"/>
      <c r="B51" s="315"/>
      <c r="C51" s="302"/>
      <c r="D51" s="317"/>
      <c r="E51" s="319"/>
      <c r="F51" s="302"/>
      <c r="G51" s="317"/>
      <c r="H51" s="319"/>
      <c r="I51" s="302"/>
      <c r="J51" s="317"/>
      <c r="K51" s="295"/>
      <c r="L51" s="298"/>
      <c r="M51" s="300"/>
      <c r="N51" s="295"/>
      <c r="O51" s="298"/>
      <c r="P51" s="304"/>
    </row>
    <row r="52" spans="1:16" ht="12.75" customHeight="1" thickBot="1">
      <c r="A52" s="329"/>
      <c r="B52" s="316"/>
      <c r="C52" s="283"/>
      <c r="D52" s="318"/>
      <c r="E52" s="320"/>
      <c r="F52" s="283"/>
      <c r="G52" s="318"/>
      <c r="H52" s="320"/>
      <c r="I52" s="283"/>
      <c r="J52" s="318"/>
      <c r="K52" s="296"/>
      <c r="L52" s="285"/>
      <c r="M52" s="301"/>
      <c r="N52" s="296"/>
      <c r="O52" s="285"/>
      <c r="P52" s="305"/>
    </row>
    <row r="53" spans="1:16" ht="29.25">
      <c r="A53" s="132" t="s">
        <v>107</v>
      </c>
      <c r="B53" s="110">
        <v>0</v>
      </c>
      <c r="C53" s="110">
        <v>0</v>
      </c>
      <c r="D53" s="110">
        <v>0</v>
      </c>
      <c r="E53" s="110">
        <v>0</v>
      </c>
      <c r="F53" s="110">
        <v>4441</v>
      </c>
      <c r="G53" s="110">
        <v>4441</v>
      </c>
      <c r="H53" s="110">
        <v>0</v>
      </c>
      <c r="I53" s="110">
        <v>4441</v>
      </c>
      <c r="J53" s="110">
        <v>4441</v>
      </c>
      <c r="K53" s="111">
        <v>0</v>
      </c>
      <c r="L53" s="111">
        <v>0</v>
      </c>
      <c r="M53" s="111">
        <v>0</v>
      </c>
      <c r="N53" s="111">
        <v>0</v>
      </c>
      <c r="O53" s="111">
        <v>100</v>
      </c>
      <c r="P53" s="112">
        <v>100</v>
      </c>
    </row>
    <row r="54" spans="1:16" ht="14.25">
      <c r="A54" s="60" t="s">
        <v>28</v>
      </c>
      <c r="B54" s="61">
        <v>0</v>
      </c>
      <c r="C54" s="61">
        <v>0</v>
      </c>
      <c r="D54" s="61">
        <v>0</v>
      </c>
      <c r="E54" s="61">
        <v>0</v>
      </c>
      <c r="F54" s="61">
        <v>4441</v>
      </c>
      <c r="G54" s="61">
        <v>4441</v>
      </c>
      <c r="H54" s="61">
        <v>0</v>
      </c>
      <c r="I54" s="61">
        <v>4441</v>
      </c>
      <c r="J54" s="61">
        <v>4441</v>
      </c>
      <c r="K54" s="62">
        <v>0</v>
      </c>
      <c r="L54" s="62">
        <v>0</v>
      </c>
      <c r="M54" s="62">
        <v>0</v>
      </c>
      <c r="N54" s="62">
        <v>0</v>
      </c>
      <c r="O54" s="62">
        <v>100</v>
      </c>
      <c r="P54" s="63">
        <v>100</v>
      </c>
    </row>
    <row r="55" spans="1:16" ht="14.25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2"/>
      <c r="L55" s="62"/>
      <c r="M55" s="62"/>
      <c r="N55" s="62"/>
      <c r="O55" s="62"/>
      <c r="P55" s="63"/>
    </row>
    <row r="56" spans="1:16" ht="15.75" customHeight="1">
      <c r="A56" s="130" t="s">
        <v>108</v>
      </c>
      <c r="B56" s="129">
        <v>0</v>
      </c>
      <c r="C56" s="129">
        <v>0</v>
      </c>
      <c r="D56" s="129">
        <v>0</v>
      </c>
      <c r="E56" s="129">
        <v>6698</v>
      </c>
      <c r="F56" s="129">
        <v>0</v>
      </c>
      <c r="G56" s="129">
        <v>6698</v>
      </c>
      <c r="H56" s="129">
        <v>6698</v>
      </c>
      <c r="I56" s="129">
        <v>0</v>
      </c>
      <c r="J56" s="129">
        <v>6698</v>
      </c>
      <c r="K56" s="116">
        <v>0</v>
      </c>
      <c r="L56" s="116">
        <v>0</v>
      </c>
      <c r="M56" s="116">
        <v>0</v>
      </c>
      <c r="N56" s="116">
        <v>100</v>
      </c>
      <c r="O56" s="116">
        <v>0</v>
      </c>
      <c r="P56" s="131">
        <v>100</v>
      </c>
    </row>
    <row r="57" spans="1:16" ht="28.5">
      <c r="A57" s="60" t="s">
        <v>5</v>
      </c>
      <c r="B57" s="61">
        <v>0</v>
      </c>
      <c r="C57" s="61">
        <v>0</v>
      </c>
      <c r="D57" s="61">
        <v>0</v>
      </c>
      <c r="E57" s="61">
        <v>6698</v>
      </c>
      <c r="F57" s="61">
        <v>0</v>
      </c>
      <c r="G57" s="61">
        <v>6698</v>
      </c>
      <c r="H57" s="61">
        <v>6698</v>
      </c>
      <c r="I57" s="61">
        <v>0</v>
      </c>
      <c r="J57" s="61">
        <v>6698</v>
      </c>
      <c r="K57" s="62">
        <v>0</v>
      </c>
      <c r="L57" s="62">
        <v>0</v>
      </c>
      <c r="M57" s="62">
        <v>0</v>
      </c>
      <c r="N57" s="62">
        <v>100</v>
      </c>
      <c r="O57" s="62">
        <v>0</v>
      </c>
      <c r="P57" s="63">
        <v>100</v>
      </c>
    </row>
    <row r="58" spans="1:16" ht="14.2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2"/>
      <c r="L58" s="62"/>
      <c r="M58" s="62"/>
      <c r="N58" s="62"/>
      <c r="O58" s="62"/>
      <c r="P58" s="63"/>
    </row>
    <row r="59" spans="1:16" ht="43.5">
      <c r="A59" s="130" t="s">
        <v>109</v>
      </c>
      <c r="B59" s="129">
        <v>0</v>
      </c>
      <c r="C59" s="129">
        <v>0</v>
      </c>
      <c r="D59" s="129">
        <v>0</v>
      </c>
      <c r="E59" s="129">
        <v>1182</v>
      </c>
      <c r="F59" s="129">
        <v>0</v>
      </c>
      <c r="G59" s="129">
        <v>1182</v>
      </c>
      <c r="H59" s="129">
        <v>1182</v>
      </c>
      <c r="I59" s="129">
        <v>0</v>
      </c>
      <c r="J59" s="129">
        <v>1182</v>
      </c>
      <c r="K59" s="116">
        <v>0</v>
      </c>
      <c r="L59" s="116">
        <v>0</v>
      </c>
      <c r="M59" s="116">
        <v>0</v>
      </c>
      <c r="N59" s="116">
        <v>100</v>
      </c>
      <c r="O59" s="116">
        <v>0</v>
      </c>
      <c r="P59" s="131">
        <v>100</v>
      </c>
    </row>
    <row r="60" spans="1:16" ht="28.5">
      <c r="A60" s="60" t="s">
        <v>5</v>
      </c>
      <c r="B60" s="61">
        <v>0</v>
      </c>
      <c r="C60" s="61">
        <v>0</v>
      </c>
      <c r="D60" s="61">
        <v>0</v>
      </c>
      <c r="E60" s="61">
        <v>1182</v>
      </c>
      <c r="F60" s="61">
        <v>0</v>
      </c>
      <c r="G60" s="61">
        <v>1182</v>
      </c>
      <c r="H60" s="61">
        <v>1182</v>
      </c>
      <c r="I60" s="61">
        <v>0</v>
      </c>
      <c r="J60" s="61">
        <v>1182</v>
      </c>
      <c r="K60" s="62">
        <v>0</v>
      </c>
      <c r="L60" s="62">
        <v>0</v>
      </c>
      <c r="M60" s="62">
        <v>0</v>
      </c>
      <c r="N60" s="62">
        <v>100</v>
      </c>
      <c r="O60" s="62">
        <v>0</v>
      </c>
      <c r="P60" s="63">
        <v>100</v>
      </c>
    </row>
    <row r="61" spans="1:16" ht="14.2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2"/>
      <c r="L61" s="62"/>
      <c r="M61" s="62"/>
      <c r="N61" s="62"/>
      <c r="O61" s="62"/>
      <c r="P61" s="63"/>
    </row>
    <row r="62" spans="1:16" ht="29.25" customHeight="1">
      <c r="A62" s="130" t="s">
        <v>54</v>
      </c>
      <c r="B62" s="129">
        <v>0</v>
      </c>
      <c r="C62" s="129">
        <v>0</v>
      </c>
      <c r="D62" s="129">
        <v>0</v>
      </c>
      <c r="E62" s="129">
        <v>0</v>
      </c>
      <c r="F62" s="129">
        <v>0</v>
      </c>
      <c r="G62" s="129">
        <v>0</v>
      </c>
      <c r="H62" s="129">
        <v>6875</v>
      </c>
      <c r="I62" s="129">
        <v>993</v>
      </c>
      <c r="J62" s="129">
        <v>7868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31">
        <v>0</v>
      </c>
    </row>
    <row r="63" spans="1:16" ht="14.25">
      <c r="A63" s="60" t="s">
        <v>17</v>
      </c>
      <c r="B63" s="61">
        <v>0</v>
      </c>
      <c r="C63" s="61">
        <v>0</v>
      </c>
      <c r="D63" s="61">
        <v>0</v>
      </c>
      <c r="E63" s="61">
        <v>0</v>
      </c>
      <c r="F63" s="61">
        <v>0</v>
      </c>
      <c r="G63" s="61">
        <v>0</v>
      </c>
      <c r="H63" s="61">
        <v>786</v>
      </c>
      <c r="I63" s="61">
        <v>0</v>
      </c>
      <c r="J63" s="61">
        <v>786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3">
        <v>0</v>
      </c>
    </row>
    <row r="64" spans="1:16" ht="14.25">
      <c r="A64" s="60" t="s">
        <v>18</v>
      </c>
      <c r="B64" s="61">
        <v>0</v>
      </c>
      <c r="C64" s="61">
        <v>0</v>
      </c>
      <c r="D64" s="61">
        <v>0</v>
      </c>
      <c r="E64" s="61">
        <v>0</v>
      </c>
      <c r="F64" s="61">
        <v>0</v>
      </c>
      <c r="G64" s="61">
        <v>0</v>
      </c>
      <c r="H64" s="61">
        <v>2551</v>
      </c>
      <c r="I64" s="61">
        <v>0</v>
      </c>
      <c r="J64" s="61">
        <v>2551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3">
        <v>0</v>
      </c>
    </row>
    <row r="65" spans="1:16" ht="14.25">
      <c r="A65" s="60" t="s">
        <v>20</v>
      </c>
      <c r="B65" s="61">
        <v>0</v>
      </c>
      <c r="C65" s="61">
        <v>0</v>
      </c>
      <c r="D65" s="61">
        <v>0</v>
      </c>
      <c r="E65" s="61">
        <v>0</v>
      </c>
      <c r="F65" s="61">
        <v>0</v>
      </c>
      <c r="G65" s="61">
        <v>0</v>
      </c>
      <c r="H65" s="61">
        <v>981</v>
      </c>
      <c r="I65" s="61">
        <v>0</v>
      </c>
      <c r="J65" s="61">
        <v>981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3">
        <v>0</v>
      </c>
    </row>
    <row r="66" spans="1:16" s="21" customFormat="1" ht="15">
      <c r="A66" s="103" t="s">
        <v>37</v>
      </c>
      <c r="B66" s="129">
        <v>0</v>
      </c>
      <c r="C66" s="129">
        <v>0</v>
      </c>
      <c r="D66" s="129">
        <v>0</v>
      </c>
      <c r="E66" s="129">
        <v>0</v>
      </c>
      <c r="F66" s="129">
        <v>0</v>
      </c>
      <c r="G66" s="129">
        <v>0</v>
      </c>
      <c r="H66" s="129">
        <v>4318</v>
      </c>
      <c r="I66" s="129">
        <v>0</v>
      </c>
      <c r="J66" s="129">
        <v>4318</v>
      </c>
      <c r="K66" s="116">
        <v>0</v>
      </c>
      <c r="L66" s="116">
        <v>0</v>
      </c>
      <c r="M66" s="116">
        <v>0</v>
      </c>
      <c r="N66" s="116">
        <v>0</v>
      </c>
      <c r="O66" s="116">
        <v>0</v>
      </c>
      <c r="P66" s="131">
        <v>0</v>
      </c>
    </row>
    <row r="67" spans="1:16" ht="29.25" thickBot="1">
      <c r="A67" s="128" t="s">
        <v>7</v>
      </c>
      <c r="B67" s="105">
        <v>0</v>
      </c>
      <c r="C67" s="105">
        <v>0</v>
      </c>
      <c r="D67" s="105">
        <v>0</v>
      </c>
      <c r="E67" s="105">
        <v>0</v>
      </c>
      <c r="F67" s="105">
        <v>0</v>
      </c>
      <c r="G67" s="105">
        <v>0</v>
      </c>
      <c r="H67" s="105">
        <v>2557</v>
      </c>
      <c r="I67" s="105">
        <v>993</v>
      </c>
      <c r="J67" s="105">
        <v>3550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7">
        <v>0</v>
      </c>
    </row>
  </sheetData>
  <sheetProtection/>
  <mergeCells count="59">
    <mergeCell ref="O2:P2"/>
    <mergeCell ref="O1:P1"/>
    <mergeCell ref="O42:P42"/>
    <mergeCell ref="O43:P43"/>
    <mergeCell ref="A14:P14"/>
    <mergeCell ref="A17:P17"/>
    <mergeCell ref="A21:P21"/>
    <mergeCell ref="A25:P25"/>
    <mergeCell ref="A30:P30"/>
    <mergeCell ref="A35:P35"/>
    <mergeCell ref="A3:P3"/>
    <mergeCell ref="A5:P5"/>
    <mergeCell ref="A4:P4"/>
    <mergeCell ref="K9:K11"/>
    <mergeCell ref="A7:A11"/>
    <mergeCell ref="B7:D8"/>
    <mergeCell ref="N7:P8"/>
    <mergeCell ref="B9:B11"/>
    <mergeCell ref="C9:C11"/>
    <mergeCell ref="D9:D11"/>
    <mergeCell ref="E7:G8"/>
    <mergeCell ref="H7:J8"/>
    <mergeCell ref="K7:M8"/>
    <mergeCell ref="L9:L11"/>
    <mergeCell ref="E9:E11"/>
    <mergeCell ref="M9:M11"/>
    <mergeCell ref="G9:G11"/>
    <mergeCell ref="H9:H11"/>
    <mergeCell ref="I9:I11"/>
    <mergeCell ref="J9:J11"/>
    <mergeCell ref="N9:N11"/>
    <mergeCell ref="O9:O11"/>
    <mergeCell ref="P9:P11"/>
    <mergeCell ref="F9:F11"/>
    <mergeCell ref="A44:P44"/>
    <mergeCell ref="A45:P45"/>
    <mergeCell ref="A38:P38"/>
    <mergeCell ref="A46:P46"/>
    <mergeCell ref="A48:A52"/>
    <mergeCell ref="B48:D49"/>
    <mergeCell ref="E48:G49"/>
    <mergeCell ref="H48:J49"/>
    <mergeCell ref="K48:M49"/>
    <mergeCell ref="N48:P49"/>
    <mergeCell ref="B50:B52"/>
    <mergeCell ref="C50:C52"/>
    <mergeCell ref="D50:D52"/>
    <mergeCell ref="E50:E52"/>
    <mergeCell ref="F50:F52"/>
    <mergeCell ref="G50:G52"/>
    <mergeCell ref="H50:H52"/>
    <mergeCell ref="I50:I52"/>
    <mergeCell ref="J50:J52"/>
    <mergeCell ref="O50:O52"/>
    <mergeCell ref="P50:P52"/>
    <mergeCell ref="K50:K52"/>
    <mergeCell ref="L50:L52"/>
    <mergeCell ref="M50:M52"/>
    <mergeCell ref="N50:N52"/>
  </mergeCells>
  <printOptions/>
  <pageMargins left="0.7480314960629921" right="0.3937007874015748" top="0.7874015748031497" bottom="0.1968503937007874" header="0.5118110236220472" footer="0.5118110236220472"/>
  <pageSetup horizontalDpi="600" verticalDpi="600" orientation="landscape" paperSize="9" scale="66" r:id="rId1"/>
  <rowBreaks count="1" manualBreakCount="1">
    <brk id="4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="75" zoomScaleNormal="75" zoomScalePageLayoutView="0" workbookViewId="0" topLeftCell="A1">
      <selection activeCell="P27" sqref="P27"/>
    </sheetView>
  </sheetViews>
  <sheetFormatPr defaultColWidth="9.140625" defaultRowHeight="12.75"/>
  <cols>
    <col min="1" max="1" width="7.8515625" style="181" customWidth="1"/>
    <col min="2" max="2" width="20.28125" style="181" customWidth="1"/>
    <col min="3" max="3" width="11.00390625" style="181" customWidth="1"/>
    <col min="4" max="4" width="9.00390625" style="181" customWidth="1"/>
    <col min="5" max="5" width="9.57421875" style="181" customWidth="1"/>
    <col min="6" max="6" width="11.00390625" style="181" customWidth="1"/>
    <col min="7" max="7" width="10.28125" style="181" customWidth="1"/>
    <col min="8" max="8" width="10.140625" style="181" bestFit="1" customWidth="1"/>
    <col min="9" max="9" width="11.57421875" style="181" customWidth="1"/>
    <col min="10" max="10" width="10.140625" style="181" bestFit="1" customWidth="1"/>
    <col min="11" max="11" width="10.00390625" style="181" bestFit="1" customWidth="1"/>
    <col min="12" max="12" width="10.00390625" style="181" customWidth="1"/>
    <col min="13" max="13" width="9.28125" style="181" bestFit="1" customWidth="1"/>
    <col min="14" max="14" width="9.28125" style="181" customWidth="1"/>
    <col min="15" max="15" width="8.8515625" style="181" customWidth="1"/>
    <col min="16" max="16" width="10.57421875" style="181" customWidth="1"/>
    <col min="17" max="17" width="9.140625" style="181" customWidth="1"/>
    <col min="18" max="18" width="11.140625" style="181" customWidth="1"/>
    <col min="19" max="19" width="11.8515625" style="181" customWidth="1"/>
    <col min="20" max="20" width="11.7109375" style="181" customWidth="1"/>
    <col min="21" max="21" width="11.57421875" style="181" bestFit="1" customWidth="1"/>
    <col min="22" max="16384" width="9.140625" style="181" customWidth="1"/>
  </cols>
  <sheetData>
    <row r="1" ht="14.25">
      <c r="T1" s="182" t="s">
        <v>134</v>
      </c>
    </row>
    <row r="2" spans="1:20" ht="27" customHeight="1">
      <c r="A2" s="363" t="s">
        <v>135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</row>
    <row r="3" spans="1:20" ht="27" customHeight="1" thickBot="1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</row>
    <row r="4" spans="1:20" ht="13.5" thickBot="1">
      <c r="A4" s="365" t="s">
        <v>136</v>
      </c>
      <c r="B4" s="366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4"/>
    </row>
    <row r="5" spans="1:20" ht="12.75">
      <c r="A5" s="367" t="s">
        <v>137</v>
      </c>
      <c r="B5" s="369"/>
      <c r="C5" s="371" t="s">
        <v>138</v>
      </c>
      <c r="D5" s="372"/>
      <c r="E5" s="373"/>
      <c r="F5" s="371" t="s">
        <v>139</v>
      </c>
      <c r="G5" s="372"/>
      <c r="H5" s="373"/>
      <c r="I5" s="371" t="s">
        <v>140</v>
      </c>
      <c r="J5" s="372"/>
      <c r="K5" s="373"/>
      <c r="L5" s="371" t="s">
        <v>141</v>
      </c>
      <c r="M5" s="372"/>
      <c r="N5" s="373"/>
      <c r="O5" s="371" t="s">
        <v>142</v>
      </c>
      <c r="P5" s="372"/>
      <c r="Q5" s="373"/>
      <c r="R5" s="371" t="s">
        <v>143</v>
      </c>
      <c r="S5" s="372"/>
      <c r="T5" s="373"/>
    </row>
    <row r="6" spans="1:20" ht="15.75" customHeight="1" thickBot="1">
      <c r="A6" s="368"/>
      <c r="B6" s="370"/>
      <c r="C6" s="185" t="s">
        <v>144</v>
      </c>
      <c r="D6" s="186" t="s">
        <v>145</v>
      </c>
      <c r="E6" s="187" t="s">
        <v>146</v>
      </c>
      <c r="F6" s="188" t="s">
        <v>144</v>
      </c>
      <c r="G6" s="186" t="s">
        <v>145</v>
      </c>
      <c r="H6" s="189" t="s">
        <v>146</v>
      </c>
      <c r="I6" s="185" t="s">
        <v>144</v>
      </c>
      <c r="J6" s="186" t="s">
        <v>145</v>
      </c>
      <c r="K6" s="187" t="s">
        <v>146</v>
      </c>
      <c r="L6" s="188" t="s">
        <v>144</v>
      </c>
      <c r="M6" s="186" t="s">
        <v>145</v>
      </c>
      <c r="N6" s="189" t="s">
        <v>146</v>
      </c>
      <c r="O6" s="185" t="s">
        <v>144</v>
      </c>
      <c r="P6" s="186" t="s">
        <v>145</v>
      </c>
      <c r="Q6" s="189" t="s">
        <v>146</v>
      </c>
      <c r="R6" s="185" t="s">
        <v>144</v>
      </c>
      <c r="S6" s="186" t="s">
        <v>145</v>
      </c>
      <c r="T6" s="187" t="s">
        <v>146</v>
      </c>
    </row>
    <row r="7" spans="1:20" ht="13.5" thickBot="1">
      <c r="A7" s="190">
        <v>7811</v>
      </c>
      <c r="B7" s="191" t="s">
        <v>147</v>
      </c>
      <c r="C7" s="192">
        <f>'[1]BA'!C5+'[1]TA'!C5+'[1]TN'!C5+'[1]NR'!C5+'[1]ZA'!C5+'[1]BB'!C5+'[1]PO'!C5+'[1]KE'!C5</f>
        <v>3657170</v>
      </c>
      <c r="D7" s="193">
        <f>'[1]BA'!D5+'[1]TA'!D5+'[1]TN'!D5+'[1]NR'!D5+'[1]ZA'!D5+'[1]BB'!D5+'[1]PO'!D5+'[1]KE'!D5</f>
        <v>3815454</v>
      </c>
      <c r="E7" s="194">
        <f>'[1]BA'!E5+'[1]TA'!E5+'[1]TN'!E5+'[1]NR'!E5+'[1]ZA'!E5+'[1]BB'!E5+'[1]PO'!E5+'[1]KE'!E5</f>
        <v>3814407</v>
      </c>
      <c r="F7" s="195">
        <f>'[1]BA'!F5+'[1]TA'!F5+'[1]TN'!F5+'[1]NR'!F5+'[1]ZA'!F5+'[1]BB'!F5+'[1]PO'!F5+'[1]KE'!F5</f>
        <v>15411847</v>
      </c>
      <c r="G7" s="193">
        <f>'[1]BA'!G5+'[1]TA'!G5+'[1]TN'!G5+'[1]NR'!G5+'[1]ZA'!G5+'[1]BB'!G5+'[1]PO'!G5+'[1]KE'!G5</f>
        <v>15799489</v>
      </c>
      <c r="H7" s="196">
        <f>'[1]BA'!H5+'[1]TA'!H5+'[1]TN'!H5+'[1]NR'!H5+'[1]ZA'!H5+'[1]BB'!H5+'[1]PO'!H5+'[1]KE'!H5</f>
        <v>15799489</v>
      </c>
      <c r="I7" s="192">
        <f>'[1]BA'!I5+'[1]TA'!I5+'[1]TN'!I5+'[1]NR'!I5+'[1]ZA'!I5+'[1]BB'!I5+'[1]PO'!I5+'[1]KE'!I5</f>
        <v>10847034</v>
      </c>
      <c r="J7" s="193">
        <f>'[1]BA'!J5+'[1]TA'!J5+'[1]TN'!J5+'[1]NR'!J5+'[1]ZA'!J5+'[1]BB'!J5+'[1]PO'!J5+'[1]KE'!J5</f>
        <v>10833836</v>
      </c>
      <c r="K7" s="194">
        <f>'[1]BA'!K5+'[1]TA'!K5+'[1]TN'!K5+'[1]NR'!K5+'[1]ZA'!K5+'[1]BB'!K5+'[1]PO'!K5+'[1]KE'!K5</f>
        <v>10833835</v>
      </c>
      <c r="L7" s="195">
        <f>'[1]BA'!L5+'[1]TA'!L5+'[1]TN'!L5+'[1]NR'!L5+'[1]ZA'!L5+'[1]BB'!L5+'[1]PO'!L5+'[1]KE'!L5</f>
        <v>1629100</v>
      </c>
      <c r="M7" s="193">
        <f>'[1]BA'!M5+'[1]TA'!M5+'[1]TN'!M5+'[1]NR'!M5+'[1]ZA'!M5+'[1]BB'!M5+'[1]PO'!M5+'[1]KE'!M5</f>
        <v>1642276</v>
      </c>
      <c r="N7" s="196">
        <f>'[1]BA'!N5+'[1]TA'!N5+'[1]TN'!N5+'[1]NR'!N5+'[1]ZA'!N5+'[1]BB'!N5+'[1]PO'!N5+'[1]KE'!N5</f>
        <v>1642274</v>
      </c>
      <c r="O7" s="192">
        <f>'[1]BA'!O5+'[1]TA'!O5+'[1]TN'!O5+'[1]NR'!O5+'[1]ZA'!O5+'[1]BB'!O5+'[1]PO'!O5+'[1]KE'!O5</f>
        <v>1010597</v>
      </c>
      <c r="P7" s="193">
        <f>'[1]BA'!P5+'[1]TA'!P5+'[1]TN'!P5+'[1]NR'!P5+'[1]ZA'!P5+'[1]BB'!P5+'[1]PO'!P5+'[1]KE'!P5</f>
        <v>1058122</v>
      </c>
      <c r="Q7" s="194">
        <f>'[1]BA'!Q5+'[1]TA'!Q5+'[1]TN'!Q5+'[1]NR'!Q5+'[1]ZA'!Q5+'[1]BB'!Q5+'[1]PO'!Q5+'[1]KE'!Q5</f>
        <v>1058122</v>
      </c>
      <c r="R7" s="195">
        <f>'[1]BA'!R5+'[1]TA'!R5+'[1]TN'!R5+'[1]NR'!R5+'[1]ZA'!R5+'[1]BB'!R5+'[1]PO'!R5+'[1]KE'!R5</f>
        <v>32555748</v>
      </c>
      <c r="S7" s="193">
        <f>'[1]BA'!S5+'[1]TA'!S5+'[1]TN'!S5+'[1]NR'!S5+'[1]ZA'!S5+'[1]BB'!S5+'[1]PO'!S5+'[1]KE'!S5</f>
        <v>33149177</v>
      </c>
      <c r="T7" s="194">
        <f>'[1]BA'!T5+'[1]TA'!T5+'[1]TN'!T5+'[1]NR'!T5+'[1]ZA'!T5+'[1]BB'!T5+'[1]PO'!T5+'[1]KE'!T5</f>
        <v>33148127</v>
      </c>
    </row>
    <row r="8" spans="1:20" ht="13.5" thickBot="1">
      <c r="A8" s="197"/>
      <c r="B8" s="198" t="s">
        <v>148</v>
      </c>
      <c r="C8" s="192">
        <f>'[1]BA'!C6+'[1]TA'!C6+'[1]TN'!C6+'[1]NR'!C6+'[1]ZA'!C6+'[1]BB'!C6+'[1]PO'!C6+'[1]KE'!C6</f>
        <v>0</v>
      </c>
      <c r="D8" s="193">
        <f>'[1]BA'!D6+'[1]TA'!D6+'[1]TN'!D6+'[1]NR'!D6+'[1]ZA'!D6+'[1]BB'!D6+'[1]PO'!D6+'[1]KE'!D6</f>
        <v>346</v>
      </c>
      <c r="E8" s="194">
        <f>'[1]BA'!E6+'[1]TA'!E6+'[1]TN'!E6+'[1]NR'!E6+'[1]ZA'!E6+'[1]BB'!E6+'[1]PO'!E6+'[1]KE'!E6</f>
        <v>340</v>
      </c>
      <c r="F8" s="195">
        <f>'[1]BA'!F6+'[1]TA'!F6+'[1]TN'!F6+'[1]NR'!F6+'[1]ZA'!F6+'[1]BB'!F6+'[1]PO'!F6+'[1]KE'!F6</f>
        <v>0</v>
      </c>
      <c r="G8" s="193">
        <f>'[1]BA'!G6+'[1]TA'!G6+'[1]TN'!G6+'[1]NR'!G6+'[1]ZA'!G6+'[1]BB'!G6+'[1]PO'!G6+'[1]KE'!G6</f>
        <v>69568</v>
      </c>
      <c r="H8" s="196">
        <f>'[1]BA'!H6+'[1]TA'!H6+'[1]TN'!H6+'[1]NR'!H6+'[1]ZA'!H6+'[1]BB'!H6+'[1]PO'!H6+'[1]KE'!H6</f>
        <v>69568</v>
      </c>
      <c r="I8" s="192">
        <f>'[1]BA'!I6+'[1]TA'!I6+'[1]TN'!I6+'[1]NR'!I6+'[1]ZA'!I6+'[1]BB'!I6+'[1]PO'!I6+'[1]KE'!I6</f>
        <v>0</v>
      </c>
      <c r="J8" s="193">
        <f>'[1]BA'!J6+'[1]TA'!J6+'[1]TN'!J6+'[1]NR'!J6+'[1]ZA'!J6+'[1]BB'!J6+'[1]PO'!J6+'[1]KE'!J6</f>
        <v>0</v>
      </c>
      <c r="K8" s="194">
        <f>'[1]BA'!K6+'[1]TA'!K6+'[1]TN'!K6+'[1]NR'!K6+'[1]ZA'!K6+'[1]BB'!K6+'[1]PO'!K6+'[1]KE'!K6</f>
        <v>0</v>
      </c>
      <c r="L8" s="195">
        <f>'[1]BA'!L6+'[1]TA'!L6+'[1]TN'!L6+'[1]NR'!L6+'[1]ZA'!L6+'[1]BB'!L6+'[1]PO'!L6+'[1]KE'!L6</f>
        <v>0</v>
      </c>
      <c r="M8" s="193">
        <f>'[1]BA'!M6+'[1]TA'!M6+'[1]TN'!M6+'[1]NR'!M6+'[1]ZA'!M6+'[1]BB'!M6+'[1]PO'!M6+'[1]KE'!M6</f>
        <v>1112</v>
      </c>
      <c r="N8" s="196">
        <f>'[1]BA'!N6+'[1]TA'!N6+'[1]TN'!N6+'[1]NR'!N6+'[1]ZA'!N6+'[1]BB'!N6+'[1]PO'!N6+'[1]KE'!N6</f>
        <v>1111</v>
      </c>
      <c r="O8" s="192">
        <f>'[1]BA'!O6+'[1]TA'!O6+'[1]TN'!O6+'[1]NR'!O6+'[1]ZA'!O6+'[1]BB'!O6+'[1]PO'!O6+'[1]KE'!O6</f>
        <v>0</v>
      </c>
      <c r="P8" s="193">
        <f>'[1]BA'!P6+'[1]TA'!P6+'[1]TN'!P6+'[1]NR'!P6+'[1]ZA'!P6+'[1]BB'!P6+'[1]PO'!P6+'[1]KE'!P6</f>
        <v>1092</v>
      </c>
      <c r="Q8" s="194">
        <f>'[1]BA'!Q6+'[1]TA'!Q6+'[1]TN'!Q6+'[1]NR'!Q6+'[1]ZA'!Q6+'[1]BB'!Q6+'[1]PO'!Q6+'[1]KE'!Q6</f>
        <v>1085</v>
      </c>
      <c r="R8" s="195">
        <f>'[1]BA'!R6+'[1]TA'!R6+'[1]TN'!R6+'[1]NR'!R6+'[1]ZA'!R6+'[1]BB'!R6+'[1]PO'!R6+'[1]KE'!R6</f>
        <v>0</v>
      </c>
      <c r="S8" s="193">
        <f>'[1]BA'!S6+'[1]TA'!S6+'[1]TN'!S6+'[1]NR'!S6+'[1]ZA'!S6+'[1]BB'!S6+'[1]PO'!S6+'[1]KE'!S6</f>
        <v>72118</v>
      </c>
      <c r="T8" s="194">
        <f>'[1]BA'!T6+'[1]TA'!T6+'[1]TN'!T6+'[1]NR'!T6+'[1]ZA'!T6+'[1]BB'!T6+'[1]PO'!T6+'[1]KE'!T6</f>
        <v>72104</v>
      </c>
    </row>
    <row r="9" spans="1:20" ht="18" customHeight="1" thickBot="1">
      <c r="A9" s="197">
        <v>7811</v>
      </c>
      <c r="B9" s="198" t="s">
        <v>149</v>
      </c>
      <c r="C9" s="192">
        <f>'[1]BA'!C7+'[1]TA'!C7+'[1]TN'!C7+'[1]NR'!C7+'[1]ZA'!C7+'[1]BB'!C2+'[1]PO'!C7+'[1]KE'!C7</f>
        <v>60355</v>
      </c>
      <c r="D9" s="193">
        <f>'[1]BA'!D7+'[1]TA'!D7+'[1]TN'!D7+'[1]NR'!D7+'[1]ZA'!D7+'[1]BB'!D7+'[1]PO'!D7+'[1]KE'!D7</f>
        <v>180816</v>
      </c>
      <c r="E9" s="194">
        <f>'[1]BA'!E7+'[1]TA'!E7+'[1]TN'!E7+'[1]NR'!E7+'[1]ZA'!E7+'[1]BB'!E7+'[1]PO'!E7+'[1]KE'!E7</f>
        <v>180512</v>
      </c>
      <c r="F9" s="195">
        <f>'[1]BA'!F7+'[1]TA'!F7+'[1]TN'!F7+'[1]NR'!F7+'[1]ZA'!F7+'[1]BB'!F7+'[1]PO'!F7+'[1]KE'!F7</f>
        <v>586089</v>
      </c>
      <c r="G9" s="193">
        <f>'[1]BA'!G7+'[1]TA'!G7+'[1]TN'!G7+'[1]NR'!G7+'[1]ZA'!G7+'[1]BB'!G7+'[1]PO'!G7+'[1]KE'!G7</f>
        <v>770692</v>
      </c>
      <c r="H9" s="196">
        <f>'[1]BA'!H7+'[1]TA'!H7+'[1]TN'!H7+'[1]NR'!H7+'[1]ZA'!H7+'[1]BB'!H7+'[1]PO'!H7+'[1]KE'!H7</f>
        <v>770398</v>
      </c>
      <c r="I9" s="192">
        <f>'[1]BA'!I7+'[1]TA'!I7+'[1]TN'!I7+'[1]NR'!I7+'[1]ZA'!I7+'[1]BB'!I7+'[1]PO'!I7+'[1]KE'!I7</f>
        <v>158525</v>
      </c>
      <c r="J9" s="193">
        <f>'[1]BA'!J7+'[1]TA'!J7+'[1]TN'!J7+'[1]NR'!J7+'[1]ZA'!J7+'[1]BB'!J7+'[1]PO'!J7+'[1]KE'!J7</f>
        <v>176263</v>
      </c>
      <c r="K9" s="194">
        <f>'[1]BA'!K7+'[1]TA'!K7+'[1]TN'!K7+'[1]NR'!K7+'[1]ZA'!K7+'[1]BB'!K7+'[1]PO'!K7+'[1]KE'!K7</f>
        <v>176262</v>
      </c>
      <c r="L9" s="195">
        <f>'[1]BA'!L7+'[1]TA'!L7+'[1]TN'!L7+'[1]NR'!L7+'[1]ZA'!L7+'[1]BB'!L7+'[1]PO'!L7+'[1]KE'!L7</f>
        <v>34978</v>
      </c>
      <c r="M9" s="193">
        <f>'[1]BA'!M7+'[1]TA'!M7+'[1]TN'!M7+'[1]NR'!M7+'[1]ZA'!M7+'[1]BB'!M7+'[1]PO'!M7+'[1]KE'!M7</f>
        <v>51696</v>
      </c>
      <c r="N9" s="196">
        <f>'[1]BA'!N7+'[1]TA'!N7+'[1]TN'!N7+'[1]NR'!N7+'[1]ZA'!N7+'[1]BB'!N7+'[1]PO'!N7+'[1]KE'!N7</f>
        <v>51692</v>
      </c>
      <c r="O9" s="192">
        <f>'[1]BA'!O7+'[1]TA'!O7+'[1]TN'!O7+'[1]NR'!O7+'[1]ZA'!O7+'[1]BB'!O7+'[1]PO'!O7+'[1]KE'!O7</f>
        <v>19633</v>
      </c>
      <c r="P9" s="193">
        <f>'[1]BA'!P7+'[1]TA'!P7+'[1]TN'!P7+'[1]NR'!P7+'[1]ZA'!P7+'[1]BB'!P7+'[1]PO'!P7+'[1]KE'!P7</f>
        <v>21756</v>
      </c>
      <c r="Q9" s="194">
        <f>'[1]BA'!Q7+'[1]TA'!Q7+'[1]TN'!Q7+'[1]NR'!Q7+'[1]ZA'!Q7+'[1]BB'!Q7+'[1]PO'!Q7+'[1]KE'!Q7</f>
        <v>21754</v>
      </c>
      <c r="R9" s="199">
        <f>'[1]BA'!R7+'[1]TA'!R7+'[1]TN'!R7+'[1]NR'!R7+'[1]ZA'!R7+'[1]BB'!R7+'[1]PO'!R7+'[1]KE'!R7</f>
        <v>872056</v>
      </c>
      <c r="S9" s="200">
        <f>'[1]BA'!S7+'[1]TA'!S7+'[1]TN'!S7+'[1]NR'!S7+'[1]ZA'!S7+'[1]BB'!S7+'[1]PO'!S7+'[1]KE'!S7</f>
        <v>1201223</v>
      </c>
      <c r="T9" s="201">
        <f>'[1]BA'!T7+'[1]TA'!T7+'[1]TN'!T7+'[1]NR'!T7+'[1]ZA'!T7+'[1]BB'!T7+'[1]PO'!T7+'[1]KE'!T7</f>
        <v>1200618</v>
      </c>
    </row>
    <row r="10" spans="1:20" ht="12.75" customHeight="1">
      <c r="A10" s="197"/>
      <c r="B10" s="357" t="s">
        <v>110</v>
      </c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9"/>
    </row>
    <row r="11" spans="1:20" ht="19.5" customHeight="1">
      <c r="A11" s="197">
        <v>7811</v>
      </c>
      <c r="B11" s="202" t="s">
        <v>150</v>
      </c>
      <c r="C11" s="203">
        <f>'[1]BA'!C9+'[1]TA'!C9+'[1]TN'!C9+'[1]NR'!C9+'[1]ZA'!C9+'[1]BB'!C9+'[1]PO'!C9+'[1]KE'!C9</f>
        <v>37384</v>
      </c>
      <c r="D11" s="204">
        <f>'[1]BA'!D9+'[1]TA'!D9+'[1]TN'!D9+'[1]NR'!D9+'[1]ZA'!D9+'[1]BB'!D9+'[1]PO'!D9+'[1]KE'!D9</f>
        <v>46380</v>
      </c>
      <c r="E11" s="205">
        <f>'[1]BA'!E9+'[1]TA'!E9+'[1]TN'!E9+'[1]NR'!E9+'[1]ZA'!E9+'[1]BB'!E9+'[1]PO'!E9+'[1]KE'!E9</f>
        <v>46366</v>
      </c>
      <c r="F11" s="203">
        <f>'[1]BA'!F9+'[1]TA'!F9+'[1]TN'!F9+'[1]NR'!F9+'[1]ZA'!F9+'[1]BB'!F9+'[1]PO'!F9+'[1]KE'!F9</f>
        <v>104940</v>
      </c>
      <c r="G11" s="204">
        <f>'[1]BA'!G9+'[1]TA'!G9+'[1]TN'!G9+'[1]NR'!G9+'[1]ZA'!G9+'[1]BB'!G9+'[1]PO'!G9+'[1]KE'!G9</f>
        <v>126142</v>
      </c>
      <c r="H11" s="206">
        <f>'[1]BA'!H9+'[1]TA'!H9+'[1]TN'!H9+'[1]NR'!H9+'[1]ZA'!H9+'[1]BB'!H9+'[1]PO'!H9+'[1]KE'!H9</f>
        <v>126048</v>
      </c>
      <c r="I11" s="203">
        <f>'[1]BA'!I9+'[1]TA'!I9+'[1]TN'!I9+'[1]NR'!I9+'[1]ZA'!I9+'[1]BB'!I9+'[1]PO'!I9+'[1]KE'!I9</f>
        <v>0</v>
      </c>
      <c r="J11" s="204">
        <f>'[1]BA'!J9+'[1]TA'!J9+'[1]TN'!J9+'[1]NR'!J9+'[1]ZA'!J9+'[1]BB'!J9+'[1]PO'!J9+'[1]KE'!J9</f>
        <v>0</v>
      </c>
      <c r="K11" s="206">
        <f>'[1]BA'!K9+'[1]TA'!K9+'[1]TN'!K9+'[1]NR'!K9+'[1]ZA'!K9+'[1]BB'!K9+'[1]PO'!K9+'[1]KE'!K9</f>
        <v>0</v>
      </c>
      <c r="L11" s="203">
        <f>'[1]BA'!L9+'[1]TA'!L9+'[1]TN'!L9+'[1]NR'!L9+'[1]ZA'!L9+'[1]BB'!L9+'[1]PO'!L9+'[1]KE'!L9</f>
        <v>5775</v>
      </c>
      <c r="M11" s="204">
        <f>'[1]BA'!M9+'[1]TA'!M9+'[1]TN'!M9+'[1]NR'!M9+'[1]ZA'!M9+'[1]BB'!M9+'[1]PO'!M9+'[1]KE'!M9</f>
        <v>7455</v>
      </c>
      <c r="N11" s="206">
        <f>'[1]BA'!N9+'[1]TA'!N9+'[1]TN'!N9+'[1]NR'!N9+'[1]ZA'!N9+'[1]BB'!N9+'[1]PO'!N9+'[1]KE'!N9</f>
        <v>7455</v>
      </c>
      <c r="O11" s="203">
        <f>'[1]BA'!O9+'[1]TA'!O9+'[1]TN'!O9+'[1]NR'!O9+'[1]ZA'!O9+'[1]BB'!O9+'[1]PO'!O9+'[1]KE'!O9</f>
        <v>825</v>
      </c>
      <c r="P11" s="204">
        <f>'[1]BA'!P9+'[1]TA'!P9+'[1]TN'!P9+'[1]NR'!P9+'[1]ZA'!P9+'[1]BB'!P9+'[1]PO'!P9+'[1]KE'!P9</f>
        <v>1114</v>
      </c>
      <c r="Q11" s="207">
        <f>'[1]BA'!Q9+'[1]TA'!Q9+'[1]TN'!Q9+'[1]NR'!Q9+'[1]ZA'!Q9+'[1]BB'!Q9+'[1]PO'!Q9+'[1]KE'!Q9</f>
        <v>1114</v>
      </c>
      <c r="R11" s="208">
        <f>'[1]BA'!R9+'[1]TA'!R9+'[1]TN'!R9+'[1]NR'!R9+'[1]ZA'!R9+'[1]BB'!R9+'[1]PO'!R9+'[1]KE'!R9</f>
        <v>148924</v>
      </c>
      <c r="S11" s="204">
        <f>'[1]BA'!S9+'[1]TA'!S9+'[1]TN'!S9+'[1]NR'!S9+'[1]ZA'!S9+'[1]BB'!S9+'[1]PO'!S9+'[1]KE'!S9</f>
        <v>181091</v>
      </c>
      <c r="T11" s="209">
        <f>'[1]BA'!T9+'[1]TA'!T9+'[1]TN'!T9+'[1]NR'!T9+'[1]ZA'!T9+'[1]BB'!T9+'[1]PO'!T9+'[1]KE'!T9</f>
        <v>180983</v>
      </c>
    </row>
    <row r="12" spans="1:20" ht="19.5" customHeight="1">
      <c r="A12" s="197">
        <v>7811</v>
      </c>
      <c r="B12" s="202" t="s">
        <v>151</v>
      </c>
      <c r="C12" s="203">
        <f>'[1]BA'!C10+'[1]TA'!C10+'[1]TN'!C10+'[1]NR'!C10+'[1]ZA'!C10+'[1]BB'!C10+'[1]PO'!C10+'[1]KE'!C10</f>
        <v>3800</v>
      </c>
      <c r="D12" s="204">
        <f>'[1]BA'!D10+'[1]TA'!D10+'[1]TN'!D10+'[1]NR'!D10+'[1]ZA'!D10+'[1]BB'!D10+'[1]PO'!D10+'[1]KE'!D10</f>
        <v>5236</v>
      </c>
      <c r="E12" s="205">
        <f>'[1]BA'!E10+'[1]TA'!E10+'[1]TN'!E10+'[1]NR'!E10+'[1]ZA'!E10+'[1]BB'!E10+'[1]PO'!E10+'[1]KE'!E10</f>
        <v>5215</v>
      </c>
      <c r="F12" s="203">
        <f>'[1]BA'!F10+'[1]TA'!F10+'[1]TN'!F10+'[1]NR'!F10+'[1]ZA'!F10+'[1]BB'!F10+'[1]PO'!F10+'[1]KE'!F10</f>
        <v>25200</v>
      </c>
      <c r="G12" s="204">
        <f>'[1]BA'!G10+'[1]TA'!G10+'[1]TN'!G10+'[1]NR'!G10+'[1]ZA'!G10+'[1]BB'!G10+'[1]PO'!G10+'[1]KE'!G10</f>
        <v>29255</v>
      </c>
      <c r="H12" s="206">
        <f>'[1]BA'!H10+'[1]TA'!H10+'[1]TN'!H10+'[1]NR'!H10+'[1]ZA'!H10+'[1]BB'!H10+'[1]PO'!H10+'[1]KE'!H10</f>
        <v>29248</v>
      </c>
      <c r="I12" s="203">
        <f>'[1]BA'!I10+'[1]TA'!I10+'[1]TN'!I10+'[1]NR'!I10+'[1]ZA'!I10+'[1]BB'!I10+'[1]PO'!I10+'[1]KE'!I10</f>
        <v>13500</v>
      </c>
      <c r="J12" s="204">
        <f>'[1]BA'!J10+'[1]TA'!J10+'[1]TN'!J10+'[1]NR'!J10+'[1]ZA'!J10+'[1]BB'!J10+'[1]PO'!J10+'[1]KE'!J10</f>
        <v>19103</v>
      </c>
      <c r="K12" s="206">
        <f>'[1]BA'!K10+'[1]TA'!K10+'[1]TN'!K10+'[1]NR'!K10+'[1]ZA'!K10+'[1]BB'!K10+'[1]PO'!K10+'[1]KE'!K10</f>
        <v>19102</v>
      </c>
      <c r="L12" s="203">
        <f>'[1]BA'!L10+'[1]TA'!L10+'[1]TN'!L10+'[1]NR'!L10+'[1]ZA'!L10+'[1]BB'!L10+'[1]PO'!L10+'[1]KE'!L10</f>
        <v>500</v>
      </c>
      <c r="M12" s="204">
        <f>'[1]BA'!M10+'[1]TA'!M10+'[1]TN'!M10+'[1]NR'!M10+'[1]ZA'!M10+'[1]BB'!M10+'[1]PO'!M10+'[1]KE'!M10</f>
        <v>1923</v>
      </c>
      <c r="N12" s="206">
        <f>'[1]BA'!N10+'[1]TA'!N10+'[1]TN'!N10+'[1]NR'!N10+'[1]ZA'!N10+'[1]BB'!N10+'[1]PO'!N10+'[1]KE'!N10</f>
        <v>1921</v>
      </c>
      <c r="O12" s="203">
        <f>'[1]BA'!O10+'[1]TA'!O10+'[1]TN'!O10+'[1]NR'!O10+'[1]ZA'!O10+'[1]BB'!O10+'[1]PO'!O10+'[1]KE'!O10</f>
        <v>0</v>
      </c>
      <c r="P12" s="204">
        <f>'[1]BA'!P10+'[1]TA'!P10+'[1]TN'!P10+'[1]NR'!P10+'[1]ZA'!P10+'[1]BB'!P10+'[1]PO'!P10+'[1]KE'!P10</f>
        <v>542</v>
      </c>
      <c r="Q12" s="207">
        <f>'[1]BA'!Q10+'[1]TA'!Q10+'[1]TN'!Q10+'[1]NR'!Q10+'[1]ZA'!Q10+'[1]BB'!Q10+'[1]PO'!Q10+'[1]KE'!Q10</f>
        <v>540</v>
      </c>
      <c r="R12" s="208">
        <f>'[1]BA'!R10+'[1]TA'!R10+'[1]TN'!R10+'[1]NR'!R10+'[1]ZA'!R10+'[1]BB'!R10+'[1]PO'!R10+'[1]KE'!R10</f>
        <v>43000</v>
      </c>
      <c r="S12" s="204">
        <f>'[1]BA'!S10+'[1]TA'!S10+'[1]TN'!S10+'[1]NR'!S10+'[1]ZA'!S10+'[1]BB'!S10+'[1]PO'!S10+'[1]KE'!S10</f>
        <v>56059</v>
      </c>
      <c r="T12" s="209">
        <f>'[1]BA'!T10+'[1]TA'!T10+'[1]TN'!T10+'[1]NR'!T10+'[1]ZA'!T10+'[1]BB'!T10+'[1]PO'!T10+'[1]KE'!T10</f>
        <v>56026</v>
      </c>
    </row>
    <row r="13" spans="1:20" ht="19.5" customHeight="1">
      <c r="A13" s="197">
        <v>7811</v>
      </c>
      <c r="B13" s="202" t="s">
        <v>152</v>
      </c>
      <c r="C13" s="203">
        <f>'[1]BA'!C11+'[1]TA'!C11+'[1]TN'!C11+'[1]NR'!C11+'[1]ZA'!C11+'[1]BB'!C11+'[1]PO'!C11+'[1]KE'!C11</f>
        <v>9395</v>
      </c>
      <c r="D13" s="204">
        <f>'[1]BA'!D11+'[1]TA'!D11+'[1]TN'!D11+'[1]NR'!D11+'[1]ZA'!D11+'[1]BB'!D11+'[1]PO'!D11+'[1]KE'!D11</f>
        <v>11151</v>
      </c>
      <c r="E13" s="205">
        <f>'[1]BA'!E11+'[1]TA'!E11+'[1]TN'!E11+'[1]NR'!E11+'[1]ZA'!E11+'[1]BB'!E11+'[1]PO'!E11+'[1]KE'!E11</f>
        <v>10914</v>
      </c>
      <c r="F13" s="203">
        <f>'[1]BA'!F11+'[1]TA'!F11+'[1]TN'!F11+'[1]NR'!F11+'[1]ZA'!F11+'[1]BB'!F11+'[1]PO'!F11+'[1]KE'!F11</f>
        <v>128746</v>
      </c>
      <c r="G13" s="204">
        <f>'[1]BA'!G11+'[1]TA'!G11+'[1]TN'!G11+'[1]NR'!G11+'[1]ZA'!G11+'[1]BB'!G11+'[1]PO'!G11+'[1]KE'!G11</f>
        <v>152312</v>
      </c>
      <c r="H13" s="206">
        <f>'[1]BA'!H11+'[1]TA'!H11+'[1]TN'!H11+'[1]NR'!H11+'[1]ZA'!H11+'[1]BB'!H11+'[1]PO'!H11+'[1]KE'!H11</f>
        <v>152123</v>
      </c>
      <c r="I13" s="203">
        <f>'[1]BA'!I11+'[1]TA'!I11+'[1]TN'!I11+'[1]NR'!I11+'[1]ZA'!I11+'[1]BB'!I11+'[1]PO'!I11+'[1]KE'!I11</f>
        <v>359</v>
      </c>
      <c r="J13" s="204">
        <f>'[1]BA'!J11+'[1]TA'!J11+'[1]TN'!J11+'[1]NR'!J11+'[1]ZA'!J11+'[1]BB'!J11+'[1]PO'!J11+'[1]KE'!J11</f>
        <v>508</v>
      </c>
      <c r="K13" s="206">
        <f>'[1]BA'!K11+'[1]TA'!K11+'[1]TN'!K11+'[1]NR'!K11+'[1]ZA'!K11+'[1]BB'!K11+'[1]PO'!K11+'[1]KE'!K11</f>
        <v>508</v>
      </c>
      <c r="L13" s="203">
        <f>'[1]BA'!L11+'[1]TA'!L11+'[1]TN'!L11+'[1]NR'!L11+'[1]ZA'!L11+'[1]BB'!L11+'[1]PO'!L11+'[1]KE'!L11</f>
        <v>0</v>
      </c>
      <c r="M13" s="204">
        <f>'[1]BA'!M11+'[1]TA'!M11+'[1]TN'!M11+'[1]NR'!M11+'[1]ZA'!M11+'[1]BB'!M11+'[1]PO'!M11+'[1]KE'!M11</f>
        <v>0</v>
      </c>
      <c r="N13" s="206">
        <f>'[1]BA'!N11+'[1]TA'!N11+'[1]TN'!N11+'[1]NR'!N11+'[1]ZA'!N11+'[1]BB'!N11+'[1]PO'!N11+'[1]KE'!N11</f>
        <v>0</v>
      </c>
      <c r="O13" s="203">
        <f>'[1]BA'!O11+'[1]TA'!O11+'[1]TN'!O11+'[1]NR'!O11+'[1]ZA'!O11+'[1]BB'!O11+'[1]PO'!O11+'[1]KE'!O11</f>
        <v>0</v>
      </c>
      <c r="P13" s="204">
        <f>'[1]BA'!P11+'[1]TA'!P11+'[1]TN'!P11+'[1]NR'!P11+'[1]ZA'!P11+'[1]BB'!P11+'[1]PO'!P11+'[1]KE'!P11</f>
        <v>0</v>
      </c>
      <c r="Q13" s="207">
        <f>'[1]BA'!Q11+'[1]TA'!Q11+'[1]TN'!Q11+'[1]NR'!Q11+'[1]ZA'!Q11+'[1]BB'!Q11+'[1]PO'!Q11+'[1]KE'!Q11</f>
        <v>0</v>
      </c>
      <c r="R13" s="208">
        <f>'[1]BA'!R11+'[1]TA'!R11+'[1]TN'!R11+'[1]NR'!R11+'[1]ZA'!R11+'[1]BB'!R11+'[1]PO'!R11+'[1]KE'!R11</f>
        <v>138500</v>
      </c>
      <c r="S13" s="204">
        <f>'[1]BA'!S11+'[1]TA'!S11+'[1]TN'!S11+'[1]NR'!S11+'[1]ZA'!S11+'[1]BB'!S11+'[1]PO'!S11+'[1]KE'!S11</f>
        <v>163971</v>
      </c>
      <c r="T13" s="209">
        <f>'[1]BA'!T11+'[1]TA'!T11+'[1]TN'!T11+'[1]NR'!T11+'[1]ZA'!T11+'[1]BB'!T11+'[1]PO'!T11+'[1]KE'!T11</f>
        <v>163545</v>
      </c>
    </row>
    <row r="14" spans="1:20" ht="19.5" customHeight="1">
      <c r="A14" s="197">
        <v>7811</v>
      </c>
      <c r="B14" s="202" t="s">
        <v>153</v>
      </c>
      <c r="C14" s="203">
        <f>'[1]BA'!C12+'[1]TA'!C12+'[1]TN'!C12+'[1]NR'!C12+'[1]ZA'!C12+'[1]BB'!C12+'[1]PO'!C12+'[1]KE'!C12</f>
        <v>19452</v>
      </c>
      <c r="D14" s="204">
        <f>'[1]BA'!D12+'[1]TA'!D12+'[1]TN'!D12+'[1]NR'!D12+'[1]ZA'!D12+'[1]BB'!D12+'[1]PO'!D12+'[1]KE'!D12</f>
        <v>18614</v>
      </c>
      <c r="E14" s="205">
        <f>'[1]BA'!E12+'[1]TA'!E12+'[1]TN'!E12+'[1]NR'!E12+'[1]ZA'!E12+'[1]BB'!E12+'[1]PO'!E12+'[1]KE'!E12</f>
        <v>18604</v>
      </c>
      <c r="F14" s="203">
        <f>'[1]BA'!F12+'[1]TA'!F12+'[1]TN'!F12+'[1]NR'!F12+'[1]ZA'!F12+'[1]BB'!F12+'[1]PO'!F12+'[1]KE'!F12</f>
        <v>326003</v>
      </c>
      <c r="G14" s="204">
        <f>'[1]BA'!G12+'[1]TA'!G12+'[1]TN'!G12+'[1]NR'!G12+'[1]ZA'!G12+'[1]BB'!G12+'[1]PO'!G12+'[1]KE'!G12</f>
        <v>317316</v>
      </c>
      <c r="H14" s="206">
        <f>'[1]BA'!H12+'[1]TA'!H12+'[1]TN'!H12+'[1]NR'!H12+'[1]ZA'!H12+'[1]BB'!H12+'[1]PO'!H12+'[1]KE'!H12</f>
        <v>317312</v>
      </c>
      <c r="I14" s="203">
        <f>'[1]BA'!I12+'[1]TA'!I12+'[1]TN'!I12+'[1]NR'!I12+'[1]ZA'!I12+'[1]BB'!I12+'[1]PO'!I12+'[1]KE'!I12</f>
        <v>144666</v>
      </c>
      <c r="J14" s="204">
        <f>'[1]BA'!J12+'[1]TA'!J12+'[1]TN'!J12+'[1]NR'!J12+'[1]ZA'!J12+'[1]BB'!J12+'[1]PO'!J12+'[1]KE'!J12</f>
        <v>142422</v>
      </c>
      <c r="K14" s="206">
        <f>'[1]BA'!K12+'[1]TA'!K12+'[1]TN'!K12+'[1]NR'!K12+'[1]ZA'!K12+'[1]BB'!K12+'[1]PO'!K12+'[1]KE'!K12</f>
        <v>142422</v>
      </c>
      <c r="L14" s="203">
        <f>'[1]BA'!L12+'[1]TA'!L12+'[1]TN'!L12+'[1]NR'!L12+'[1]ZA'!L12+'[1]BB'!L12+'[1]PO'!L12+'[1]KE'!L12</f>
        <v>28703</v>
      </c>
      <c r="M14" s="204">
        <f>'[1]BA'!M12+'[1]TA'!M12+'[1]TN'!M12+'[1]NR'!M12+'[1]ZA'!M12+'[1]BB'!M12+'[1]PO'!M12+'[1]KE'!M12</f>
        <v>27662</v>
      </c>
      <c r="N14" s="206">
        <f>'[1]BA'!N12+'[1]TA'!N12+'[1]TN'!N12+'[1]NR'!N12+'[1]ZA'!N12+'[1]BB'!N12+'[1]PO'!N12+'[1]KE'!N12</f>
        <v>27660</v>
      </c>
      <c r="O14" s="203">
        <f>'[1]BA'!O12+'[1]TA'!O12+'[1]TN'!O12+'[1]NR'!O12+'[1]ZA'!O12+'[1]BB'!O12+'[1]PO'!O12+'[1]KE'!O12</f>
        <v>18808</v>
      </c>
      <c r="P14" s="204">
        <f>'[1]BA'!P12+'[1]TA'!P12+'[1]TN'!P12+'[1]NR'!P12+'[1]ZA'!P12+'[1]BB'!P12+'[1]PO'!P12+'[1]KE'!P12</f>
        <v>20100</v>
      </c>
      <c r="Q14" s="207">
        <f>'[1]BA'!Q12+'[1]TA'!Q12+'[1]TN'!Q12+'[1]NR'!Q12+'[1]ZA'!Q12+'[1]BB'!Q12+'[1]PO'!Q12+'[1]KE'!Q12</f>
        <v>20100</v>
      </c>
      <c r="R14" s="208">
        <f>'[1]BA'!R12+'[1]TA'!R12+'[1]TN'!R12+'[1]NR'!R12+'[1]ZA'!R12+'[1]BB'!R12+'[1]PO'!R12+'[1]KE'!R12</f>
        <v>537632</v>
      </c>
      <c r="S14" s="204">
        <f>'[1]BA'!S12+'[1]TA'!S12+'[1]TN'!S12+'[1]NR'!S12+'[1]ZA'!S12+'[1]BB'!S12+'[1]PO'!S12+'[1]KE'!S12</f>
        <v>526114</v>
      </c>
      <c r="T14" s="209">
        <f>'[1]BA'!T12+'[1]TA'!T12+'[1]TN'!T12+'[1]NR'!T12+'[1]ZA'!T12+'[1]BB'!T12+'[1]PO'!T12+'[1]KE'!T12</f>
        <v>526098</v>
      </c>
    </row>
    <row r="15" spans="1:20" ht="19.5" customHeight="1">
      <c r="A15" s="197">
        <v>7811</v>
      </c>
      <c r="B15" s="202" t="s">
        <v>154</v>
      </c>
      <c r="C15" s="203">
        <f>'[1]BA'!C13+'[1]TA'!C13+'[1]TN'!C13+'[1]NR'!C13+'[1]ZA'!C13+'[1]BB'!C13+'[1]PO'!C13+'[1]KE'!C13</f>
        <v>2800</v>
      </c>
      <c r="D15" s="204">
        <f>'[1]BA'!D13+'[1]TA'!D13+'[1]TN'!D13+'[1]NR'!D13+'[1]ZA'!D13+'[1]BB'!D13+'[1]PO'!D13+'[1]KE'!D13</f>
        <v>96435</v>
      </c>
      <c r="E15" s="205">
        <f>'[1]BA'!E13+'[1]TA'!E13+'[1]TN'!E13+'[1]NR'!E13+'[1]ZA'!E13+'[1]BB'!E13+'[1]PO'!E13+'[1]KE'!E13</f>
        <v>96413</v>
      </c>
      <c r="F15" s="203">
        <f>'[1]BA'!F13+'[1]TA'!F13+'[1]TN'!F13+'[1]NR'!F13+'[1]ZA'!F13+'[1]BB'!F13+'[1]PO'!F13+'[1]KE'!F13</f>
        <v>1200</v>
      </c>
      <c r="G15" s="204">
        <f>'[1]BA'!G13+'[1]TA'!G13+'[1]TN'!G13+'[1]NR'!G13+'[1]ZA'!G13+'[1]BB'!G13+'[1]PO'!G13+'[1]KE'!G13</f>
        <v>138657</v>
      </c>
      <c r="H15" s="206">
        <f>'[1]BA'!H13+'[1]TA'!H13+'[1]TN'!H13+'[1]NR'!H13+'[1]ZA'!H13+'[1]BB'!H13+'[1]PO'!H13+'[1]KE'!H13</f>
        <v>138657</v>
      </c>
      <c r="I15" s="203">
        <f>'[1]BA'!I13+'[1]TA'!I13+'[1]TN'!I13+'[1]NR'!I13+'[1]ZA'!I13+'[1]BB'!I13+'[1]PO'!I13+'[1]KE'!I13</f>
        <v>0</v>
      </c>
      <c r="J15" s="204">
        <f>'[1]BA'!J13+'[1]TA'!J13+'[1]TN'!J13+'[1]NR'!J13+'[1]ZA'!J13+'[1]BB'!J13+'[1]PO'!J13+'[1]KE'!J13</f>
        <v>5770</v>
      </c>
      <c r="K15" s="206">
        <f>'[1]BA'!K13+'[1]TA'!K13+'[1]TN'!K13+'[1]NR'!K13+'[1]ZA'!K13+'[1]BB'!K13+'[1]PO'!K13+'[1]KE'!K13</f>
        <v>5770</v>
      </c>
      <c r="L15" s="203">
        <f>'[1]BA'!L13+'[1]TA'!L13+'[1]TN'!L13+'[1]NR'!L13+'[1]ZA'!L13+'[1]BB'!L13+'[1]PO'!L13+'[1]KE'!L13</f>
        <v>0</v>
      </c>
      <c r="M15" s="204">
        <f>'[1]BA'!M13+'[1]TA'!M13+'[1]TN'!M13+'[1]NR'!M13+'[1]ZA'!M13+'[1]BB'!M13+'[1]PO'!M13+'[1]KE'!M13</f>
        <v>13066</v>
      </c>
      <c r="N15" s="206">
        <f>'[1]BA'!N13+'[1]TA'!N13+'[1]TN'!N13+'[1]NR'!N13+'[1]ZA'!N13+'[1]BB'!N13+'[1]PO'!N13+'[1]KE'!N13</f>
        <v>13066</v>
      </c>
      <c r="O15" s="203">
        <f>'[1]BA'!O13+'[1]TA'!O13+'[1]TN'!O13+'[1]NR'!O13+'[1]ZA'!O13+'[1]BB'!O13+'[1]PO'!O13+'[1]KE'!O13</f>
        <v>0</v>
      </c>
      <c r="P15" s="204">
        <f>'[1]BA'!P13+'[1]TA'!P13+'[1]TN'!P13+'[1]NR'!P13+'[1]ZA'!P13+'[1]BB'!P13+'[1]PO'!P13+'[1]KE'!P13</f>
        <v>0</v>
      </c>
      <c r="Q15" s="207">
        <f>'[1]BA'!Q13+'[1]TA'!Q13+'[1]TN'!Q13+'[1]NR'!Q13+'[1]ZA'!Q13+'[1]BB'!Q13+'[1]PO'!Q13+'[1]KE'!Q13</f>
        <v>0</v>
      </c>
      <c r="R15" s="208">
        <f>'[1]BA'!R13+'[1]TA'!R13+'[1]TN'!R13+'[1]NR'!R13+'[1]ZA'!R13+'[1]BB'!R13+'[1]PO'!R13+'[1]KE'!R13</f>
        <v>4000</v>
      </c>
      <c r="S15" s="204">
        <f>'[1]BA'!S13+'[1]TA'!S13+'[1]TN'!S13+'[1]NR'!S13+'[1]ZA'!S13+'[1]BB'!S13+'[1]PO'!S13+'[1]KE'!S13</f>
        <v>253928</v>
      </c>
      <c r="T15" s="209">
        <f>'[1]BA'!T13+'[1]TA'!T13+'[1]TN'!T13+'[1]NR'!T13+'[1]ZA'!T13+'[1]BB'!T13+'[1]PO'!T13+'[1]KE'!T13</f>
        <v>253906</v>
      </c>
    </row>
    <row r="16" spans="1:20" ht="19.5" customHeight="1">
      <c r="A16" s="197">
        <v>7811</v>
      </c>
      <c r="B16" s="202" t="s">
        <v>155</v>
      </c>
      <c r="C16" s="203">
        <f>'[1]BA'!C14+'[1]TA'!C14+'[1]TN'!C14+'[1]NR'!C14+'[1]ZA'!C14+'[1]BB'!C14+'[1]PO'!C14+'[1]KE'!C14</f>
        <v>0</v>
      </c>
      <c r="D16" s="204">
        <f>'[1]BA'!D14+'[1]TA'!D14+'[1]TN'!D14+'[1]NR'!D14+'[1]ZA'!D14+'[1]BB'!D14+'[1]PO'!D14+'[1]KE'!D14</f>
        <v>3000</v>
      </c>
      <c r="E16" s="205">
        <f>'[1]BA'!E14+'[1]TA'!E14+'[1]TN'!E14+'[1]NR'!E14+'[1]ZA'!E14+'[1]BB'!E14+'[1]PO'!E14+'[1]KE'!E14</f>
        <v>3000</v>
      </c>
      <c r="F16" s="203">
        <f>'[1]BA'!F14+'[1]TA'!F14+'[1]TN'!F14+'[1]NR'!F14+'[1]ZA'!F14+'[1]BB'!F14+'[1]PO'!F14+'[1]KE'!F14</f>
        <v>0</v>
      </c>
      <c r="G16" s="204">
        <f>'[1]BA'!G14+'[1]TA'!G14+'[1]TN'!G14+'[1]NR'!G14+'[1]ZA'!G14+'[1]BB'!G14+'[1]PO'!G14+'[1]KE'!G14</f>
        <v>5082</v>
      </c>
      <c r="H16" s="207">
        <f>'[1]BA'!H14+'[1]TA'!H14+'[1]TN'!H14+'[1]NR'!H14+'[1]ZA'!H14+'[1]BB'!H14+'[1]PO'!H14+'[1]KE'!H14</f>
        <v>5082</v>
      </c>
      <c r="I16" s="203">
        <f>'[1]BA'!I14+'[1]TA'!I14+'[1]TN'!I14+'[1]NR'!I14+'[1]ZA'!I14+'[1]BB'!I14+'[1]PO'!I14+'[1]KE'!I14</f>
        <v>0</v>
      </c>
      <c r="J16" s="204">
        <f>'[1]BA'!J14+'[1]TA'!J14+'[1]TN'!J14+'[1]NR'!J14+'[1]ZA'!J14+'[1]BB'!J14+'[1]PO'!J14+'[1]KE'!J14</f>
        <v>8460</v>
      </c>
      <c r="K16" s="207">
        <f>'[1]BA'!K14+'[1]TA'!K14+'[1]TN'!K14+'[1]NR'!K14+'[1]ZA'!K14+'[1]BB'!K14+'[1]PO'!K14+'[1]KE'!K14</f>
        <v>8460</v>
      </c>
      <c r="L16" s="203">
        <f>'[1]BA'!L14+'[1]TA'!L14+'[1]TN'!L14+'[1]NR'!L14+'[1]ZA'!L14+'[1]BB'!L14+'[1]PO'!L14+'[1]KE'!L14</f>
        <v>0</v>
      </c>
      <c r="M16" s="204">
        <f>'[1]BA'!M14+'[1]TA'!M14+'[1]TN'!M14+'[1]NR'!M14+'[1]ZA'!M14+'[1]BB'!M14+'[1]PO'!M14+'[1]KE'!M14</f>
        <v>1590</v>
      </c>
      <c r="N16" s="207">
        <f>'[1]BA'!N14+'[1]TA'!N14+'[1]TN'!N14+'[1]NR'!N14+'[1]ZA'!N14+'[1]BB'!N14+'[1]PO'!N14+'[1]KE'!N14</f>
        <v>1590</v>
      </c>
      <c r="O16" s="203">
        <f>'[1]BA'!O14+'[1]TA'!O14+'[1]TN'!O14+'[1]NR'!O14+'[1]ZA'!O14+'[1]BB'!O14+'[1]PO'!O14+'[1]KE'!O14</f>
        <v>0</v>
      </c>
      <c r="P16" s="204">
        <f>'[1]BA'!P14+'[1]TA'!P14+'[1]TN'!P14+'[1]NR'!P14+'[1]ZA'!P14+'[1]BB'!P14+'[1]PO'!P14+'[1]KE'!P14</f>
        <v>0</v>
      </c>
      <c r="Q16" s="207">
        <f>'[1]BA'!Q14+'[1]TA'!Q14+'[1]TN'!Q14+'[1]NR'!Q14+'[1]ZA'!Q14+'[1]BB'!Q14+'[1]PO'!Q14+'[1]KE'!Q14</f>
        <v>0</v>
      </c>
      <c r="R16" s="208">
        <f>'[1]BA'!R14+'[1]TA'!R14+'[1]TN'!R14+'[1]NR'!R14+'[1]ZA'!R14+'[1]BB'!R14+'[1]PO'!R14+'[1]KE'!R14</f>
        <v>0</v>
      </c>
      <c r="S16" s="204">
        <f>'[1]BA'!S14+'[1]TA'!S14+'[1]TN'!S14+'[1]NR'!S14+'[1]ZA'!S14+'[1]BB'!S14+'[1]PO'!S14+'[1]KE'!S14</f>
        <v>18132</v>
      </c>
      <c r="T16" s="209">
        <f>'[1]BA'!T14+'[1]TA'!T14+'[1]TN'!T14+'[1]NR'!T14+'[1]ZA'!T14+'[1]BB'!T14+'[1]PO'!T14+'[1]KE'!T14</f>
        <v>18132</v>
      </c>
    </row>
    <row r="17" spans="1:20" ht="19.5" customHeight="1">
      <c r="A17" s="197">
        <v>7811</v>
      </c>
      <c r="B17" s="210" t="s">
        <v>156</v>
      </c>
      <c r="C17" s="208">
        <f>'[1]BA'!C15+'[1]TA'!C15+'[1]TN'!C15+'[1]NR'!C15+'[1]ZA'!C15+'[1]BB'!C15+'[1]PO'!C15+'[1]KE'!C15</f>
        <v>0</v>
      </c>
      <c r="D17" s="204">
        <f>'[1]BA'!D15+'[1]TA'!D15+'[1]TN'!D15+'[1]NR'!D15+'[1]ZA'!D15+'[1]BB'!D15+'[1]PO'!D15+'[1]KE'!D15</f>
        <v>0</v>
      </c>
      <c r="E17" s="209">
        <f>'[1]BA'!E15+'[1]TA'!E15+'[1]TN'!E15+'[1]NR'!E15+'[1]ZA'!E15+'[1]BB'!E15+'[1]PO'!E15+'[1]KE'!E15</f>
        <v>0</v>
      </c>
      <c r="F17" s="208">
        <f>'[1]BA'!F15+'[1]TA'!F15+'[1]TN'!F15+'[1]NR'!F15+'[1]ZA'!F15+'[1]BB'!F15+'[1]PO'!F15+'[1]KE'!F15</f>
        <v>0</v>
      </c>
      <c r="G17" s="204">
        <f>'[1]BA'!G15+'[1]TA'!G15+'[1]TN'!G15+'[1]NR'!G15+'[1]ZA'!G15+'[1]BB'!G15+'[1]PO'!G15+'[1]KE'!G15</f>
        <v>1928</v>
      </c>
      <c r="H17" s="209">
        <f>'[1]BA'!H15+'[1]TA'!H15+'[1]TN'!H15+'[1]NR'!H15+'[1]ZA'!H15+'[1]BB'!H15+'[1]PO'!H15+'[1]KE'!H15</f>
        <v>1928</v>
      </c>
      <c r="I17" s="208">
        <f>'[1]BA'!I15+'[1]TA'!I15+'[1]TN'!I15+'[1]NR'!I15+'[1]ZA'!I15+'[1]BB'!I15+'[1]PO'!I15+'[1]KE'!I15</f>
        <v>0</v>
      </c>
      <c r="J17" s="204">
        <f>'[1]BA'!J15+'[1]TA'!J15+'[1]TN'!J15+'[1]NR'!J15+'[1]ZA'!J15+'[1]BB'!J15+'[1]PO'!J15+'[1]KE'!J15</f>
        <v>0</v>
      </c>
      <c r="K17" s="204">
        <f>'[1]BA'!K15+'[1]TA'!K15+'[1]TN'!K15+'[1]NR'!K15+'[1]ZA'!K15+'[1]BB'!K15+'[1]PO'!K15+'[1]KE'!K15</f>
        <v>0</v>
      </c>
      <c r="L17" s="208">
        <f>'[1]BA'!L15+'[1]TA'!L15+'[1]TN'!L15+'[1]NR'!L15+'[1]ZA'!L15+'[1]BB'!L15+'[1]PO'!L15+'[1]KE'!L15</f>
        <v>0</v>
      </c>
      <c r="M17" s="204">
        <f>'[1]BA'!M15+'[1]TA'!M15+'[1]TN'!M15+'[1]NR'!M15+'[1]ZA'!M15+'[1]BB'!M15+'[1]PO'!M15+'[1]KE'!M15</f>
        <v>0</v>
      </c>
      <c r="N17" s="209">
        <f>'[1]BA'!N15+'[1]TA'!N15+'[1]TN'!N15+'[1]NR'!N15+'[1]ZA'!N15+'[1]BB'!N15+'[1]PO'!N15+'[1]KE'!N15</f>
        <v>0</v>
      </c>
      <c r="O17" s="208">
        <f>'[1]BA'!O15+'[1]TA'!O15+'[1]TN'!O15+'[1]NR'!O15+'[1]ZA'!O15+'[1]BB'!O15+'[1]PO'!O15+'[1]KE'!P15</f>
        <v>0</v>
      </c>
      <c r="P17" s="204">
        <f>'[1]BA'!P15+'[1]TA'!P15+'[1]TN'!P15+'[1]NR'!P15+'[1]ZA'!P15+'[1]BB'!P15+'[1]PO'!P15+'[1]KE'!P15</f>
        <v>0</v>
      </c>
      <c r="Q17" s="211">
        <f>'[1]BA'!Q15+'[1]TA'!Q15+'[1]TN'!Q15+'[1]NR'!Q15+'[1]ZA'!Q15+'[1]BB'!Q15+'[1]PO'!Q15+'[1]KE'!Q15</f>
        <v>0</v>
      </c>
      <c r="R17" s="208">
        <f>'[1]BA'!R15+'[1]TA'!R15+'[1]TN'!R15+'[1]NR'!R15+'[1]ZA'!R15+'[1]BB'!R15+'[1]PO'!R15+'[1]KE'!R15</f>
        <v>0</v>
      </c>
      <c r="S17" s="204">
        <f>'[1]BA'!S15+'[1]TA'!S15+'[1]TN'!S15+'[1]NR'!S15+'[1]ZA'!S15+'[1]BB'!S15+'[1]PO'!S15+'[1]KE'!S15</f>
        <v>1928</v>
      </c>
      <c r="T17" s="209">
        <f>'[1]BA'!T15+'[1]TA'!T15+'[1]TN'!T15+'[1]NR'!T15+'[1]ZA'!T15+'[1]BB'!T15+'[1]PO'!T15+'[1]KE'!T15</f>
        <v>1928</v>
      </c>
    </row>
    <row r="18" spans="1:20" ht="19.5" customHeight="1">
      <c r="A18" s="197">
        <v>7811</v>
      </c>
      <c r="B18" s="212" t="s">
        <v>157</v>
      </c>
      <c r="C18" s="203">
        <f>'[1]BA'!C16+'[1]TA'!C16+'[1]TN'!C16+'[1]NR'!C16+'[1]ZA'!C16+'[1]BB'!C16+'[1]PO'!C16+'[1]KE'!C16</f>
        <v>0</v>
      </c>
      <c r="D18" s="204">
        <f>'[1]BA'!D16+'[1]TA'!D16+'[1]TN'!D16+'[1]NR'!D16+'[1]ZA'!D16+'[1]BB'!D16+'[1]PO'!D16+'[1]KE'!D16</f>
        <v>0</v>
      </c>
      <c r="E18" s="209">
        <f>'[1]BA'!E16+'[1]TA'!E16+'[1]TN'!E16+'[1]NR'!E16+'[1]ZA'!E16+'[1]BB'!E16+'[1]PO'!E16+'[1]KE'!E16</f>
        <v>0</v>
      </c>
      <c r="F18" s="207">
        <f>'[1]BA'!F16+'[1]TA'!F16+'[1]TN'!F16+'[1]NR'!F16+'[1]ZA'!F16+'[1]BB'!F16+'[1]PO'!F16+'[1]KE'!F16</f>
        <v>0</v>
      </c>
      <c r="G18" s="204">
        <f>'[1]BA'!G16+'[1]TA'!G16+'[1]TN'!G16+'[1]NR'!G16+'[1]ZA'!G16+'[1]BB'!G16+'[1]PO'!G16+'[1]KE'!G16</f>
        <v>0</v>
      </c>
      <c r="H18" s="209">
        <f>'[1]BA'!H16+'[1]TA'!H16+'[1]TN'!H16+'[1]NR'!H16+'[1]ZA'!H16+'[1]BB'!H16+'[1]PO'!H16+'[1]KE'!H16</f>
        <v>0</v>
      </c>
      <c r="I18" s="207">
        <f>'[1]BA'!I16+'[1]TA'!I16+'[1]TN'!I16+'[1]NR'!I16+'[1]ZA'!I16+'[1]BB'!I16+'[1]PO'!I16+'[1]KE'!I16</f>
        <v>0</v>
      </c>
      <c r="J18" s="204">
        <f>'[1]BA'!J16+'[1]TA'!J16+'[1]TN'!J16+'[1]NR'!J16+'[1]ZA'!J16+'[1]BB'!J16+'[1]PO'!J16+'[1]KE'!J16</f>
        <v>0</v>
      </c>
      <c r="K18" s="209">
        <f>'[1]BA'!K16+'[1]TA'!K16+'[1]TN'!K16+'[1]NR'!K16+'[1]ZA'!K16+'[1]BB'!K16+'[1]PO'!K16+'[1]KE'!K16</f>
        <v>0</v>
      </c>
      <c r="L18" s="207">
        <f>'[1]BA'!L16+'[1]TA'!L16+'[1]TN'!L16+'[1]NR'!L16+'[1]ZA'!L16+'[1]BB'!L16+'[1]PO'!L16+'[1]KE'!L16</f>
        <v>0</v>
      </c>
      <c r="M18" s="204">
        <f>'[1]BA'!M16+'[1]TA'!M16+'[1]TN'!M16+'[1]NR'!M16+'[1]ZA'!M16+'[1]BB'!M16+'[1]PO'!M16+'[1]KE'!M16</f>
        <v>0</v>
      </c>
      <c r="N18" s="209">
        <f>'[1]BA'!N16+'[1]TA'!N16+'[1]TN'!N16+'[1]NR'!N16+'[1]ZA'!N16+'[1]BB'!N16+'[1]PO'!N16+'[1]KE'!N16</f>
        <v>0</v>
      </c>
      <c r="O18" s="207">
        <f>'[1]BA'!O16+'[1]TA'!O16+'[1]TN'!O16+'[1]NR'!O16+'[1]ZA'!O16+'[1]BB'!O16+'[1]PO'!O16+'[1]KE'!O16</f>
        <v>0</v>
      </c>
      <c r="P18" s="204">
        <f>'[1]BA'!P16+'[1]TA'!P16+'[1]TN'!P16+'[1]NR'!P16+'[1]ZA'!P16+'[1]BB'!P16+'[1]PO'!P16+'[1]KE'!P16</f>
        <v>0</v>
      </c>
      <c r="Q18" s="207">
        <f>'[1]BA'!Q16+'[1]TA'!Q16+'[1]TN'!Q16+'[1]NR'!Q16+'[1]ZA'!Q16+'[1]BB'!Q16+'[1]PO'!Q16+'[1]KE'!Q16</f>
        <v>0</v>
      </c>
      <c r="R18" s="208">
        <f>'[1]BA'!R16+'[1]TA'!R16+'[1]TN'!R16+'[1]NR'!R16+'[1]ZA'!R16+'[1]BB'!R16+'[1]PO'!R16+'[1]KE'!R16</f>
        <v>0</v>
      </c>
      <c r="S18" s="204">
        <f>'[1]BA'!S16+'[1]TA'!S16+'[1]TN'!S16+'[1]NR'!S16+'[1]ZA'!S16+'[1]BB'!S16+'[1]PO'!S16+'[1]KE'!S16</f>
        <v>0</v>
      </c>
      <c r="T18" s="209">
        <f>'[1]BA'!T16+'[1]TA'!T16+'[1]TN'!T16+'[1]NR'!T16+'[1]ZA'!T16+'[1]BB'!T16+'[1]PO'!T16+'[1]KE'!T16</f>
        <v>0</v>
      </c>
    </row>
    <row r="19" spans="1:20" ht="19.5" customHeight="1">
      <c r="A19" s="197">
        <v>7811</v>
      </c>
      <c r="B19" s="212" t="s">
        <v>158</v>
      </c>
      <c r="C19" s="203">
        <f>'[1]BA'!C17+'[1]TA'!C17+'[1]TN'!C17+'[1]NR'!C17+'[1]ZA'!C17+'[1]BB'!C17+'[1]PO'!C17+'[1]KE'!C17</f>
        <v>0</v>
      </c>
      <c r="D19" s="204">
        <f>'[1]BA'!D17+'[1]TA'!D17+'[1]TN'!D17+'[1]NR'!D17+'[1]ZA'!D17+'[1]BB'!D17+'[1]PO'!D17+'[1]KE'!D17</f>
        <v>0</v>
      </c>
      <c r="E19" s="205">
        <f>'[1]BA'!E17+'[1]TA'!E17+'[1]TN'!E17+'[1]NR'!E17+'[1]ZA'!E17+'[1]BB'!E17+'[1]PO'!E17+'[1]KE'!E17</f>
        <v>0</v>
      </c>
      <c r="F19" s="203">
        <f>'[1]BA'!F17+'[1]TA'!F17+'[1]TN'!F17+'[1]NR'!F17+'[1]ZA'!F17+'[1]BB'!F17+'[1]PO'!F17+'[1]KE'!F17</f>
        <v>0</v>
      </c>
      <c r="G19" s="204">
        <f>'[1]BA'!G17+'[1]TA'!G17+'[1]TN'!G17+'[1]NR'!G17+'[1]ZA'!G17+'[1]BB'!G17+'[1]PO'!G17+'[1]KE'!G17</f>
        <v>1928</v>
      </c>
      <c r="H19" s="206">
        <f>'[1]BA'!H17+'[1]TA'!H17+'[1]TN'!H17+'[1]NR'!H17+'[1]ZA'!H17+'[1]BB'!H17+'[1]PO'!H17+'[1]KE'!H17</f>
        <v>1928</v>
      </c>
      <c r="I19" s="203">
        <f>'[1]BA'!I17+'[1]TA'!I17+'[1]TN'!I17+'[1]NR'!I17+'[1]ZA'!I17+'[1]BB'!I17+'[1]PO'!I17+'[1]KE'!I17</f>
        <v>0</v>
      </c>
      <c r="J19" s="204">
        <f>'[1]BA'!J17+'[1]TA'!J17+'[1]TN'!J17+'[1]NR'!J17+'[1]ZA'!J17+'[1]BB'!J17+'[1]PO'!J17+'[1]KE'!J17</f>
        <v>0</v>
      </c>
      <c r="K19" s="206">
        <f>'[1]BA'!K17+'[1]TA'!K17+'[1]TN'!K17+'[1]NR'!K17+'[1]ZA'!K17+'[1]BB'!K17+'[1]PO'!K17+'[1]KE'!K17</f>
        <v>0</v>
      </c>
      <c r="L19" s="203">
        <f>'[1]BA'!L17+'[1]TA'!L17+'[1]TN'!L17+'[1]NR'!L17+'[1]ZA'!L17+'[1]BB'!L17+'[1]PO'!L17+'[1]KE'!L17</f>
        <v>0</v>
      </c>
      <c r="M19" s="204">
        <f>'[1]BA'!M17+'[1]TA'!M17+'[1]TN'!M17+'[1]NR'!M17+'[1]ZA'!M17+'[1]BB'!M17+'[1]PO'!M17+'[1]KE'!M17</f>
        <v>0</v>
      </c>
      <c r="N19" s="206">
        <f>'[1]BA'!N17+'[1]TA'!N17+'[1]TN'!N17+'[1]NR'!N17+'[1]ZA'!N17+'[1]BB'!N17+'[1]PO'!N17+'[1]KE'!N17</f>
        <v>0</v>
      </c>
      <c r="O19" s="203">
        <f>'[1]BA'!O17+'[1]TA'!O17+'[1]TN'!O17+'[1]NR'!O17+'[1]ZA'!O17+'[1]BB'!O17+'[1]PO'!O17+'[1]KE'!O17</f>
        <v>0</v>
      </c>
      <c r="P19" s="204">
        <f>'[1]BA'!P17+'[1]TA'!P17+'[1]TN'!P17+'[1]NR'!P17+'[1]ZA'!P17+'[1]BB'!P17+'[1]PO'!P17+'[1]KE'!P17</f>
        <v>0</v>
      </c>
      <c r="Q19" s="207">
        <f>'[1]BA'!Q17+'[1]TA'!Q17+'[1]TN'!Q17+'[1]NR'!Q17+'[1]ZA'!Q17+'[1]BB'!Q17+'[1]PO'!Q17+'[1]KE'!Q17</f>
        <v>0</v>
      </c>
      <c r="R19" s="208">
        <f>'[1]BA'!R17+'[1]TA'!R17+'[1]TN'!R17+'[1]NR'!R17+'[1]ZA'!R17+'[1]BB'!R17+'[1]PO'!R17+'[1]KE'!R17</f>
        <v>0</v>
      </c>
      <c r="S19" s="204">
        <f>'[1]BA'!S17+'[1]TA'!S17+'[1]TN'!S17+'[1]NR'!S17+'[1]ZA'!S17+'[1]BB'!S17+'[1]PO'!S17+'[1]KE'!S17</f>
        <v>1928</v>
      </c>
      <c r="T19" s="209">
        <f>'[1]BA'!T17+'[1]TA'!T17+'[1]TN'!T17+'[1]NR'!T17+'[1]ZA'!T17+'[1]BB'!T17+'[1]PO'!T17+'[1]KE'!T17</f>
        <v>1928</v>
      </c>
    </row>
    <row r="20" spans="1:20" ht="19.5" customHeight="1" thickBot="1">
      <c r="A20" s="213">
        <v>7811</v>
      </c>
      <c r="B20" s="214" t="s">
        <v>159</v>
      </c>
      <c r="C20" s="215">
        <f>'[1]BA'!C18+'[1]TA'!C18+'[1]TN'!C18+'[1]NR'!C18+'[1]ZA'!C18+'[1]BB'!C18+'[1]PO'!C18+'[1]KE'!C18</f>
        <v>0</v>
      </c>
      <c r="D20" s="216">
        <f>'[1]BA'!D18+'[1]TA'!D18+'[1]TN'!D18+'[1]NR'!D18+'[1]ZA'!D18+'[1]BB'!D18+'[1]PO'!D18+'[1]KE'!D18</f>
        <v>0</v>
      </c>
      <c r="E20" s="217">
        <f>'[1]BA'!E18+'[1]TA'!E18+'[1]TN'!E18+'[1]NR'!E18+'[1]ZA'!E18+'[1]BB'!E18+'[1]PO'!E18+'[1]KE'!E18</f>
        <v>0</v>
      </c>
      <c r="F20" s="218">
        <f>'[1]BA'!F18+'[1]TA'!F18+'[1]TN'!F18+'[1]NR'!F18+'[1]ZA'!F18+'[1]BB'!F18+'[1]PO'!F18+'[1]KE'!F18</f>
        <v>0</v>
      </c>
      <c r="G20" s="219">
        <f>'[1]BA'!G18+'[1]TA'!G18+'[1]TN'!G18+'[1]NR'!G18+'[1]ZA'!G18+'[1]BB'!G18+'[1]PO'!G18+'[1]KE'!G18</f>
        <v>0</v>
      </c>
      <c r="H20" s="220">
        <f>'[1]BA'!H18+'[1]TA'!H18+'[1]TN'!H18+'[1]NR'!H18+'[1]ZA'!H18+'[1]BB'!H18+'[1]PO'!H18+'[1]KE'!H18</f>
        <v>0</v>
      </c>
      <c r="I20" s="218">
        <f>'[1]BA'!I18+'[1]TA'!I18+'[1]TN'!I18+'[1]NR'!I18+'[1]ZA'!I18+'[1]BB'!I18+'[1]PO'!I18+'[1]KE'!I18</f>
        <v>0</v>
      </c>
      <c r="J20" s="219">
        <f>'[1]BA'!J18+'[1]TA'!J18+'[1]TN'!J18+'[1]NR'!J18+'[1]ZA'!J18+'[1]BB'!J18+'[1]PO'!J18+'[1]KE'!J18</f>
        <v>0</v>
      </c>
      <c r="K20" s="220">
        <f>'[1]BA'!K18+'[1]TA'!K18+'[1]TN'!K18+'[1]NR'!K18+'[1]ZA'!K18+'[1]BB'!K18+'[1]PO'!K18+'[1]KE'!K18</f>
        <v>0</v>
      </c>
      <c r="L20" s="218">
        <f>'[1]BA'!L18+'[1]TA'!L18+'[1]TN'!L18+'[1]NR'!L18+'[1]ZA'!L18+'[1]BB'!L18+'[1]PO'!L18+'[1]KE'!L18</f>
        <v>0</v>
      </c>
      <c r="M20" s="219">
        <f>'[1]BA'!M18+'[1]TA'!M18+'[1]TN'!M18+'[1]NR'!M18+'[1]ZA'!M18+'[1]BB'!M18+'[1]PO'!M18+'[1]KE'!M18</f>
        <v>0</v>
      </c>
      <c r="N20" s="220">
        <f>'[1]BA'!N18+'[1]TA'!N18+'[1]TN'!N18+'[1]NR'!N18+'[1]ZA'!N18+'[1]BB'!N18+'[1]PO'!N18+'[1]KE'!N18</f>
        <v>0</v>
      </c>
      <c r="O20" s="218">
        <f>'[1]BA'!O18+'[1]TA'!O18+'[1]TN'!O18+'[1]NR'!O18+'[1]ZA'!O18+'[1]BB'!O18+'[1]PO'!O18+'[1]KE'!O18</f>
        <v>0</v>
      </c>
      <c r="P20" s="219">
        <f>'[1]BA'!P18+'[1]TA'!P18+'[1]TN'!P18+'[1]NR'!P18+'[1]ZA'!P18+'[1]BB'!P18+'[1]PO'!P18+'[1]KE'!P18</f>
        <v>0</v>
      </c>
      <c r="Q20" s="220">
        <f>'[1]BA'!Q18+'[1]TA'!Q18+'[1]TN'!Q18+'[1]NR'!Q18+'[1]ZA'!Q18+'[1]BB'!Q18+'[1]PO'!Q18+'[1]KE'!Q18</f>
        <v>0</v>
      </c>
      <c r="R20" s="221">
        <f>'[1]BA'!R18+'[1]TA'!R18+'[1]TN'!R18+'[1]NR'!R18+'[1]ZA'!R18+'[1]BB'!R18+'[1]PO'!R18+'[1]KE'!R18</f>
        <v>0</v>
      </c>
      <c r="S20" s="222">
        <f>'[1]BA'!S18+'[1]TA'!S18+'[1]TN'!S18+'[1]NR'!S18+'[1]ZA'!S18+'[1]BB'!S18+'[1]PO'!S18+'[1]KE'!S18</f>
        <v>0</v>
      </c>
      <c r="T20" s="223">
        <f>'[1]BA'!T18+'[1]TA'!T18+'[1]TN'!T18+'[1]NR'!T18+'[1]ZA'!T18+'[1]BB'!T18+'[1]PO'!T18+'[1]KE'!T18</f>
        <v>0</v>
      </c>
    </row>
    <row r="21" spans="1:22" ht="28.5" customHeight="1" thickBot="1">
      <c r="A21" s="360" t="s">
        <v>160</v>
      </c>
      <c r="B21" s="361"/>
      <c r="C21" s="224">
        <f>'[1]BA'!C19+'[1]TA'!C19+'[1]TN'!C19+'[1]NR'!C19+'[1]ZA'!C19+'[1]BB'!C19+'[1]PO'!C19+'[1]KE'!C19</f>
        <v>3730001</v>
      </c>
      <c r="D21" s="193">
        <f>'[1]BA'!D19+'[1]TA'!D19+'[1]TN'!D19+'[1]NR'!D19+'[1]ZA'!D19+'[1]BB'!D19+'[1]PO'!D19+'[1]KE'!D19</f>
        <v>3996616</v>
      </c>
      <c r="E21" s="225">
        <f>'[1]BA'!E19+'[1]TA'!E19+'[1]TN'!E19+'[1]NR'!E19+'[1]ZA'!E19+'[1]BB'!E19+'[1]PO'!E19+'[1]KE'!E19</f>
        <v>3995259</v>
      </c>
      <c r="F21" s="224">
        <f>'[1]BA'!F19+'[1]TA'!F19+'[1]TN'!F19+'[1]NR'!F19+'[1]ZA'!F19+'[1]BB'!F19+'[1]PO'!F19+'[1]KE'!F19</f>
        <v>15997936</v>
      </c>
      <c r="G21" s="193">
        <f>'[1]BA'!G19+'[1]TA'!G19+'[1]TN'!G19+'[1]NR'!G19+'[1]ZA'!G19+'[1]BB'!G19+'[1]PO'!G19+'[1]KE'!G19</f>
        <v>16639749</v>
      </c>
      <c r="H21" s="225">
        <f>'[1]BA'!H19+'[1]TA'!H19+'[1]TN'!H19+'[1]NR'!H19+'[1]ZA'!H19+'[1]BB'!H19+'[1]PO'!H19+'[1]KE'!H19</f>
        <v>16639455</v>
      </c>
      <c r="I21" s="224">
        <f>'[1]BA'!I19+'[1]TA'!I19+'[1]TN'!I19+'[1]NR'!I19+'[1]ZA'!I19+'[1]BB'!I19+'[1]PO'!I19+'[1]KE'!I19</f>
        <v>11005559</v>
      </c>
      <c r="J21" s="193">
        <f>'[1]BA'!J19+'[1]TA'!J19+'[1]TN'!J19+'[1]NR'!J19+'[1]ZA'!J19+'[1]BB'!J19+'[1]PO'!J19+'[1]KE'!J19</f>
        <v>11010099</v>
      </c>
      <c r="K21" s="225">
        <f>'[1]BA'!K19+'[1]TA'!K19+'[1]TN'!K19+'[1]NR'!K19+'[1]ZA'!K19+'[1]BB'!K19+'[1]PO'!K19+'[1]KE'!K19</f>
        <v>11010097</v>
      </c>
      <c r="L21" s="224">
        <f>'[1]BA'!L19+'[1]TA'!L19+'[1]TN'!L19+'[1]NR'!L19+'[1]ZA'!L19+'[1]BB'!L19+'[1]PO'!L19+'[1]KE'!L19</f>
        <v>1664078</v>
      </c>
      <c r="M21" s="193">
        <f>'[1]BA'!M19+'[1]TA'!M19+'[1]TN'!M19+'[1]NR'!M19+'[1]ZA'!M19+'[1]BB'!M19+'[1]PO'!M19+'[1]KE'!M19</f>
        <v>1695084</v>
      </c>
      <c r="N21" s="225">
        <f>'[1]BA'!N19+'[1]TA'!N19+'[1]TN'!N19+'[1]NR'!N19+'[1]ZA'!N19+'[1]BB'!N19+'[1]PO'!N19+'[1]KE'!N19</f>
        <v>1695077</v>
      </c>
      <c r="O21" s="224">
        <f>'[1]BA'!O19+'[1]TA'!O19+'[1]TN'!O19+'[1]NR'!O19+'[1]ZA'!O19+'[1]BB'!O19+'[1]PO'!O19+'[1]KE'!O19</f>
        <v>1030230</v>
      </c>
      <c r="P21" s="193">
        <f>'[1]BA'!P19+'[1]TA'!P19+'[1]TN'!P19+'[1]NR'!P19+'[1]ZA'!P19+'[1]BB'!P19+'[1]PO'!P19+'[1]KE'!P19</f>
        <v>1080970</v>
      </c>
      <c r="Q21" s="225">
        <f>'[1]BA'!Q19+'[1]TA'!Q19+'[1]TN'!Q19+'[1]NR'!Q19+'[1]ZA'!Q19+'[1]BB'!Q19+'[1]PO'!Q19+'[1]KE'!Q19</f>
        <v>1080961</v>
      </c>
      <c r="R21" s="226">
        <f>'[1]BA'!R19+'[1]TA'!R19+'[1]TN'!R19+'[1]NR'!R19+'[1]ZA'!R19+'[1]BB'!R19+'[1]PO'!R19+'[1]KE'!R19</f>
        <v>33427804</v>
      </c>
      <c r="S21" s="227">
        <f>'[1]BA'!S19+'[1]TA'!S19+'[1]TN'!S19+'[1]NR'!S19+'[1]ZA'!S19+'[1]BB'!S19+'[1]PO'!S19+'[1]KE'!S19</f>
        <v>34422518</v>
      </c>
      <c r="T21" s="228">
        <f>'[1]BA'!T19+'[1]TA'!T19+'[1]TN'!T19+'[1]NR'!T19+'[1]ZA'!T19+'[1]BB'!T19+'[1]PO'!T19+'[1]KE'!T19</f>
        <v>34422777</v>
      </c>
      <c r="U21" s="229"/>
      <c r="V21" s="229"/>
    </row>
    <row r="22" spans="1:20" ht="18.75" customHeight="1">
      <c r="A22" s="197" t="s">
        <v>161</v>
      </c>
      <c r="B22" s="230" t="s">
        <v>162</v>
      </c>
      <c r="C22" s="203">
        <f>'[1]BA'!C20+'[1]TA'!C20+'[1]TN'!C20+'[1]NR'!C20+'[1]ZA'!C20+'[1]BB'!C20+'[1]PO'!C20+'[1]KE'!C20</f>
        <v>172897</v>
      </c>
      <c r="D22" s="204">
        <f>'[1]BA'!D20+'[1]TA'!D20+'[1]TN'!D20+'[1]NR'!D20+'[1]ZA'!D20+'[1]BB'!D20+'[1]PO'!D20+'[1]KE'!D20</f>
        <v>174489</v>
      </c>
      <c r="E22" s="206">
        <f>'[1]BA'!E20+'[1]TA'!E20+'[1]TN'!E20+'[1]NR'!E20+'[1]ZA'!E20+'[1]BB'!E20+'[1]PO'!E20+'[1]KE'!E20</f>
        <v>174464</v>
      </c>
      <c r="F22" s="203">
        <f>'[1]BA'!F20+'[1]TA'!F20+'[1]TN'!F20+'[1]NR'!F20+'[1]ZA'!F20+'[1]BB'!F20+'[1]PO'!F20+'[1]KE'!F20</f>
        <v>0</v>
      </c>
      <c r="G22" s="204">
        <f>'[1]BA'!G20+'[1]TA'!G20+'[1]TN'!G20+'[1]NR'!G20+'[1]ZA'!G20+'[1]BB'!G20+'[1]PO'!G20+'[1]KE'!G20</f>
        <v>0</v>
      </c>
      <c r="H22" s="206">
        <f>'[1]BA'!H20+'[1]TA'!H20+'[1]TN'!H20+'[1]NR'!H20+'[1]ZA'!H20+'[1]BB'!H20+'[1]PO'!H20+'[1]KE'!H20</f>
        <v>0</v>
      </c>
      <c r="I22" s="203">
        <f>'[1]BA'!I20+'[1]TA'!I20+'[1]TN'!I20+'[1]NR'!I20+'[1]ZA'!I20+'[1]BB'!I20+'[1]PO'!I20+'[1]KE'!I20</f>
        <v>0</v>
      </c>
      <c r="J22" s="204">
        <f>'[1]BA'!J20+'[1]TA'!J20+'[1]TN'!J20+'[1]NR'!J20+'[1]ZA'!J20+'[1]BB'!J20+'[1]PO'!J20+'[1]KE'!J20</f>
        <v>0</v>
      </c>
      <c r="K22" s="206">
        <f>'[1]BA'!K20+'[1]TA'!K20+'[1]TN'!K20+'[1]NR'!K20+'[1]ZA'!K20+'[1]BB'!K20+'[1]PO'!K20+'[1]KE'!K20</f>
        <v>0</v>
      </c>
      <c r="L22" s="208">
        <f>'[1]BA'!L20+'[1]TA'!L20+'[1]TN'!L20+'[1]NR'!L20+'[1]ZA'!L20+'[1]BB'!L20+'[1]PO'!L20+'[1]KE'!L20</f>
        <v>0</v>
      </c>
      <c r="M22" s="204">
        <f>'[1]BA'!M20+'[1]TA'!M20+'[1]TN'!M20+'[1]NR'!M20+'[1]ZA'!M20+'[1]BB'!M20+'[1]PO'!M20+'[1]KE'!M20</f>
        <v>0</v>
      </c>
      <c r="N22" s="209">
        <f>'[1]BA'!N20+'[1]TA'!N20+'[1]TN'!N20+'[1]NR'!N20+'[1]ZA'!N20+'[1]BB'!N20+'[1]PO'!N20+'[1]KE'!N20</f>
        <v>0</v>
      </c>
      <c r="O22" s="203">
        <f>'[1]BA'!O20+'[1]TA'!O20+'[1]TN'!O20+'[1]NR'!O20+'[1]ZA'!O20+'[1]BB'!O20+'[1]PO'!O20+'[1]KE'!O20</f>
        <v>0</v>
      </c>
      <c r="P22" s="204">
        <f>'[1]BA'!P20+'[1]TA'!P20+'[1]TN'!P20+'[1]NR'!P20+'[1]ZA'!P20+'[1]BB'!P20+'[1]PO'!P20+'[1]KE'!P20</f>
        <v>0</v>
      </c>
      <c r="Q22" s="207">
        <f>'[1]BA'!Q20+'[1]TA'!Q20+'[1]TN'!Q20+'[1]NR'!Q20+'[1]ZA'!Q20+'[1]BB'!Q20+'[1]PO'!Q20+'[1]KE'!Q20</f>
        <v>0</v>
      </c>
      <c r="R22" s="199">
        <f>'[1]BA'!R20+'[1]TA'!R20+'[1]TN'!R20+'[1]NR'!R20+'[1]ZA'!R20+'[1]BB'!R20+'[1]PO'!R20+'[1]KE'!R20</f>
        <v>172897</v>
      </c>
      <c r="S22" s="200">
        <f>'[1]BA'!S20+'[1]TA'!S20+'[1]TN'!S20+'[1]NR'!S20+'[1]ZA'!S20+'[1]BB'!S20+'[1]PO'!S20+'[1]KE'!S20</f>
        <v>174489</v>
      </c>
      <c r="T22" s="201">
        <f>'[1]BA'!T20+'[1]TA'!T20+'[1]TN'!T20+'[1]NR'!T20+'[1]ZA'!T20+'[1]BB'!T20+'[1]PO'!T20+'[1]KE'!T20</f>
        <v>174464</v>
      </c>
    </row>
    <row r="23" spans="1:20" ht="20.25" customHeight="1" thickBot="1">
      <c r="A23" s="197" t="s">
        <v>161</v>
      </c>
      <c r="B23" s="231" t="s">
        <v>163</v>
      </c>
      <c r="C23" s="203">
        <f>'[1]BA'!C21+'[1]TA'!C21+'[1]TN'!C21+'[1]NR'!C21+'[1]ZA'!C21+'[1]BB'!C21+'[1]PO'!C21+'[1]KE'!C21</f>
        <v>0</v>
      </c>
      <c r="D23" s="204">
        <f>'[1]BA'!D21+'[1]TA'!D21+'[1]TN'!D21+'[1]NR'!D21+'[1]ZA'!D21+'[1]BB'!D21+'[1]PO'!D21+'[1]KE'!D21</f>
        <v>0</v>
      </c>
      <c r="E23" s="206">
        <f>'[1]BA'!E21+'[1]TA'!E21+'[1]TN'!E21+'[1]NR'!E21+'[1]ZA'!E21+'[1]BB'!E21+'[1]PO'!E21+'[1]KE'!E21</f>
        <v>0</v>
      </c>
      <c r="F23" s="203">
        <f>'[1]BA'!F21+'[1]TA'!F21+'[1]TN'!F21+'[1]NR'!F21+'[1]ZA'!F21+'[1]BB'!F21+'[1]PO'!F21+'[1]KE'!F21</f>
        <v>88900</v>
      </c>
      <c r="G23" s="204">
        <f>'[1]BA'!G21+'[1]TA'!G21+'[1]TN'!G21+'[1]NR'!G21+'[1]ZA'!G21+'[1]BB'!G21+'[1]PO'!G21+'[1]KE'!G21</f>
        <v>91080</v>
      </c>
      <c r="H23" s="206">
        <f>'[1]BA'!H21+'[1]TA'!H21+'[1]TN'!H21+'[1]NR'!H21+'[1]ZA'!H21+'[1]BB'!H21+'[1]PO'!H21+'[1]KE'!H21</f>
        <v>91078</v>
      </c>
      <c r="I23" s="203">
        <f>'[1]BA'!I21+'[1]TA'!I21+'[1]TN'!I21+'[1]NR'!I21+'[1]ZA'!I21+'[1]BB'!I21+'[1]PO'!I21+'[1]KE'!I21</f>
        <v>14100</v>
      </c>
      <c r="J23" s="204">
        <f>'[1]BA'!J21+'[1]TA'!J21+'[1]TN'!J21+'[1]NR'!J21+'[1]ZA'!J21+'[1]BB'!J21+'[1]PO'!J21+'[1]KE'!J21</f>
        <v>14082</v>
      </c>
      <c r="K23" s="206">
        <f>'[1]BA'!K21+'[1]TA'!K21+'[1]TN'!K21+'[1]NR'!K21+'[1]ZA'!K21+'[1]BB'!K21+'[1]PO'!K21+'[1]KE'!K21</f>
        <v>14080</v>
      </c>
      <c r="L23" s="203">
        <f>'[1]BA'!L21+'[1]TA'!L21+'[1]TN'!L21+'[1]NR'!L21+'[1]ZA'!L21+'[1]BB'!L21+'[1]PO'!L21+'[1]KE'!L21</f>
        <v>0</v>
      </c>
      <c r="M23" s="204">
        <f>'[1]BA'!M21+'[1]TA'!M21+'[1]TN'!M21+'[1]NR'!M21+'[1]ZA'!M21+'[1]BB'!M21+'[1]PO'!M21+'[1]KE'!M21</f>
        <v>0</v>
      </c>
      <c r="N23" s="206">
        <f>'[1]BA'!N21+'[1]TA'!N21+'[1]TN'!N21+'[1]NR'!N21+'[1]ZA'!N21+'[1]BB'!N21+'[1]PO'!N21+'[1]KE'!N21</f>
        <v>0</v>
      </c>
      <c r="O23" s="203">
        <f>'[1]BA'!O21+'[1]TA'!O21+'[1]TN'!O21+'[1]NR'!O21+'[1]ZA'!O21+'[1]BB'!O21+'[1]PO'!O21+'[1]KE'!O21</f>
        <v>0</v>
      </c>
      <c r="P23" s="204">
        <f>'[1]BA'!P21+'[1]TA'!P21+'[1]TN'!P21+'[1]NR'!P21+'[1]ZA'!P21+'[1]BB'!P21+'[1]PO'!P21+'[1]KE'!P21</f>
        <v>0</v>
      </c>
      <c r="Q23" s="207">
        <f>'[1]BA'!Q21+'[1]TA'!Q21+'[1]TN'!Q21+'[1]NR'!Q21+'[1]ZA'!Q21+'[1]BB'!Q21+'[1]PO'!Q21+'[1]KE'!Q21</f>
        <v>0</v>
      </c>
      <c r="R23" s="221">
        <f>'[1]BA'!R21+'[1]TA'!R21+'[1]TN'!R21+'[1]NR'!R21+'[1]ZA'!R21+'[1]BB'!R21+'[1]PO'!R21+'[1]KE'!R21</f>
        <v>103000</v>
      </c>
      <c r="S23" s="222">
        <f>'[1]BA'!S21+'[1]TA'!S21+'[1]TN'!S21+'[1]NR'!S21+'[1]ZA'!S21+'[1]BB'!S21+'[1]PO'!S21+'[1]KE'!S21</f>
        <v>105162</v>
      </c>
      <c r="T23" s="223">
        <f>'[1]BA'!T21+'[1]TA'!T21+'[1]TN'!T21+'[1]NR'!T21+'[1]ZA'!T21+'[1]BB'!T21+'[1]PO'!T21+'[1]KE'!T21</f>
        <v>105158</v>
      </c>
    </row>
    <row r="24" spans="1:20" ht="29.25" customHeight="1" thickBot="1">
      <c r="A24" s="360" t="s">
        <v>164</v>
      </c>
      <c r="B24" s="361"/>
      <c r="C24" s="232">
        <f>'[1]BA'!C22+'[1]TA'!C22+'[1]TN'!C22+'[1]NR'!C22+'[1]ZA'!C22+'[1]BB'!C22+'[1]PO'!C22+'[1]KE'!C22</f>
        <v>172897</v>
      </c>
      <c r="D24" s="233">
        <f>'[1]BA'!D22+'[1]TA'!D22+'[1]TN'!D22+'[1]NR'!D22+'[1]ZA'!D22+'[1]BB'!D22+'[1]PO'!D22+'[1]KE'!D22</f>
        <v>174489</v>
      </c>
      <c r="E24" s="234">
        <f>'[1]BA'!E22+'[1]TA'!E22+'[1]TN'!E22+'[1]NR'!E22+'[1]ZA'!E22+'[1]BB'!E22+'[1]PO'!E22+'[1]KE'!E22</f>
        <v>174464</v>
      </c>
      <c r="F24" s="224">
        <f>'[1]BA'!F22+'[1]TA'!F22+'[1]TN'!F22+'[1]NR'!F22+'[1]ZA'!F22+'[1]BB'!F22+'[1]PO'!F22+'[1]KE'!F22</f>
        <v>88900</v>
      </c>
      <c r="G24" s="193">
        <f>'[1]BA'!G22+'[1]TA'!G22+'[1]TN'!G22+'[1]NR'!G22+'[1]ZA'!G22+'[1]BB'!G22+'[1]PO'!G22+'[1]KE'!G22</f>
        <v>91080</v>
      </c>
      <c r="H24" s="193">
        <f>'[1]BA'!H22+'[1]TA'!H22+'[1]TN'!H22+'[1]NR'!H22+'[1]ZA'!H22+'[1]BB'!H22+'[1]PO'!H22+'[1]KE'!H22</f>
        <v>91078</v>
      </c>
      <c r="I24" s="224">
        <f>'[1]BA'!I22+'[1]TA'!I22+'[1]TN'!I22+'[1]NR'!I22+'[1]ZA'!I22+'[1]BB'!I22+'[1]PO'!I22+'[1]KE'!I22</f>
        <v>14100</v>
      </c>
      <c r="J24" s="193">
        <f>'[1]BA'!J22+'[1]TA'!J22+'[1]TN'!J22+'[1]NR'!J22+'[1]ZA'!J22+'[1]BB'!J22+'[1]PO'!J22+'[1]KE'!J22</f>
        <v>14082</v>
      </c>
      <c r="K24" s="225">
        <f>'[1]BA'!K22+'[1]TA'!K22+'[1]TN'!K22+'[1]NR'!K22+'[1]ZA'!K22+'[1]BB'!K22+'[1]PO'!K22+'[1]KE'!K22</f>
        <v>14080</v>
      </c>
      <c r="L24" s="224">
        <f>'[1]BA'!L22+'[1]TA'!L22+'[1]TN'!L22+'[1]NR'!L22+'[1]ZA'!L22+'[1]BB'!L22+'[1]PO'!L22+'[1]KE'!L22</f>
        <v>0</v>
      </c>
      <c r="M24" s="193">
        <f>'[1]BA'!M22+'[1]TA'!M22+'[1]TN'!M22+'[1]NR'!M22+'[1]ZA'!M22+'[1]BB'!M22+'[1]PO'!M22+'[1]KE'!M22</f>
        <v>0</v>
      </c>
      <c r="N24" s="225">
        <f>'[1]BA'!N22+'[1]TA'!N22+'[1]TN'!N22+'[1]NR'!N22+'[1]ZA'!N22+'[1]BB'!N22+'[1]PO'!N22+'[1]KE'!N22</f>
        <v>0</v>
      </c>
      <c r="O24" s="224">
        <f>'[1]BA'!O22+'[1]TA'!O22+'[1]TN'!O22+'[1]NR'!O22+'[1]ZA'!O22+'[1]BB'!O22+'[1]PO'!O22+'[1]KE'!O22</f>
        <v>0</v>
      </c>
      <c r="P24" s="193">
        <f>'[1]BA'!P22+'[1]TA'!P22+'[1]TN'!P22+'[1]NR'!P22+'[1]ZA'!P22+'[1]BB'!P22+'[1]PO'!P22+'[1]KE'!P22</f>
        <v>0</v>
      </c>
      <c r="Q24" s="225">
        <f>'[1]BA'!Q22+'[1]TA'!Q22+'[1]TN'!Q22+'[1]NR'!Q22+'[1]ZA'!Q22+'[1]BB'!Q22+'[1]PO'!Q22+'[1]KE'!Q22</f>
        <v>0</v>
      </c>
      <c r="R24" s="235">
        <f>'[1]BA'!R22+'[1]TA'!R22+'[1]TN'!R22+'[1]NR'!R22+'[1]ZA'!R22+'[1]BB'!R22+'[1]PO'!R22+'[1]KE'!R22</f>
        <v>275897</v>
      </c>
      <c r="S24" s="236">
        <f>'[1]BA'!S22+'[1]TA'!S22+'[1]TN'!S22+'[1]NR'!S22+'[1]ZA'!S22+'[1]BB'!S22+'[1]PO'!S22+'[1]KE'!S22</f>
        <v>279651</v>
      </c>
      <c r="T24" s="228">
        <f>'[1]BA'!T22+'[1]TA'!T22+'[1]TN'!T22+'[1]NR'!T22+'[1]ZA'!T22+'[1]BB'!T22+'[1]PO'!T22+'[1]KE'!T22</f>
        <v>279622</v>
      </c>
    </row>
    <row r="25" spans="1:20" ht="18.75" customHeight="1">
      <c r="A25" s="190" t="s">
        <v>165</v>
      </c>
      <c r="B25" s="237" t="s">
        <v>166</v>
      </c>
      <c r="C25" s="199">
        <f>'[1]BA'!C23+'[1]TA'!C23+'[1]TN'!C23+'[1]NR'!C23+'[1]ZA'!C23+'[1]BB'!C23+'[1]PO'!C23+'[1]KE'!C23</f>
        <v>24000</v>
      </c>
      <c r="D25" s="200">
        <f>'[1]BA'!D23+'[1]TA'!D23+'[1]TN'!D23+'[1]NR'!D23+'[1]ZA'!D23+'[1]BB'!D23+'[1]PO'!D23+'[1]KE'!D23</f>
        <v>39481</v>
      </c>
      <c r="E25" s="201">
        <f>'[1]BA'!E23+'[1]TA'!E23+'[1]TN'!E23+'[1]NR'!E23+'[1]ZA'!E23+'[1]BB'!E23+'[1]PO'!E23+'[1]KE'!E23</f>
        <v>39301</v>
      </c>
      <c r="F25" s="199">
        <f>'[1]BA'!F23+'[1]TA'!F23+'[1]TN'!F23+'[1]NR'!F23+'[1]ZA'!F23+'[1]BB'!F23+'[1]PO'!F23+'[1]KE'!F23</f>
        <v>0</v>
      </c>
      <c r="G25" s="200">
        <f>'[1]BA'!G23+'[1]TA'!G23+'[1]TN'!G23+'[1]NR'!G23+'[1]ZA'!G23+'[1]BB'!G23+'[1]PO'!G23+'[1]KE'!G23</f>
        <v>0</v>
      </c>
      <c r="H25" s="201">
        <f>'[1]BA'!H23+'[1]TA'!H23+'[1]TN'!H23+'[1]NR'!H23+'[1]ZA'!H23+'[1]BB'!H23+'[1]PO'!H23+'[1]KE'!H23</f>
        <v>0</v>
      </c>
      <c r="I25" s="199">
        <f>'[1]BA'!I23+'[1]TA'!I23+'[1]TN'!I23+'[1]NR'!I23+'[1]ZA'!I23+'[1]BB'!I23+'[1]PO'!I23+'[1]KE'!I23</f>
        <v>0</v>
      </c>
      <c r="J25" s="200">
        <f>'[1]BA'!J23+'[1]TA'!J23+'[1]TN'!J23+'[1]NR'!J23+'[1]ZA'!J23+'[1]BB'!J23+'[1]PO'!J23+'[1]KE'!J23</f>
        <v>0</v>
      </c>
      <c r="K25" s="201">
        <f>'[1]BA'!K23+'[1]TA'!K23+'[1]TN'!K23+'[1]NR'!K23+'[1]ZA'!K23+'[1]BB'!K23+'[1]PO'!K23+'[1]KE'!K23</f>
        <v>0</v>
      </c>
      <c r="L25" s="199">
        <f>'[1]BA'!L23+'[1]TA'!L23+'[1]TN'!L23+'[1]NR'!L23+'[1]ZA'!L23+'[1]BB'!L23+'[1]PO'!L23+'[1]KE'!L23</f>
        <v>0</v>
      </c>
      <c r="M25" s="200">
        <f>'[1]BA'!M23+'[1]TA'!M23+'[1]TN'!M23+'[1]NR'!M23+'[1]ZA'!M23+'[1]BB'!M23+'[1]PO'!M23+'[1]KE'!M23</f>
        <v>0</v>
      </c>
      <c r="N25" s="201">
        <f>'[1]BA'!N23+'[1]TA'!N23+'[1]TN'!N23+'[1]NR'!N23+'[1]ZA'!N23+'[1]BB'!N23+'[1]PO'!N23+'[1]KE'!N23</f>
        <v>0</v>
      </c>
      <c r="O25" s="199">
        <f>'[1]BA'!O23+'[1]TA'!O23+'[1]TN'!O23+'[1]NR'!O23+'[1]ZA'!O23+'[1]BB'!O23+'[1]PO'!O23+'[1]KE'!O23</f>
        <v>0</v>
      </c>
      <c r="P25" s="200">
        <f>'[1]BA'!P23+'[1]TA'!P23+'[1]TN'!P23+'[1]NR'!P23+'[1]ZA'!P23+'[1]BB'!P23+'[1]PO'!P23+'[1]KE'!P23</f>
        <v>0</v>
      </c>
      <c r="Q25" s="238">
        <f>'[1]BA'!Q23+'[1]TA'!Q23+'[1]TN'!Q23+'[1]NR'!Q23+'[1]ZA'!Q23+'[1]BB'!Q23+'[1]PO'!Q23+'[1]KE'!Q23</f>
        <v>0</v>
      </c>
      <c r="R25" s="199">
        <f>'[1]BA'!R23+'[1]TA'!R23+'[1]TN'!R23+'[1]NR'!R23+'[1]ZA'!R23+'[1]BB'!R23+'[1]PO'!R23+'[1]KE'!R23</f>
        <v>24000</v>
      </c>
      <c r="S25" s="200">
        <f>'[1]BA'!S23+'[1]TA'!S23+'[1]TN'!S23+'[1]NR'!S23+'[1]ZA'!S23+'[1]BB'!S23+'[1]PO'!S23+'[1]KE'!S23</f>
        <v>39481</v>
      </c>
      <c r="T25" s="201">
        <f>'[1]BA'!T23+'[1]TA'!T23+'[1]TN'!T23+'[1]NR'!T23+'[1]ZA'!T23+'[1]BB'!T23+'[1]PO'!T23+'[1]KE'!T23</f>
        <v>39301</v>
      </c>
    </row>
    <row r="26" spans="1:20" ht="19.5" customHeight="1">
      <c r="A26" s="190" t="s">
        <v>165</v>
      </c>
      <c r="B26" s="212" t="s">
        <v>167</v>
      </c>
      <c r="C26" s="208">
        <f>'[1]BA'!C24+'[1]TA'!C24+'[1]TN'!C24+'[1]NR'!C24+'[1]ZA'!C24+'[1]BB'!C24+'[1]PO'!C24+'[1]KE'!C24</f>
        <v>0</v>
      </c>
      <c r="D26" s="204">
        <f>'[1]BA'!D24+'[1]TA'!D24+'[1]TN'!D24+'[1]NR'!D24+'[1]ZA'!D24+'[1]BB'!D24+'[1]PO'!D24+'[1]KE'!D24</f>
        <v>40</v>
      </c>
      <c r="E26" s="209">
        <f>'[1]BA'!E24+'[1]TA'!E24+'[1]TN'!E24+'[1]NR'!E24+'[1]ZA'!E24+'[1]BB'!E24+'[1]PO'!E24+'[1]KE'!E24</f>
        <v>40</v>
      </c>
      <c r="F26" s="208">
        <f>'[1]BA'!F24+'[1]TA'!F24+'[1]TN'!F24+'[1]NR'!F24+'[1]ZA'!F24+'[1]BB'!F24+'[1]PO'!F24+'[1]KE'!F24</f>
        <v>0</v>
      </c>
      <c r="G26" s="204">
        <f>'[1]BA'!G24+'[1]TA'!G24+'[1]TN'!G24+'[1]NR'!G24+'[1]ZA'!G24+'[1]BB'!G24+'[1]PO'!G24+'[1]KE'!G24</f>
        <v>0</v>
      </c>
      <c r="H26" s="209">
        <f>'[1]BA'!H24+'[1]TA'!H24+'[1]TN'!H24+'[1]NR'!H24+'[1]ZA'!H24+'[1]BB'!H24+'[1]PO'!H24+'[1]KE'!H24</f>
        <v>0</v>
      </c>
      <c r="I26" s="208">
        <f>'[1]BA'!I24+'[1]TA'!I24+'[1]TN'!I24+'[1]NR'!I24+'[1]ZA'!I24+'[1]BB'!I24+'[1]PO'!I24+'[1]KE'!I24</f>
        <v>0</v>
      </c>
      <c r="J26" s="204">
        <f>'[1]BA'!J24+'[1]TA'!J24+'[1]TN'!J24+'[1]NR'!J24+'[1]ZA'!J24+'[1]BB'!J24+'[1]PO'!J24+'[1]KE'!J24</f>
        <v>0</v>
      </c>
      <c r="K26" s="209">
        <f>'[1]BA'!K24+'[1]TA'!K24+'[1]TN'!K24+'[1]NR'!K24+'[1]ZA'!K24+'[1]BB'!K24+'[1]PO'!K24+'[1]KE'!K24</f>
        <v>0</v>
      </c>
      <c r="L26" s="208">
        <f>'[1]BA'!L24+'[1]TA'!L24+'[1]TN'!L24+'[1]NR'!L24+'[1]ZA'!L24+'[1]BB'!L24+'[1]PO'!L24+'[1]KE'!L24</f>
        <v>0</v>
      </c>
      <c r="M26" s="204">
        <f>'[1]BA'!M24+'[1]TA'!M24+'[1]TN'!M24+'[1]NR'!M24+'[1]ZA'!M24+'[1]BB'!M24+'[1]PO'!M24+'[1]KE'!M24</f>
        <v>0</v>
      </c>
      <c r="N26" s="209">
        <f>'[1]BA'!N24+'[1]TA'!N24+'[1]TN'!N24+'[1]NR'!N24+'[1]ZA'!N24+'[1]BB'!N24+'[1]PO'!N24+'[1]KE'!N24</f>
        <v>0</v>
      </c>
      <c r="O26" s="208">
        <f>'[1]BA'!O24+'[1]TA'!O24+'[1]TN'!O24+'[1]NR'!O24+'[1]ZA'!O24+'[1]BB'!O24+'[1]PO'!O24+'[1]KE'!O24</f>
        <v>0</v>
      </c>
      <c r="P26" s="204">
        <f>'[1]BA'!P24+'[1]TA'!P24+'[1]TN'!P24+'[1]NR'!P24+'[1]ZA'!P24+'[1]BB'!P24+'[1]PO'!P24+'[1]KE'!P24</f>
        <v>0</v>
      </c>
      <c r="Q26" s="211">
        <f>'[1]BA'!Q24+'[1]TA'!Q24+'[1]TN'!Q24+'[1]NR'!Q24+'[1]ZA'!Q24+'[1]BB'!Q24+'[1]PO'!Q24+'[1]KE'!Q24</f>
        <v>0</v>
      </c>
      <c r="R26" s="208">
        <f>'[1]BA'!R24+'[1]TA'!R24+'[1]TN'!R24+'[1]NR'!R24+'[1]ZA'!R24+'[1]BB'!R24+'[1]PO'!R24+'[1]KE'!R24</f>
        <v>0</v>
      </c>
      <c r="S26" s="204">
        <f>'[1]BA'!S24+'[1]TA'!S24+'[1]TN'!S24+'[1]NR'!S24+'[1]ZA'!S24+'[1]BB'!S24+'[1]PO'!S24+'[1]KE'!S24</f>
        <v>40</v>
      </c>
      <c r="T26" s="209">
        <f>'[1]BA'!T24+'[1]TA'!T24+'[1]TN'!T24+'[1]NR'!T24+'[1]ZA'!T24+'[1]BB'!T24+'[1]PO'!T24+'[1]KE'!T24</f>
        <v>40</v>
      </c>
    </row>
    <row r="27" spans="1:20" ht="19.5" customHeight="1">
      <c r="A27" s="190" t="s">
        <v>165</v>
      </c>
      <c r="B27" s="212" t="s">
        <v>168</v>
      </c>
      <c r="C27" s="208">
        <f>'[1]BA'!C25+'[1]TA'!C25+'[1]TN'!C25+'[1]NR'!C25+'[1]ZA'!C25+'[1]BB'!C25+'[1]PO'!C25+'[1]KE'!C25</f>
        <v>0</v>
      </c>
      <c r="D27" s="204">
        <f>'[1]BA'!D25+'[1]TA'!D25+'[1]TN'!D25+'[1]NR'!D25+'[1]ZA'!D25+'[1]BB'!D25+'[1]PO'!D25+'[1]KE'!D25</f>
        <v>0</v>
      </c>
      <c r="E27" s="209">
        <f>'[1]BA'!E25+'[1]TA'!E25+'[1]TN'!E25+'[1]NR'!E25+'[1]ZA'!E25+'[1]BB'!E25+'[1]PO'!E25+'[1]KE'!E25</f>
        <v>0</v>
      </c>
      <c r="F27" s="208">
        <f>'[1]BA'!F25+'[1]TA'!F25+'[1]TN'!F25+'[1]NR'!F25+'[1]ZA'!F25+'[1]BB'!F25+'[1]PO'!F25+'[1]KE'!F25</f>
        <v>0</v>
      </c>
      <c r="G27" s="204">
        <f>'[1]BA'!G25+'[1]TA'!G25+'[1]TN'!G25+'[1]NR'!G25+'[1]ZA'!G25+'[1]BB'!G25+'[1]PO'!G25+'[1]KE'!G25</f>
        <v>0</v>
      </c>
      <c r="H27" s="209">
        <f>'[1]BA'!H25+'[1]TA'!H25+'[1]TN'!H25+'[1]NR'!H25+'[1]ZA'!H25+'[1]BB'!H25+'[1]PO'!H25+'[1]KE'!H25</f>
        <v>0</v>
      </c>
      <c r="I27" s="208">
        <f>'[1]BA'!I25+'[1]TA'!I25+'[1]TN'!I25+'[1]NR'!I25+'[1]ZA'!I25+'[1]BB'!I25+'[1]PO'!I25+'[1]KE'!I25</f>
        <v>0</v>
      </c>
      <c r="J27" s="204">
        <f>'[1]BA'!J25+'[1]TA'!J25+'[1]TN'!J25+'[1]NR'!J25+'[1]ZA'!J25+'[1]BB'!J25+'[1]PO'!J25+'[1]KE'!J25</f>
        <v>4947</v>
      </c>
      <c r="K27" s="209">
        <f>'[1]BA'!K25+'[1]TA'!K25+'[1]TN'!K25+'[1]NR'!K25+'[1]ZA'!K25+'[1]BB'!K25+'[1]PO'!K25+'[1]KE'!K25</f>
        <v>4946</v>
      </c>
      <c r="L27" s="208">
        <f>'[1]BA'!L25+'[1]TA'!L25+'[1]TN'!L25+'[1]NR'!L25+'[1]ZA'!L25+'[1]BB'!L25+'[1]PO'!L25+'[1]KE'!L25</f>
        <v>0</v>
      </c>
      <c r="M27" s="204">
        <f>'[1]BA'!M25+'[1]TA'!M25+'[1]TN'!M25+'[1]NR'!M25+'[1]ZA'!M25+'[1]BB'!M25+'[1]PO'!M25+'[1]KE'!M25</f>
        <v>53</v>
      </c>
      <c r="N27" s="209">
        <f>'[1]BA'!N25+'[1]TA'!N25+'[1]TN'!N25+'[1]NR'!N25+'[1]ZA'!N25+'[1]BB'!N25+'[1]PO'!N25+'[1]KE'!N25</f>
        <v>53</v>
      </c>
      <c r="O27" s="208">
        <f>'[1]BA'!O25+'[1]TA'!O25+'[1]TN'!O25+'[1]NR'!O25+'[1]ZA'!O25+'[1]BB'!O25+'[1]PO'!O25+'[1]KE'!O25</f>
        <v>0</v>
      </c>
      <c r="P27" s="204">
        <f>'[1]BA'!P25+'[1]TA'!P25+'[1]TN'!P25+'[1]NR'!P25+'[1]ZA'!P25+'[1]BB'!P25+'[1]PO'!P25+'[1]KE'!P25</f>
        <v>0</v>
      </c>
      <c r="Q27" s="211">
        <f>'[1]BA'!Q25+'[1]TA'!Q25+'[1]TN'!Q25+'[1]NR'!Q25+'[1]ZA'!Q25+'[1]BB'!Q25+'[1]PO'!Q25+'[1]KE'!Q25</f>
        <v>0</v>
      </c>
      <c r="R27" s="208">
        <f>'[1]BA'!R25+'[1]TA'!R25+'[1]TN'!R25+'[1]NR'!R25+'[1]ZA'!R25+'[1]BB'!R25+'[1]PO'!R25+'[1]KE'!R25</f>
        <v>0</v>
      </c>
      <c r="S27" s="204">
        <f>'[1]BA'!S25+'[1]TA'!S25+'[1]TN'!S25+'[1]NR'!S25+'[1]ZA'!S25+'[1]BB'!S25+'[1]PO'!S25+'[1]KE'!S25</f>
        <v>5000</v>
      </c>
      <c r="T27" s="209">
        <f>'[1]BA'!T25+'[1]TA'!T25+'[1]TN'!T25+'[1]NR'!T25+'[1]ZA'!T25+'[1]BB'!T25+'[1]PO'!T25+'[1]KE'!T25</f>
        <v>4999</v>
      </c>
    </row>
    <row r="28" spans="1:20" ht="19.5" customHeight="1">
      <c r="A28" s="190">
        <v>7813</v>
      </c>
      <c r="B28" s="212" t="s">
        <v>169</v>
      </c>
      <c r="C28" s="208">
        <f>'[1]BA'!C26+'[1]TA'!C26+'[1]TN'!C26+'[1]NR'!C26+'[1]ZA'!C26+'[1]BB'!C26+'[1]PO'!C26+'[1]KE'!C26</f>
        <v>0</v>
      </c>
      <c r="D28" s="204">
        <f>'[1]BA'!D26+'[1]TA'!D26+'[1]TN'!D26+'[1]NR'!D26+'[1]ZA'!D26+'[1]BB'!D26+'[1]PO'!D26+'[1]KE'!D26</f>
        <v>1980</v>
      </c>
      <c r="E28" s="209">
        <f>'[1]BA'!E26+'[1]TA'!E26+'[1]TN'!E26+'[1]NR'!E26+'[1]ZA'!E26+'[1]BB'!E26+'[1]PO'!E26+'[1]KE'!E26</f>
        <v>1980</v>
      </c>
      <c r="F28" s="208">
        <f>'[1]BA'!F26+'[1]TA'!F26+'[1]TN'!F26+'[1]NR'!F26+'[1]ZA'!F26+'[1]BB'!F26+'[1]PO'!F26+'[1]KE'!F26</f>
        <v>0</v>
      </c>
      <c r="G28" s="204">
        <f>'[1]BA'!G26+'[1]TA'!G26+'[1]TN'!G26+'[1]NR'!G26+'[1]ZA'!G26+'[1]BB'!G26+'[1]PO'!G26+'[1]KE'!G26</f>
        <v>0</v>
      </c>
      <c r="H28" s="209">
        <f>'[1]BA'!H26+'[1]TA'!H26+'[1]TN'!H26+'[1]NR'!H26+'[1]ZA'!H26+'[1]BB'!H26+'[1]PO'!H26+'[1]KE'!H26</f>
        <v>0</v>
      </c>
      <c r="I28" s="208">
        <f>'[1]BA'!I26+'[1]TA'!I26+'[1]TN'!I26+'[1]NR'!I26+'[1]ZA'!I26+'[1]BB'!I26+'[1]PO'!I26+'[1]KE'!I26</f>
        <v>0</v>
      </c>
      <c r="J28" s="204">
        <f>'[1]BA'!J26+'[1]TA'!J26+'[1]TN'!J26+'[1]NR'!J26+'[1]ZA'!J26+'[1]BB'!J26+'[1]PO'!J26+'[1]KE'!J26</f>
        <v>285</v>
      </c>
      <c r="K28" s="209">
        <f>'[1]BA'!K26+'[1]TA'!K26+'[1]TN'!K26+'[1]NR'!K26+'[1]ZA'!K26+'[1]BB'!K26+'[1]PO'!K26+'[1]KE'!K26</f>
        <v>285</v>
      </c>
      <c r="L28" s="208">
        <f>'[1]BA'!L26+'[1]TA'!L26+'[1]TN'!L26+'[1]NR'!L26+'[1]ZA'!L26+'[1]BB'!L26+'[1]PO'!L26+'[1]KE'!L26</f>
        <v>0</v>
      </c>
      <c r="M28" s="204">
        <f>'[1]BA'!M26+'[1]TA'!M26+'[1]TN'!M26+'[1]NR'!M26+'[1]ZA'!M26+'[1]BB'!M26+'[1]PO'!M26+'[1]KE'!M26</f>
        <v>0</v>
      </c>
      <c r="N28" s="209">
        <f>'[1]BA'!N26+'[1]TA'!N26+'[1]TN'!N26+'[1]NR'!N26+'[1]ZA'!N26+'[1]BB'!N26+'[1]PO'!N26+'[1]KE'!N26</f>
        <v>0</v>
      </c>
      <c r="O28" s="208">
        <f>'[1]BA'!O26+'[1]TA'!O26+'[1]TN'!O26+'[1]NR'!O26+'[1]ZA'!O26+'[1]BB'!O26+'[1]PO'!O26+'[1]KE'!O26</f>
        <v>0</v>
      </c>
      <c r="P28" s="204">
        <f>'[1]BA'!P26+'[1]TA'!P26+'[1]TN'!P26+'[1]NR'!P26+'[1]ZA'!P26+'[1]BB'!P26+'[1]PO'!P26+'[1]KE'!P26</f>
        <v>0</v>
      </c>
      <c r="Q28" s="211">
        <f>'[1]BA'!Q26+'[1]TA'!Q26+'[1]TN'!Q26+'[1]NR'!Q26+'[1]ZA'!Q26+'[1]BB'!Q26+'[1]PO'!Q26+'[1]KE'!Q26</f>
        <v>0</v>
      </c>
      <c r="R28" s="208">
        <f>'[1]BA'!R26+'[1]TA'!R26+'[1]TN'!R26+'[1]NR'!R26+'[1]ZA'!R26+'[1]BB'!R26+'[1]PO'!R26+'[1]KE'!R26</f>
        <v>0</v>
      </c>
      <c r="S28" s="204">
        <f>'[1]BA'!S26+'[1]TA'!S26+'[1]TN'!S26+'[1]NR'!S26+'[1]ZA'!S26+'[1]BB'!S26+'[1]PO'!S26+'[1]KE'!S26</f>
        <v>2265</v>
      </c>
      <c r="T28" s="209">
        <f>'[1]BA'!T26+'[1]TA'!T26+'[1]TN'!T26+'[1]NR'!T26+'[1]ZA'!T26+'[1]BB'!T26+'[1]PO'!T26+'[1]KE'!T26</f>
        <v>2265</v>
      </c>
    </row>
    <row r="29" spans="1:20" ht="19.5" customHeight="1">
      <c r="A29" s="190" t="s">
        <v>165</v>
      </c>
      <c r="B29" s="212" t="s">
        <v>170</v>
      </c>
      <c r="C29" s="208">
        <f>'[1]BA'!C27+'[1]TA'!C27+'[1]TN'!C27+'[1]NR'!C27+'[1]ZA'!C27+'[1]BB'!C27+'[1]PO'!C27+'[1]KE'!C27</f>
        <v>0</v>
      </c>
      <c r="D29" s="204">
        <f>'[1]BA'!D27+'[1]TA'!D27+'[1]TN'!D27+'[1]NR'!D27+'[1]ZA'!D27+'[1]BB'!D27+'[1]PO'!D27+'[1]KE'!D27</f>
        <v>527</v>
      </c>
      <c r="E29" s="209">
        <f>'[1]BA'!E27+'[1]TA'!E27+'[1]TN'!E27+'[1]NR'!E27+'[1]ZA'!E27+'[1]BB'!E27+'[1]PO'!E27+'[1]KE'!E27</f>
        <v>524</v>
      </c>
      <c r="F29" s="208">
        <f>'[1]BA'!F27+'[1]TA'!F27+'[1]TN'!F27+'[1]NR'!F27+'[1]ZA'!F27+'[1]BB'!F27+'[1]PO'!F27+'[1]KE'!F27</f>
        <v>0</v>
      </c>
      <c r="G29" s="204">
        <f>'[1]BA'!G27+'[1]TA'!G27+'[1]TN'!G27+'[1]NR'!G27+'[1]ZA'!G27+'[1]BB'!G27+'[1]PO'!G27+'[1]KE'!G27</f>
        <v>2266</v>
      </c>
      <c r="H29" s="209">
        <f>'[1]BA'!H27+'[1]TA'!H27+'[1]TN'!H27+'[1]NR'!H27+'[1]ZA'!H27+'[1]BB'!H27+'[1]PO'!H27+'[1]KE'!H27</f>
        <v>2266</v>
      </c>
      <c r="I29" s="208">
        <f>'[1]BA'!I27+'[1]TA'!I27+'[1]TN'!I27+'[1]NR'!I27+'[1]ZA'!I27+'[1]BB'!I27+'[1]PO'!I27+'[1]KE'!I27</f>
        <v>0</v>
      </c>
      <c r="J29" s="204">
        <f>'[1]BA'!J27+'[1]TA'!J27+'[1]TN'!J27+'[1]NR'!J27+'[1]ZA'!J27+'[1]BB'!J27+'[1]PO'!J27+'[1]KE'!J27</f>
        <v>1073</v>
      </c>
      <c r="K29" s="209">
        <f>'[1]BA'!K27+'[1]TA'!K27+'[1]TN'!K27+'[1]NR'!K27+'[1]ZA'!K27+'[1]BB'!K27+'[1]PO'!K27+'[1]KE'!K27</f>
        <v>1073</v>
      </c>
      <c r="L29" s="208">
        <f>'[1]BA'!L27+'[1]TA'!L27+'[1]TN'!L27+'[1]NR'!L27+'[1]ZA'!L27+'[1]BB'!L27+'[1]PO'!L27+'[1]KE'!L27</f>
        <v>0</v>
      </c>
      <c r="M29" s="204">
        <f>'[1]BA'!M27+'[1]TA'!M27+'[1]TN'!M27+'[1]NR'!M27+'[1]ZA'!M27+'[1]BB'!M27+'[1]PO'!M27+'[1]KE'!M27</f>
        <v>259</v>
      </c>
      <c r="N29" s="209">
        <f>'[1]BA'!N27+'[1]TA'!N27+'[1]TN'!N27+'[1]NR'!N27+'[1]ZA'!N27+'[1]BB'!N27+'[1]PO'!N27+'[1]KE'!N27</f>
        <v>259</v>
      </c>
      <c r="O29" s="208">
        <f>'[1]BA'!O27+'[1]TA'!O27+'[1]TN'!O27+'[1]NR'!O27+'[1]ZA'!O27+'[1]BB'!O27+'[1]PO'!O27+'[1]KE'!O27</f>
        <v>0</v>
      </c>
      <c r="P29" s="204">
        <f>'[1]BA'!P27+'[1]TA'!P27+'[1]TN'!P27+'[1]NR'!P27+'[1]ZA'!P27+'[1]BB'!P27+'[1]PO'!P27+'[1]KE'!P27</f>
        <v>80</v>
      </c>
      <c r="Q29" s="211">
        <f>'[1]BA'!Q27+'[1]TA'!Q27+'[1]TN'!Q27+'[1]NR'!Q27+'[1]ZA'!Q27+'[1]BB'!Q27+'[1]PO'!Q27+'[1]KE'!Q27</f>
        <v>80</v>
      </c>
      <c r="R29" s="208">
        <f>'[1]BA'!R27+'[1]TA'!R27+'[1]TN'!R27+'[1]NR'!R27+'[1]ZA'!R27+'[1]BB'!R27+'[1]PO'!R27+'[1]KE'!R27</f>
        <v>0</v>
      </c>
      <c r="S29" s="204">
        <f>'[1]BA'!S27+'[1]TA'!S27+'[1]TN'!S27+'[1]NR'!S27+'[1]ZA'!S27+'[1]BB'!S27+'[1]PO'!S27+'[1]KE'!S27</f>
        <v>4205</v>
      </c>
      <c r="T29" s="209">
        <f>'[1]BA'!T27+'[1]TA'!T27+'[1]TN'!T27+'[1]NR'!T27+'[1]ZA'!T27+'[1]BB'!T27+'[1]PO'!T27+'[1]KE'!T27</f>
        <v>4202</v>
      </c>
    </row>
    <row r="30" spans="1:20" ht="19.5" customHeight="1">
      <c r="A30" s="213">
        <v>7813</v>
      </c>
      <c r="B30" s="212" t="s">
        <v>171</v>
      </c>
      <c r="C30" s="208">
        <f>'[1]BA'!C28+'[1]TA'!C28+'[1]TN'!C28+'[1]NR'!C28+'[1]ZA'!C28+'[1]BB'!C28+'[1]PO'!C28+'[1]KE'!C28</f>
        <v>0</v>
      </c>
      <c r="D30" s="204">
        <f>'[1]BA'!D28+'[1]TA'!D28+'[1]TN'!D28+'[1]NR'!D28+'[1]ZA'!D28+'[1]BB'!D28+'[1]PO'!D28+'[1]KE'!D28</f>
        <v>142</v>
      </c>
      <c r="E30" s="209">
        <f>'[1]BA'!E28+'[1]TA'!E28+'[1]TN'!E28+'[1]NR'!E28+'[1]ZA'!E28+'[1]BB'!E28+'[1]PO'!E28+'[1]KE'!E28</f>
        <v>142</v>
      </c>
      <c r="F30" s="208">
        <f>'[1]BA'!F28+'[1]TA'!F28+'[1]TN'!F28+'[1]NR'!F28+'[1]ZA'!F28+'[1]BB'!F28+'[1]PO'!F28+'[1]KE'!F28</f>
        <v>0</v>
      </c>
      <c r="G30" s="204">
        <f>'[1]BA'!G28+'[1]TA'!G28+'[1]TN'!G28+'[1]NR'!G28+'[1]ZA'!G28+'[1]BB'!G28+'[1]PO'!G28+'[1]KE'!G28</f>
        <v>3886</v>
      </c>
      <c r="H30" s="209">
        <f>'[1]BA'!H28+'[1]TA'!H28+'[1]TN'!H28+'[1]NR'!H28+'[1]ZA'!H28+'[1]BB'!H28+'[1]PO'!H28+'[1]KE'!H28</f>
        <v>3886</v>
      </c>
      <c r="I30" s="208">
        <f>'[1]BA'!I28+'[1]TA'!I28+'[1]TN'!I28+'[1]NR'!I28+'[1]ZA'!I28+'[1]BB'!I28+'[1]PO'!I28+'[1]KE'!I28</f>
        <v>0</v>
      </c>
      <c r="J30" s="204">
        <f>'[1]BA'!J28+'[1]TA'!J28+'[1]TN'!J28+'[1]NR'!J28+'[1]ZA'!J28+'[1]BB'!J28+'[1]PO'!J28+'[1]KE'!J28</f>
        <v>1126</v>
      </c>
      <c r="K30" s="209">
        <f>'[1]BA'!K28+'[1]TA'!K28+'[1]TN'!K28+'[1]NR'!K28+'[1]ZA'!K28+'[1]BB'!K28+'[1]PO'!K28+'[1]KE'!K28</f>
        <v>1126</v>
      </c>
      <c r="L30" s="208">
        <f>'[1]BA'!L28+'[1]TA'!L28+'[1]TN'!L28+'[1]NR'!L28+'[1]ZA'!L28+'[1]BB'!L28+'[1]PO'!L28+'[1]KE'!L28</f>
        <v>0</v>
      </c>
      <c r="M30" s="204">
        <f>'[1]BA'!M28+'[1]TA'!M28+'[1]TN'!M28+'[1]NR'!M28+'[1]ZA'!M28+'[1]BB'!M28+'[1]PO'!M28+'[1]KE'!M28</f>
        <v>100</v>
      </c>
      <c r="N30" s="209">
        <f>'[1]BA'!N28+'[1]TA'!N28+'[1]TN'!N28+'[1]NR'!N28+'[1]ZA'!N28+'[1]BB'!N28+'[1]PO'!N28+'[1]KE'!N28</f>
        <v>100</v>
      </c>
      <c r="O30" s="208">
        <f>'[1]BA'!O28+'[1]TA'!O28+'[1]TN'!O28+'[1]NR'!O28+'[1]ZA'!O28+'[1]BB'!O28+'[1]PO'!O28+'[1]KE'!O28</f>
        <v>0</v>
      </c>
      <c r="P30" s="204">
        <f>'[1]BA'!P28+'[1]TA'!P28+'[1]TN'!P28+'[1]NR'!P28+'[1]ZA'!P28+'[1]BB'!P28+'[1]PO'!P28+'[1]KE'!P28</f>
        <v>250</v>
      </c>
      <c r="Q30" s="211">
        <f>'[1]BA'!Q28+'[1]TA'!Q28+'[1]TN'!Q28+'[1]NR'!Q28+'[1]ZA'!Q28+'[1]BB'!Q28+'[1]PO'!Q28+'[1]KE'!Q28</f>
        <v>250</v>
      </c>
      <c r="R30" s="208">
        <f>'[1]BA'!R28+'[1]TA'!R28+'[1]TN'!R28+'[1]NR'!R28+'[1]ZA'!R28+'[1]BB'!R28+'[1]PO'!R28+'[1]KE'!R28</f>
        <v>0</v>
      </c>
      <c r="S30" s="204">
        <f>'[1]BA'!S28+'[1]TA'!S28+'[1]TN'!S28+'[1]NR'!S28+'[1]ZA'!S28+'[1]BB'!S28+'[1]PO'!S28+'[1]KE'!S28</f>
        <v>5504</v>
      </c>
      <c r="T30" s="209">
        <f>'[1]BA'!T28+'[1]TA'!T28+'[1]TN'!T28+'[1]NR'!T28+'[1]ZA'!T28+'[1]BB'!T28+'[1]PO'!T28+'[1]KE'!T28</f>
        <v>5504</v>
      </c>
    </row>
    <row r="31" spans="1:20" ht="19.5" customHeight="1">
      <c r="A31" s="213">
        <v>7813</v>
      </c>
      <c r="B31" s="239" t="s">
        <v>172</v>
      </c>
      <c r="C31" s="240">
        <f>'[1]BA'!C29+'[1]TA'!C29+'[1]TN'!C29+'[1]NR'!C29+'[1]ZA'!C29+'[1]BB'!C29+'[1]PO'!C29+'[1]KE'!C29</f>
        <v>0</v>
      </c>
      <c r="D31" s="241">
        <f>'[1]BA'!D29+'[1]TA'!D29+'[1]TN'!D29+'[1]NR'!D29+'[1]ZA'!D29+'[1]BB'!D29+'[1]PO'!D29+'[1]KE'!D29</f>
        <v>465</v>
      </c>
      <c r="E31" s="242">
        <f>'[1]BA'!E29+'[1]TA'!E29+'[1]TN'!E29+'[1]NR'!E29+'[1]ZA'!E29+'[1]BB'!E29+'[1]PO'!E29+'[1]KE'!E29</f>
        <v>465</v>
      </c>
      <c r="F31" s="240">
        <f>'[1]BA'!F29+'[1]TA'!F29+'[1]TN'!F29+'[1]NR'!F29+'[1]ZA'!F29+'[1]BB'!F29+'[1]PO'!F29+'[1]KE'!F29</f>
        <v>0</v>
      </c>
      <c r="G31" s="241">
        <f>'[1]BA'!G29+'[1]TA'!G29+'[1]TN'!G29+'[1]NR'!G29+'[1]ZA'!G29+'[1]BB'!G29+'[1]PO'!G29+'[1]KE'!G29</f>
        <v>8860</v>
      </c>
      <c r="H31" s="242">
        <f>'[1]BA'!H29+'[1]TA'!H29+'[1]TN'!H29+'[1]NR'!H29+'[1]ZA'!H29+'[1]BB'!H29+'[1]PO'!H29+'[1]KE'!H29</f>
        <v>8860</v>
      </c>
      <c r="I31" s="240">
        <f>'[1]BA'!I29+'[1]TA'!I29+'[1]TN'!I29+'[1]NR'!I29+'[1]ZA'!I29+'[1]BB'!I29+'[1]PO'!I29+'[1]KE'!I29</f>
        <v>0</v>
      </c>
      <c r="J31" s="241">
        <f>'[1]BA'!J29+'[1]TA'!J29+'[1]TN'!J29+'[1]NR'!J29+'[1]ZA'!J29+'[1]BB'!J29+'[1]PO'!J29+'[1]KE'!J29</f>
        <v>1487</v>
      </c>
      <c r="K31" s="242">
        <f>'[1]BA'!K29+'[1]TA'!K29+'[1]TN'!K29+'[1]NR'!K29+'[1]ZA'!K29+'[1]BB'!K29+'[1]PO'!K29+'[1]KE'!K29</f>
        <v>1487</v>
      </c>
      <c r="L31" s="240">
        <f>'[1]BA'!L29+'[1]TA'!L29+'[1]TN'!L29+'[1]NR'!L29+'[1]ZA'!L29+'[1]BB'!L29+'[1]PO'!L29+'[1]KE'!L29</f>
        <v>0</v>
      </c>
      <c r="M31" s="241">
        <f>'[1]BA'!M29+'[1]TA'!M29+'[1]TN'!M29+'[1]NR'!M29+'[1]ZA'!M29+'[1]BB'!M29+'[1]PO'!M29+'[1]KE'!M29</f>
        <v>935</v>
      </c>
      <c r="N31" s="242">
        <f>'[1]BA'!N29+'[1]TA'!N29+'[1]TN'!N29+'[1]NR'!N29+'[1]ZA'!N29+'[1]BB'!N29+'[1]PO'!N29+'[1]KE'!N29</f>
        <v>935</v>
      </c>
      <c r="O31" s="240">
        <f>'[1]BA'!O29+'[1]TA'!O29+'[1]TN'!O29+'[1]NR'!O29+'[1]ZA'!O29+'[1]BB'!O29+'[1]PO'!O29+'[1]KE'!O29</f>
        <v>0</v>
      </c>
      <c r="P31" s="241">
        <f>'[1]BA'!P29+'[1]TA'!P29+'[1]TN'!P29+'[1]NR'!P29+'[1]ZA'!P29+'[1]BB'!P29+'[1]PO'!P29+'[1]KE'!P29</f>
        <v>730</v>
      </c>
      <c r="Q31" s="243">
        <f>'[1]BA'!Q29+'[1]TA'!Q29+'[1]TN'!Q29+'[1]NR'!Q29+'[1]ZA'!Q29+'[1]BB'!Q29+'[1]PO'!Q29+'[1]KE'!Q29</f>
        <v>730</v>
      </c>
      <c r="R31" s="240">
        <f>'[1]BA'!R29+'[1]TA'!R29+'[1]TN'!R29+'[1]NR'!R29+'[1]ZA'!R29+'[1]BB'!R29+'[1]PO'!R29+'[1]KE'!R29</f>
        <v>0</v>
      </c>
      <c r="S31" s="204">
        <f>'[1]BA'!S29+'[1]TA'!S29+'[1]TN'!S29+'[1]NR'!S29+'[1]ZA'!S29+'[1]BB'!S29+'[1]PO'!S29+'[1]KE'!S29</f>
        <v>12477</v>
      </c>
      <c r="T31" s="209">
        <f>'[1]BA'!T29+'[1]TA'!T29+'[1]TN'!T29+'[1]NR'!T29+'[1]ZA'!T29+'[1]BB'!T29+'[1]PO'!T29+'[1]KE'!T29</f>
        <v>12477</v>
      </c>
    </row>
    <row r="32" spans="1:20" ht="19.5" customHeight="1">
      <c r="A32" s="213">
        <v>7813</v>
      </c>
      <c r="B32" s="239" t="s">
        <v>173</v>
      </c>
      <c r="C32" s="240">
        <f>'[1]BA'!C30+'[1]TA'!C30+'[1]TN'!C30+'[1]NR'!C30+'[1]ZA'!C30+'[1]BB'!C30+'[1]PO'!C30+'[1]KE'!C30</f>
        <v>0</v>
      </c>
      <c r="D32" s="241">
        <f>'[1]BA'!D30+'[1]TA'!D30+'[1]TN'!D30+'[1]NR'!D30+'[1]ZA'!D30+'[1]BB'!D30+'[1]PO'!D30+'[1]KE'!D30</f>
        <v>580</v>
      </c>
      <c r="E32" s="242">
        <f>'[1]BA'!E30+'[1]TA'!E30+'[1]TN'!E30+'[1]NR'!E30+'[1]ZA'!E30+'[1]BB'!E30+'[1]PO'!E30+'[1]KE'!E30</f>
        <v>580</v>
      </c>
      <c r="F32" s="240">
        <f>'[1]BA'!F30+'[1]TA'!F30+'[1]TN'!F30+'[1]NR'!F30+'[1]ZA'!F30+'[1]BB'!F30+'[1]PO'!F30+'[1]KE'!F30</f>
        <v>0</v>
      </c>
      <c r="G32" s="241">
        <f>'[1]BA'!G30+'[1]TA'!G30+'[1]TN'!G30+'[1]NR'!G30+'[1]ZA'!G30+'[1]BB'!G30+'[1]PO'!G30+'[1]KE'!G30</f>
        <v>18126</v>
      </c>
      <c r="H32" s="242">
        <f>'[1]BA'!H30+'[1]TA'!H30+'[1]TN'!H30+'[1]NR'!H30+'[1]ZA'!H30+'[1]BB'!H30+'[1]PO'!H30+'[1]KE'!H30</f>
        <v>18126</v>
      </c>
      <c r="I32" s="240">
        <f>'[1]BA'!I30+'[1]TA'!I30+'[1]TN'!I30+'[1]NR'!I30+'[1]ZA'!I30+'[1]BB'!I30+'[1]PO'!I30+'[1]KE'!I30</f>
        <v>0</v>
      </c>
      <c r="J32" s="241">
        <f>'[1]BA'!J30+'[1]TA'!J30+'[1]TN'!J30+'[1]NR'!J30+'[1]ZA'!J30+'[1]BB'!J30+'[1]PO'!J30+'[1]KE'!J30</f>
        <v>4583</v>
      </c>
      <c r="K32" s="242">
        <f>'[1]BA'!K30+'[1]TA'!K30+'[1]TN'!K30+'[1]NR'!K30+'[1]ZA'!K30+'[1]BB'!K30+'[1]PO'!K30+'[1]KE'!K30</f>
        <v>4583</v>
      </c>
      <c r="L32" s="240">
        <f>'[1]BA'!L30+'[1]TA'!L30+'[1]TN'!L30+'[1]NR'!L30+'[1]ZA'!L30+'[1]BB'!L30+'[1]PO'!L30+'[1]KE'!L30</f>
        <v>0</v>
      </c>
      <c r="M32" s="241">
        <f>'[1]BA'!M30+'[1]TA'!M30+'[1]TN'!M30+'[1]NR'!M30+'[1]ZA'!M30+'[1]BB'!M30+'[1]PO'!M30+'[1]KE'!M30</f>
        <v>849</v>
      </c>
      <c r="N32" s="242">
        <f>'[1]BA'!N30+'[1]TA'!N30+'[1]TN'!N30+'[1]NR'!N30+'[1]ZA'!N30+'[1]BB'!N30+'[1]PO'!N30+'[1]KE'!N30</f>
        <v>849</v>
      </c>
      <c r="O32" s="240">
        <f>'[1]BA'!O30+'[1]TA'!O30+'[1]TN'!O30+'[1]NR'!O30+'[1]ZA'!O30+'[1]BB'!O30+'[1]PO'!O30+'[1]KE'!O30</f>
        <v>0</v>
      </c>
      <c r="P32" s="241">
        <f>'[1]BA'!P30+'[1]TA'!P30+'[1]TN'!P30+'[1]NR'!P30+'[1]ZA'!P30+'[1]BB'!P30+'[1]PO'!P30+'[1]KE'!P30</f>
        <v>580</v>
      </c>
      <c r="Q32" s="243">
        <f>'[1]BA'!Q30+'[1]TA'!Q30+'[1]TN'!Q30+'[1]NR'!Q30+'[1]ZA'!Q30+'[1]BB'!Q30+'[1]PO'!Q30+'[1]KE'!Q30</f>
        <v>580</v>
      </c>
      <c r="R32" s="240">
        <f>'[1]BA'!R30+'[1]TA'!R30+'[1]TN'!R30+'[1]NR'!R30+'[1]ZA'!R30+'[1]BB'!R30+'[1]PO'!R30+'[1]KE'!R30</f>
        <v>0</v>
      </c>
      <c r="S32" s="204">
        <f>'[1]BA'!S30+'[1]TA'!S30+'[1]TN'!S30+'[1]NR'!S30+'[1]ZA'!S30+'[1]BB'!S30+'[1]PO'!S30+'[1]KE'!S30</f>
        <v>24718</v>
      </c>
      <c r="T32" s="209">
        <f>'[1]BA'!T30+'[1]TA'!T30+'[1]TN'!T30+'[1]NR'!T30+'[1]ZA'!T30+'[1]BB'!T30+'[1]PO'!T30+'[1]KE'!T30</f>
        <v>24718</v>
      </c>
    </row>
    <row r="33" spans="1:20" ht="19.5" customHeight="1">
      <c r="A33" s="213">
        <v>7813</v>
      </c>
      <c r="B33" s="239" t="s">
        <v>174</v>
      </c>
      <c r="C33" s="240">
        <f>'[1]BA'!C31+'[1]TA'!C31+'[1]TN'!C31+'[1]NR'!C31+'[1]ZA'!C31+'[1]BB'!C31+'[1]PO'!C31+'[1]KE'!C31</f>
        <v>0</v>
      </c>
      <c r="D33" s="241">
        <f>'[1]BA'!D31+'[1]TA'!D31+'[1]TN'!D31+'[1]NR'!D31+'[1]ZA'!D31+'[1]BB'!D31+'[1]PO'!D31+'[1]KE'!D31</f>
        <v>0</v>
      </c>
      <c r="E33" s="242">
        <f>'[1]BA'!E31+'[1]TA'!E31+'[1]TN'!E31+'[1]NR'!E31+'[1]ZA'!E31+'[1]BB'!E31+'[1]PO'!E31+'[1]KE'!E31</f>
        <v>0</v>
      </c>
      <c r="F33" s="240">
        <f>'[1]BA'!F31+'[1]TA'!F31+'[1]TN'!F31+'[1]NR'!F31+'[1]ZA'!F31+'[1]BB'!F31+'[1]PO'!F31+'[1]KE'!F31</f>
        <v>0</v>
      </c>
      <c r="G33" s="241">
        <f>'[1]BA'!G31+'[1]TA'!G31+'[1]TN'!G31+'[1]NR'!G31+'[1]ZA'!G31+'[1]BB'!G31+'[1]PO'!G31+'[1]KE'!G31</f>
        <v>4750</v>
      </c>
      <c r="H33" s="242">
        <f>'[1]BA'!H31+'[1]TA'!H31+'[1]TN'!H31+'[1]NR'!H31+'[1]ZA'!H31+'[1]BB'!H31+'[1]PO'!H31+'[1]KE'!H31</f>
        <v>4750</v>
      </c>
      <c r="I33" s="240">
        <f>'[1]BA'!I31+'[1]TA'!I31+'[1]TN'!I31+'[1]NR'!I31+'[1]ZA'!I31+'[1]BB'!I31+'[1]PO'!I31+'[1]KE'!I31</f>
        <v>0</v>
      </c>
      <c r="J33" s="241">
        <f>'[1]BA'!J31+'[1]TA'!J31+'[1]TN'!J31+'[1]NR'!J31+'[1]ZA'!J31+'[1]BB'!J31+'[1]PO'!J31+'[1]KE'!J31</f>
        <v>0</v>
      </c>
      <c r="K33" s="242">
        <f>'[1]BA'!K31+'[1]TA'!K31+'[1]TN'!K31+'[1]NR'!K31+'[1]ZA'!K31+'[1]BB'!K31+'[1]PO'!K31+'[1]KE'!K31</f>
        <v>0</v>
      </c>
      <c r="L33" s="240">
        <f>'[1]BA'!L31+'[1]TA'!L31+'[1]TN'!L31+'[1]NR'!L31+'[1]ZA'!L31+'[1]BB'!L31+'[1]PO'!L31+'[1]KE'!L31</f>
        <v>0</v>
      </c>
      <c r="M33" s="241">
        <f>'[1]BA'!M31+'[1]TA'!M31+'[1]TN'!M31+'[1]NR'!M31+'[1]ZA'!M31+'[1]BB'!M31+'[1]PO'!M31+'[1]KE'!M31</f>
        <v>188</v>
      </c>
      <c r="N33" s="242">
        <f>'[1]BA'!N31+'[1]TA'!N31+'[1]TN'!N31+'[1]NR'!N31+'[1]ZA'!N31+'[1]BB'!N31+'[1]PO'!N31+'[1]KE'!N31</f>
        <v>188</v>
      </c>
      <c r="O33" s="240">
        <f>'[1]BA'!O31+'[1]TA'!O31+'[1]TN'!O31+'[1]NR'!O31+'[1]ZA'!O31+'[1]BB'!O31+'[1]PO'!O31+'[1]KE'!O31</f>
        <v>0</v>
      </c>
      <c r="P33" s="241">
        <f>'[1]BA'!P31+'[1]TA'!P31+'[1]TN'!P31+'[1]NR'!P31+'[1]ZA'!P31+'[1]BB'!P31+'[1]PO'!P31+'[1]KE'!P31</f>
        <v>0</v>
      </c>
      <c r="Q33" s="243">
        <f>'[1]BA'!Q31+'[1]TA'!Q31+'[1]TN'!Q31+'[1]NR'!Q31+'[1]ZA'!Q31+'[1]BB'!Q31+'[1]PO'!Q31+'[1]KE'!Q31</f>
        <v>0</v>
      </c>
      <c r="R33" s="240">
        <f>'[1]BA'!R31+'[1]TA'!R31+'[1]TN'!R31+'[1]NR'!R31+'[1]ZA'!R31+'[1]BB'!R31+'[1]PO'!R31+'[1]KE'!R31</f>
        <v>0</v>
      </c>
      <c r="S33" s="204">
        <f>'[1]BA'!S31+'[1]TA'!S31+'[1]TN'!S31+'[1]NR'!S31+'[1]ZA'!S31+'[1]BB'!S31+'[1]PO'!S31+'[1]KE'!S31</f>
        <v>4938</v>
      </c>
      <c r="T33" s="209">
        <f>'[1]BA'!T31+'[1]TA'!T31+'[1]TN'!T31+'[1]NR'!T31+'[1]ZA'!T31+'[1]BB'!T31+'[1]PO'!T31+'[1]KE'!T31</f>
        <v>4938</v>
      </c>
    </row>
    <row r="34" spans="1:20" ht="19.5" customHeight="1">
      <c r="A34" s="213">
        <v>7813</v>
      </c>
      <c r="B34" s="239" t="s">
        <v>175</v>
      </c>
      <c r="C34" s="240">
        <f>'[1]BA'!C32+'[1]TA'!C32+'[1]TN'!C32+'[1]NR'!C32+'[1]ZA'!C32+'[1]BB'!C32+'[1]PO'!C32+'[1]KE'!C32</f>
        <v>0</v>
      </c>
      <c r="D34" s="241">
        <f>'[1]BA'!D32+'[1]TA'!D32+'[1]TN'!D32+'[1]NR'!D32+'[1]ZA'!D32+'[1]BB'!D32+'[1]PO'!D32+'[1]KE'!D32</f>
        <v>1160</v>
      </c>
      <c r="E34" s="242">
        <f>'[1]BA'!E32+'[1]TA'!E32+'[1]TN'!E32+'[1]NR'!E32+'[1]ZA'!E32+'[1]BB'!E32+'[1]PO'!E32+'[1]KE'!E32</f>
        <v>1160</v>
      </c>
      <c r="F34" s="240">
        <f>'[1]BA'!F32+'[1]TA'!F32+'[1]TN'!F32+'[1]NR'!F32+'[1]ZA'!F32+'[1]BB'!F32+'[1]PO'!F32+'[1]KE'!F32</f>
        <v>0</v>
      </c>
      <c r="G34" s="241">
        <f>'[1]BA'!G32+'[1]TA'!G32+'[1]TN'!G32+'[1]NR'!G32+'[1]ZA'!G32+'[1]BB'!G32+'[1]PO'!G32+'[1]KE'!G32</f>
        <v>13390</v>
      </c>
      <c r="H34" s="242">
        <f>'[1]BA'!H32+'[1]TA'!H32+'[1]TN'!H32+'[1]NR'!H32+'[1]ZA'!H32+'[1]BB'!H32+'[1]PO'!H32+'[1]KE'!H32</f>
        <v>13390</v>
      </c>
      <c r="I34" s="240">
        <f>'[1]BA'!I32+'[1]TA'!I32+'[1]TN'!I32+'[1]NR'!I32+'[1]ZA'!I32+'[1]BB'!I32+'[1]PO'!I32+'[1]KE'!I32</f>
        <v>0</v>
      </c>
      <c r="J34" s="241">
        <f>'[1]BA'!J32+'[1]TA'!J32+'[1]TN'!J32+'[1]NR'!J32+'[1]ZA'!J32+'[1]BB'!J32+'[1]PO'!J32+'[1]KE'!J32</f>
        <v>4283</v>
      </c>
      <c r="K34" s="242">
        <f>'[1]BA'!K32+'[1]TA'!K32+'[1]TN'!K32+'[1]NR'!K32+'[1]ZA'!K32+'[1]BB'!K32+'[1]PO'!K32+'[1]KE'!K32</f>
        <v>4283</v>
      </c>
      <c r="L34" s="240">
        <f>'[1]BA'!L32+'[1]TA'!L32+'[1]TN'!L32+'[1]NR'!L32+'[1]ZA'!L32+'[1]BB'!L32+'[1]PO'!L32+'[1]KE'!L32</f>
        <v>0</v>
      </c>
      <c r="M34" s="241">
        <f>'[1]BA'!M32+'[1]TA'!M32+'[1]TN'!M32+'[1]NR'!M32+'[1]ZA'!M32+'[1]BB'!M32+'[1]PO'!M32+'[1]KE'!M32</f>
        <v>877</v>
      </c>
      <c r="N34" s="242">
        <f>'[1]BA'!N32+'[1]TA'!N32+'[1]TN'!N32+'[1]NR'!N32+'[1]ZA'!N32+'[1]BB'!N32+'[1]PO'!N32+'[1]KE'!N32</f>
        <v>877</v>
      </c>
      <c r="O34" s="240">
        <f>'[1]BA'!O32+'[1]TA'!O32+'[1]TN'!O32+'[1]NR'!O32+'[1]ZA'!O32+'[1]BB'!O32+'[1]PO'!O32+'[1]KE'!O32</f>
        <v>0</v>
      </c>
      <c r="P34" s="241">
        <f>'[1]BA'!P32+'[1]TA'!P32+'[1]TN'!P32+'[1]NR'!P32+'[1]ZA'!P32+'[1]BB'!P32+'[1]PO'!P32+'[1]KE'!P32</f>
        <v>290</v>
      </c>
      <c r="Q34" s="243">
        <f>'[1]BA'!Q32+'[1]TA'!Q32+'[1]TN'!Q32+'[1]NR'!Q32+'[1]ZA'!Q32+'[1]BB'!Q32+'[1]PO'!Q32+'[1]KE'!Q32</f>
        <v>290</v>
      </c>
      <c r="R34" s="240">
        <f>'[1]BA'!R32+'[1]TA'!R32+'[1]TN'!R32+'[1]NR'!R32+'[1]ZA'!R32+'[1]BB'!R32+'[1]PO'!R32+'[1]KE'!R32</f>
        <v>0</v>
      </c>
      <c r="S34" s="204">
        <f>'[1]BA'!S32+'[1]TA'!S32+'[1]TN'!S32+'[1]NR'!S32+'[1]ZA'!S32+'[1]BB'!S32+'[1]PO'!S32+'[1]KE'!S32</f>
        <v>20000</v>
      </c>
      <c r="T34" s="209">
        <f>'[1]BA'!T32+'[1]TA'!T32+'[1]TN'!T32+'[1]NR'!T32+'[1]ZA'!T32+'[1]BB'!T32+'[1]PO'!T32+'[1]KE'!T32</f>
        <v>20000</v>
      </c>
    </row>
    <row r="35" spans="1:20" ht="19.5" customHeight="1">
      <c r="A35" s="213">
        <v>7813</v>
      </c>
      <c r="B35" s="239" t="s">
        <v>176</v>
      </c>
      <c r="C35" s="240">
        <f>'[1]BA'!C33+'[1]TA'!C33+'[1]TN'!C33+'[1]NR'!C33+'[1]ZA'!C33+'[1]BB'!C33+'[1]PO'!C33+'[1]KE'!C33</f>
        <v>0</v>
      </c>
      <c r="D35" s="241">
        <f>'[1]BA'!D33+'[1]TA'!D33+'[1]TN'!D33+'[1]NR'!D33+'[1]ZA'!D33+'[1]BB'!D33+'[1]PO'!D33+'[1]KE'!D33</f>
        <v>200</v>
      </c>
      <c r="E35" s="242">
        <f>'[1]BA'!E33+'[1]TA'!E33+'[1]TN'!E33+'[1]NR'!E33+'[1]ZA'!E33+'[1]BB'!E33+'[1]PO'!E33+'[1]KE'!E33</f>
        <v>200</v>
      </c>
      <c r="F35" s="240">
        <f>'[1]BA'!F33+'[1]TA'!F33+'[1]TN'!F33+'[1]NR'!F33+'[1]ZA'!F33+'[1]BB'!F33+'[1]PO'!F33+'[1]KE'!F33</f>
        <v>0</v>
      </c>
      <c r="G35" s="241">
        <f>'[1]BA'!G33+'[1]TA'!G33+'[1]TN'!G33+'[1]NR'!G33+'[1]ZA'!G33+'[1]BB'!G33+'[1]PO'!G33+'[1]KE'!G33</f>
        <v>0</v>
      </c>
      <c r="H35" s="242">
        <f>'[1]BA'!H33+'[1]TA'!H33+'[1]TN'!H33+'[1]NR'!H33+'[1]ZA'!H33+'[1]BB'!H33+'[1]PO'!H33+'[1]KE'!H33</f>
        <v>0</v>
      </c>
      <c r="I35" s="240">
        <f>'[1]BA'!I33+'[1]TA'!I33+'[1]TN'!I33+'[1]NR'!I33+'[1]ZA'!I33+'[1]BB'!I33+'[1]PO'!I33+'[1]KE'!I33</f>
        <v>0</v>
      </c>
      <c r="J35" s="241">
        <f>'[1]BA'!J33+'[1]TA'!J33+'[1]TN'!J33+'[1]NR'!J33+'[1]ZA'!J33+'[1]BB'!J33+'[1]PO'!J33+'[1]KE'!J33</f>
        <v>0</v>
      </c>
      <c r="K35" s="242">
        <f>'[1]BA'!K33+'[1]TA'!K33+'[1]TN'!K33+'[1]NR'!K33+'[1]ZA'!K33+'[1]BB'!K33+'[1]PO'!K33+'[1]KE'!K33</f>
        <v>0</v>
      </c>
      <c r="L35" s="240">
        <f>'[1]BA'!L33+'[1]TA'!L33+'[1]TN'!L33+'[1]NR'!L33+'[1]ZA'!L33+'[1]BB'!L33+'[1]PO'!L33+'[1]KE'!L33</f>
        <v>0</v>
      </c>
      <c r="M35" s="241">
        <f>'[1]BA'!M33+'[1]TA'!M33+'[1]TN'!M33+'[1]NR'!M33+'[1]ZA'!M33+'[1]BB'!M33+'[1]PO'!M33+'[1]KE'!M33</f>
        <v>0</v>
      </c>
      <c r="N35" s="242">
        <f>'[1]BA'!N33+'[1]TA'!N33+'[1]TN'!N33+'[1]NR'!N33+'[1]ZA'!N33+'[1]BB'!N33+'[1]PO'!N33+'[1]KE'!N33</f>
        <v>0</v>
      </c>
      <c r="O35" s="240">
        <f>'[1]BA'!O33+'[1]TA'!O33+'[1]TN'!O33+'[1]NR'!O33+'[1]ZA'!O33+'[1]BB'!O33+'[1]PO'!O33+'[1]KE'!O33</f>
        <v>0</v>
      </c>
      <c r="P35" s="241">
        <f>'[1]BA'!P33+'[1]TA'!P33+'[1]TN'!P33+'[1]NR'!P33+'[1]ZA'!P33+'[1]BB'!P33+'[1]PO'!P33+'[1]KE'!P33</f>
        <v>0</v>
      </c>
      <c r="Q35" s="243">
        <f>'[1]BA'!Q33+'[1]TA'!Q33+'[1]TN'!Q33+'[1]NR'!Q33+'[1]ZA'!Q33+'[1]BB'!Q33+'[1]PO'!Q33+'[1]KE'!Q33</f>
        <v>0</v>
      </c>
      <c r="R35" s="240">
        <f>'[1]BA'!R33+'[1]TA'!R33+'[1]TN'!R33+'[1]NR'!R33+'[1]ZA'!R33+'[1]BB'!R33+'[1]PO'!R33+'[1]KE'!R33</f>
        <v>0</v>
      </c>
      <c r="S35" s="204">
        <f>'[1]BA'!S33+'[1]TA'!S33+'[1]TN'!S33+'[1]NR'!S33+'[1]ZA'!S33+'[1]BB'!S33+'[1]PO'!S33+'[1]KE'!S33</f>
        <v>200</v>
      </c>
      <c r="T35" s="209">
        <f>'[1]BA'!T33+'[1]TA'!T33+'[1]TN'!T33+'[1]NR'!T33+'[1]ZA'!T33+'[1]BB'!T33+'[1]PO'!T33+'[1]KE'!T33</f>
        <v>200</v>
      </c>
    </row>
    <row r="36" spans="1:20" ht="19.5" customHeight="1">
      <c r="A36" s="213">
        <v>7813</v>
      </c>
      <c r="B36" s="239" t="s">
        <v>177</v>
      </c>
      <c r="C36" s="240">
        <f>'[1]BA'!C34+'[1]TA'!C34+'[1]TN'!C34+'[1]NR'!C34+'[1]ZA'!C34+'[1]BB'!C34+'[1]PO'!C34+'[1]KE'!C34</f>
        <v>0</v>
      </c>
      <c r="D36" s="241">
        <f>'[1]BA'!D34+'[1]TA'!D34+'[1]TN'!D34+'[1]NR'!D34+'[1]ZA'!D34+'[1]BB'!D34+'[1]PO'!D34+'[1]KE'!D34</f>
        <v>0</v>
      </c>
      <c r="E36" s="242">
        <f>'[1]BA'!E34+'[1]TA'!E34+'[1]TN'!E34+'[1]NR'!E34+'[1]ZA'!E34+'[1]BB'!E34+'[1]PO'!E34+'[1]KE'!E34</f>
        <v>0</v>
      </c>
      <c r="F36" s="240">
        <f>'[1]BA'!F34+'[1]TA'!F34+'[1]TN'!F34+'[1]NR'!F34+'[1]ZA'!F34+'[1]BB'!F34+'[1]PO'!F34+'[1]KE'!F34</f>
        <v>0</v>
      </c>
      <c r="G36" s="241">
        <f>'[1]BA'!G34+'[1]TA'!G34+'[1]TN'!G34+'[1]NR'!G34+'[1]ZA'!G34+'[1]BB'!G34+'[1]PO'!G34+'[1]KE'!G34</f>
        <v>0</v>
      </c>
      <c r="H36" s="242">
        <f>'[1]BA'!H34+'[1]TA'!H34+'[1]TN'!H34+'[1]NR'!H34+'[1]ZA'!H34+'[1]BB'!H34+'[1]PO'!H34+'[1]KE'!H34</f>
        <v>0</v>
      </c>
      <c r="I36" s="240">
        <f>'[1]BA'!I34+'[1]TA'!I34+'[1]TN'!I34+'[1]NR'!I34+'[1]ZA'!I34+'[1]BB'!I34+'[1]PO'!I34+'[1]KE'!I34</f>
        <v>0</v>
      </c>
      <c r="J36" s="241">
        <f>'[1]BA'!J34+'[1]TA'!J34+'[1]TN'!J34+'[1]NR'!J34+'[1]ZA'!J34+'[1]BB'!J34+'[1]PO'!J34+'[1]KE'!J34</f>
        <v>0</v>
      </c>
      <c r="K36" s="242">
        <f>'[1]BA'!K34+'[1]TA'!K34+'[1]TN'!K34+'[1]NR'!K34+'[1]ZA'!K34+'[1]BB'!K34+'[1]PO'!K34+'[1]KE'!K34</f>
        <v>0</v>
      </c>
      <c r="L36" s="240">
        <f>'[1]BA'!L34+'[1]TA'!L34+'[1]TN'!L34+'[1]NR'!L34+'[1]ZA'!L34+'[1]BB'!L34+'[1]PO'!L34+'[1]KE'!L34</f>
        <v>0</v>
      </c>
      <c r="M36" s="241">
        <f>'[1]BA'!M34+'[1]TA'!M34+'[1]TN'!M34+'[1]NR'!M34+'[1]ZA'!M34+'[1]BB'!M34+'[1]PO'!M34+'[1]KE'!M34</f>
        <v>0</v>
      </c>
      <c r="N36" s="242">
        <f>'[1]BA'!N34+'[1]TA'!N34+'[1]TN'!N34+'[1]NR'!N34+'[1]ZA'!N34+'[1]BB'!N34+'[1]PO'!N34+'[1]KE'!N34</f>
        <v>0</v>
      </c>
      <c r="O36" s="240">
        <f>'[1]BA'!O34+'[1]TA'!O34+'[1]TN'!O34+'[1]NR'!O34+'[1]ZA'!O34+'[1]BB'!O34+'[1]PO'!O34+'[1]KE'!O34</f>
        <v>0</v>
      </c>
      <c r="P36" s="241">
        <f>'[1]BA'!P34+'[1]TA'!P34+'[1]TN'!P34+'[1]NR'!P34+'[1]ZA'!P34+'[1]BB'!P34+'[1]PO'!P34+'[1]KE'!P34</f>
        <v>43</v>
      </c>
      <c r="Q36" s="243">
        <f>'[1]BA'!Q34+'[1]TA'!Q34+'[1]TN'!Q34+'[1]NR'!Q34+'[1]ZA'!Q34+'[1]BB'!Q34+'[1]PO'!Q34+'[1]KE'!Q34</f>
        <v>43</v>
      </c>
      <c r="R36" s="240">
        <f>'[1]BA'!R34+'[1]TA'!R34+'[1]TN'!R34+'[1]NR'!R34+'[1]ZA'!R34+'[1]BB'!R34+'[1]PO'!R34+'[1]KE'!R34</f>
        <v>0</v>
      </c>
      <c r="S36" s="204">
        <f>'[1]BA'!S34+'[1]TA'!S34+'[1]TN'!S34+'[1]NR'!S34+'[1]ZA'!S34+'[1]BB'!S34+'[1]PO'!S34+'[1]KE'!S34</f>
        <v>43</v>
      </c>
      <c r="T36" s="209">
        <f>'[1]BA'!T34+'[1]TA'!T34+'[1]TN'!T34+'[1]NR'!T34+'[1]ZA'!T34+'[1]BB'!T34+'[1]PO'!T34+'[1]KE'!T34</f>
        <v>43</v>
      </c>
    </row>
    <row r="37" spans="1:20" ht="19.5" customHeight="1" thickBot="1">
      <c r="A37" s="213">
        <v>7813</v>
      </c>
      <c r="B37" s="239" t="s">
        <v>178</v>
      </c>
      <c r="C37" s="240">
        <f>'[1]BA'!C35+'[1]TA'!C35+'[1]TN'!C35+'[1]NR'!C35+'[1]ZA'!C35+'[1]BB'!C35+'[1]PO'!C35+'[1]KE'!C35</f>
        <v>0</v>
      </c>
      <c r="D37" s="241">
        <f>'[1]BA'!D35+'[1]TA'!D35+'[1]TN'!D35+'[1]NR'!D35+'[1]ZA'!D35+'[1]BB'!D35+'[1]PO'!D35+'[1]KE'!D35</f>
        <v>96</v>
      </c>
      <c r="E37" s="242">
        <f>'[1]BA'!E35+'[1]TA'!E35+'[1]TN'!E35+'[1]NR'!E35+'[1]ZA'!E35+'[1]BB'!E35+'[1]PO'!E35+'[1]KE'!E35</f>
        <v>77</v>
      </c>
      <c r="F37" s="240">
        <f>'[1]BA'!F35+'[1]TA'!F35+'[1]TN'!F35+'[1]NR'!F35+'[1]ZA'!F35+'[1]BB'!F35+'[1]PO'!F35+'[1]KE'!F35</f>
        <v>0</v>
      </c>
      <c r="G37" s="241">
        <f>'[1]BA'!G35+'[1]TA'!G35+'[1]TN'!G35+'[1]NR'!G35+'[1]ZA'!G35+'[1]BB'!G35+'[1]PO'!G35+'[1]KE'!G35</f>
        <v>0</v>
      </c>
      <c r="H37" s="242">
        <f>'[1]BA'!H35+'[1]TA'!H35+'[1]TN'!H35+'[1]NR'!H35+'[1]ZA'!H35+'[1]BB'!H35+'[1]PO'!H35+'[1]KE'!H35</f>
        <v>0</v>
      </c>
      <c r="I37" s="240">
        <f>'[1]BA'!I35+'[1]TA'!I35+'[1]TN'!I35+'[1]NR'!I35+'[1]ZA'!I35+'[1]BB'!I35+'[1]PO'!I35+'[1]KE'!I35</f>
        <v>0</v>
      </c>
      <c r="J37" s="241">
        <f>'[1]BA'!J35+'[1]TA'!J35+'[1]TN'!J35+'[1]NR'!J35+'[1]ZA'!J35+'[1]BB'!J35+'[1]PO'!J35+'[1]KE'!J35</f>
        <v>0</v>
      </c>
      <c r="K37" s="242">
        <f>'[1]BA'!K35+'[1]TA'!K35+'[1]TN'!K35+'[1]NR'!K35+'[1]ZA'!K35+'[1]BB'!K35+'[1]PO'!K35+'[1]KE'!K35</f>
        <v>0</v>
      </c>
      <c r="L37" s="240">
        <f>'[1]BA'!L35+'[1]TA'!L35+'[1]TN'!L35+'[1]NR'!L35+'[1]ZA'!L35+'[1]BB'!L35+'[1]PO'!L35+'[1]KE'!L35</f>
        <v>0</v>
      </c>
      <c r="M37" s="241">
        <f>'[1]BA'!M35+'[1]TA'!M35+'[1]TN'!M35+'[1]NR'!M35+'[1]ZA'!M35+'[1]BB'!M35+'[1]PO'!M35+'[1]KE'!M35</f>
        <v>0</v>
      </c>
      <c r="N37" s="242">
        <f>'[1]BA'!N35+'[1]TA'!N35+'[1]TN'!N35+'[1]NR'!N35+'[1]ZA'!N35+'[1]BB'!N35+'[1]PO'!N35+'[1]KE'!N35</f>
        <v>0</v>
      </c>
      <c r="O37" s="240">
        <f>'[1]BA'!O35+'[1]TA'!O35+'[1]TN'!O35+'[1]NR'!O35+'[1]ZA'!O35+'[1]BB'!O35+'[1]PO'!O35+'[1]KE'!O35</f>
        <v>0</v>
      </c>
      <c r="P37" s="241">
        <f>'[1]BA'!P35+'[1]TA'!P35+'[1]TN'!P35+'[1]NR'!P35+'[1]ZA'!P35+'[1]BB'!P35+'[1]PO'!P35+'[1]KE'!P35</f>
        <v>0</v>
      </c>
      <c r="Q37" s="243">
        <f>'[1]BA'!Q35+'[1]TA'!Q35+'[1]TN'!Q35+'[1]NR'!Q35+'[1]ZA'!Q35+'[1]BB'!Q35+'[1]PO'!Q35+'[1]KE'!Q35</f>
        <v>0</v>
      </c>
      <c r="R37" s="240">
        <f>'[1]BA'!R35+'[1]TA'!R35+'[1]TN'!R35+'[1]NR'!R35+'[1]ZA'!R35+'[1]BB'!R35+'[1]PO'!R35+'[1]KE'!R35</f>
        <v>0</v>
      </c>
      <c r="S37" s="204">
        <f>'[1]BA'!S35+'[1]TA'!S35+'[1]TN'!S35+'[1]NR'!S35+'[1]ZA'!S35+'[1]BB'!S35+'[1]PO'!S35+'[1]KE'!S35</f>
        <v>96</v>
      </c>
      <c r="T37" s="209">
        <f>'[1]BA'!T35+'[1]TA'!T35+'[1]TN'!T35+'[1]NR'!T35+'[1]ZA'!T35+'[1]BB'!T35+'[1]PO'!T35+'[1]KE'!T35</f>
        <v>77</v>
      </c>
    </row>
    <row r="38" spans="1:22" ht="23.25" customHeight="1" thickBot="1">
      <c r="A38" s="360" t="s">
        <v>179</v>
      </c>
      <c r="B38" s="361"/>
      <c r="C38" s="232">
        <f>'[1]BA'!C36+'[1]TA'!C36+'[1]TN'!C36+'[1]NR'!C36+'[1]ZA'!C36+'[1]BB'!C36+'[1]PO'!C36+'[1]KE'!C36</f>
        <v>24000</v>
      </c>
      <c r="D38" s="233">
        <f>'[1]BA'!D36+'[1]TA'!D36+'[1]TN'!D36+'[1]NR'!D36+'[1]ZA'!D36+'[1]BB'!D36+'[1]PO'!D36+'[1]KE'!D36</f>
        <v>44671</v>
      </c>
      <c r="E38" s="234">
        <f>'[1]BA'!E36+'[1]TA'!E36+'[1]TN'!E36+'[1]NR'!E36+'[1]ZA'!E36+'[1]BB'!E36+'[1]PO'!E36+'[1]KE'!E36</f>
        <v>44469</v>
      </c>
      <c r="F38" s="224">
        <f>'[1]BA'!F36+'[1]TA'!F36+'[1]TN'!F36+'[1]NR'!F36+'[1]ZA'!F36+'[1]BB'!F36+'[1]PO'!F36+'[1]KE'!F36</f>
        <v>0</v>
      </c>
      <c r="G38" s="193">
        <f>'[1]BA'!G36+'[1]TA'!G36+'[1]TN'!G36+'[1]NR'!G36+'[1]ZA'!G36+'[1]BB'!G36+'[1]PO'!G36+'[1]KE'!G36</f>
        <v>51278</v>
      </c>
      <c r="H38" s="225">
        <f>'[1]BA'!H36+'[1]TA'!H36+'[1]TN'!H36+'[1]NR'!H36+'[1]ZA'!H36+'[1]BB'!H36+'[1]PO'!H36+'[1]KE'!H36</f>
        <v>51278</v>
      </c>
      <c r="I38" s="224">
        <f>'[1]BA'!I36+'[1]TA'!I36+'[1]TN'!I36+'[1]NR'!I36+'[1]ZA'!I36+'[1]BB'!I36+'[1]PO'!I36+'[1]KE'!I36</f>
        <v>0</v>
      </c>
      <c r="J38" s="193">
        <f>'[1]BA'!J36+'[1]TA'!J36+'[1]TN'!J36+'[1]NR'!J36+'[1]ZA'!J36+'[1]BB'!J36+'[1]PO'!J36+'[1]KE'!J36</f>
        <v>17784</v>
      </c>
      <c r="K38" s="225">
        <f>'[1]BA'!K36+'[1]TA'!K36+'[1]TN'!K36+'[1]NR'!K36+'[1]ZA'!K36+'[1]BB'!K36+'[1]PO'!K36+'[1]KE'!K36</f>
        <v>17783</v>
      </c>
      <c r="L38" s="224">
        <f>'[1]BA'!L36+'[1]TA'!L36+'[1]TN'!L36+'[1]NR'!L36+'[1]ZA'!L36+'[1]BB'!L36+'[1]PO'!L36+'[1]KE'!L36</f>
        <v>0</v>
      </c>
      <c r="M38" s="193">
        <f>'[1]BA'!M36+'[1]TA'!M36+'[1]TN'!M36+'[1]NR'!M36+'[1]ZA'!M36+'[1]BB'!M36+'[1]PO'!M36+'[1]KE'!M36</f>
        <v>3261</v>
      </c>
      <c r="N38" s="225">
        <f>'[1]BA'!N36+'[1]TA'!N36+'[1]TN'!N36+'[1]NR'!N36+'[1]ZA'!N36+'[1]BB'!N36+'[1]PO'!N36+'[1]KE'!N36</f>
        <v>3261</v>
      </c>
      <c r="O38" s="224">
        <f>'[1]BA'!O36+'[1]TA'!O36+'[1]TN'!O36+'[1]NR'!O36+'[1]ZA'!O36+'[1]BB'!O36+'[1]PO'!O36+'[1]KE'!O36</f>
        <v>0</v>
      </c>
      <c r="P38" s="193">
        <f>'[1]BA'!P36+'[1]TA'!P36+'[1]TN'!P36+'[1]NR'!P36+'[1]ZA'!P36+'[1]BB'!P36+'[1]PO'!P36+'[1]KE'!P36</f>
        <v>1973</v>
      </c>
      <c r="Q38" s="225">
        <f>'[1]BA'!Q36+'[1]TA'!Q36+'[1]TN'!Q36+'[1]NR'!Q36+'[1]ZA'!Q36+'[1]BB'!Q36+'[1]PO'!Q36+'[1]KE'!Q36</f>
        <v>1973</v>
      </c>
      <c r="R38" s="235">
        <f>'[1]BA'!R36+'[1]TA'!R36+'[1]TN'!R36+'[1]NR'!R36+'[1]ZA'!R36+'[1]BB'!R36+'[1]PO'!R36+'[1]KE'!R36</f>
        <v>24000</v>
      </c>
      <c r="S38" s="236">
        <f>'[1]BA'!S36+'[1]TA'!S36+'[1]TN'!S36+'[1]NR'!S36+'[1]ZA'!S36+'[1]BB'!S36+'[1]PO'!S36+'[1]KE'!S36</f>
        <v>118967</v>
      </c>
      <c r="T38" s="228">
        <f>'[1]BA'!T36+'[1]TA'!T36+'[1]TN'!T36+'[1]NR'!T36+'[1]ZA'!T36+'[1]BB'!T36+'[1]PO'!T36+'[1]KE'!T36</f>
        <v>118764</v>
      </c>
      <c r="U38" s="229"/>
      <c r="V38" s="229"/>
    </row>
    <row r="39" spans="1:20" ht="23.25" customHeight="1" thickBot="1">
      <c r="A39" s="360" t="s">
        <v>180</v>
      </c>
      <c r="B39" s="361"/>
      <c r="C39" s="232">
        <f>'[1]BA'!C37+'[1]TA'!C37+'[1]TN'!C37+'[1]NR'!C37+'[1]ZA'!C37+'[1]BB'!C37+'[1]PO'!C37+'[1]KE'!C37</f>
        <v>0</v>
      </c>
      <c r="D39" s="233">
        <f>'[1]BA'!D37+'[1]TA'!D37+'[1]TN'!D37+'[1]NR'!D37+'[1]ZA'!D37+'[1]BB'!D37+'[1]PO'!D37+'[1]KE'!D37</f>
        <v>188</v>
      </c>
      <c r="E39" s="234">
        <f>'[1]BA'!E37+'[1]TA'!E37+'[1]TN'!E37+'[1]NR'!E37+'[1]ZA'!E37+'[1]BB'!E37+'[1]PO'!E37+'[1]KE'!E37</f>
        <v>188</v>
      </c>
      <c r="F39" s="232">
        <f>'[1]BA'!F37+'[1]TA'!F37+'[1]TN'!F37+'[1]NR'!F37+'[1]ZA'!F37+'[1]BB'!F37+'[1]PO'!F37+'[1]KE'!F37</f>
        <v>0</v>
      </c>
      <c r="G39" s="233">
        <f>'[1]BA'!G37+'[1]TA'!G37+'[1]TN'!G37+'[1]NR'!G37+'[1]ZA'!G37+'[1]BB'!G37+'[1]PO'!G37+'[1]KE'!G37</f>
        <v>21251</v>
      </c>
      <c r="H39" s="234">
        <f>'[1]BA'!H37+'[1]TA'!H37+'[1]TN'!H37+'[1]NR'!H37+'[1]ZA'!H37+'[1]BB'!H37+'[1]PO'!H37+'[1]KE'!H37</f>
        <v>21251</v>
      </c>
      <c r="I39" s="232">
        <f>'[1]BA'!I37+'[1]TA'!I37+'[1]TN'!I37+'[1]NR'!I37+'[1]ZA'!I37+'[1]BB'!I37+'[1]PO'!I37+'[1]KE'!I37</f>
        <v>0</v>
      </c>
      <c r="J39" s="233">
        <f>'[1]BA'!J37+'[1]TA'!J37+'[1]TN'!J37+'[1]NR'!J37+'[1]ZA'!J37+'[1]BB'!J37+'[1]PO'!J37+'[1]KE'!J37</f>
        <v>4358</v>
      </c>
      <c r="K39" s="234">
        <f>'[1]BA'!K37+'[1]TA'!K37+'[1]TN'!K37+'[1]NR'!K37+'[1]ZA'!K37+'[1]BB'!K37+'[1]PO'!K37+'[1]KE'!K37</f>
        <v>4358</v>
      </c>
      <c r="L39" s="232">
        <f>'[1]BA'!L37+'[1]TA'!L37+'[1]TN'!L37+'[1]NR'!L37+'[1]ZA'!L37+'[1]BB'!L37+'[1]PO'!L37+'[1]KE'!L37</f>
        <v>0</v>
      </c>
      <c r="M39" s="233">
        <f>'[1]BA'!M37+'[1]TA'!M37+'[1]TN'!M37+'[1]NR'!M37+'[1]ZA'!M37+'[1]BB'!M37+'[1]PO'!M37+'[1]KE'!M37</f>
        <v>0</v>
      </c>
      <c r="N39" s="234">
        <f>'[1]BA'!N37+'[1]TA'!N37+'[1]TN'!N37+'[1]NR'!N37+'[1]ZA'!N37+'[1]BB'!N37+'[1]PO'!N37+'[1]KE'!N37</f>
        <v>0</v>
      </c>
      <c r="O39" s="232">
        <f>'[1]BA'!O37+'[1]TA'!O37+'[1]TN'!O37+'[1]NR'!O37+'[1]ZA'!O37+'[1]BB'!O37+'[1]PO'!O37+'[1]KE'!O37</f>
        <v>0</v>
      </c>
      <c r="P39" s="233">
        <f>'[1]BA'!P37+'[1]TA'!P37+'[1]TN'!P37+'[1]NR'!P37+'[1]ZA'!P37+'[1]BB'!P37+'[1]PO'!P37+'[1]KE'!P37</f>
        <v>0</v>
      </c>
      <c r="Q39" s="234">
        <f>'[1]BA'!Q37+'[1]TA'!Q37+'[1]TN'!Q37+'[1]NR'!Q37+'[1]ZA'!Q37+'[1]BB'!Q37+'[1]PO'!Q37+'[1]KE'!Q37</f>
        <v>0</v>
      </c>
      <c r="R39" s="235">
        <f>'[1]BA'!R37+'[1]TA'!R37+'[1]TN'!R37+'[1]NR'!R37+'[1]ZA'!R37+'[1]BB'!R37+'[1]PO'!R37+'[1]KE'!R37</f>
        <v>0</v>
      </c>
      <c r="S39" s="236">
        <f>'[1]BA'!S37+'[1]TA'!S37+'[1]TN'!S37+'[1]NR'!S37+'[1]ZA'!S37+'[1]BB'!S37+'[1]PO'!S37+'[1]KE'!S37</f>
        <v>25797</v>
      </c>
      <c r="T39" s="228">
        <f>'[1]BA'!T37+'[1]TA'!T37+'[1]TN'!T37+'[1]NR'!T37+'[1]ZA'!T37+'[1]BB'!T37+'[1]PO'!T37+'[1]KE'!T37</f>
        <v>25797</v>
      </c>
    </row>
    <row r="40" spans="1:22" ht="31.5" customHeight="1" thickBot="1">
      <c r="A40" s="360" t="s">
        <v>181</v>
      </c>
      <c r="B40" s="362"/>
      <c r="C40" s="192">
        <f>'[1]BA'!C38+'[1]TA'!C38+'[1]TN'!C38+'[1]NR'!C38+'[1]ZA'!C38+'[1]BB'!C38+'[1]PO'!C38+'[1]KE'!C38</f>
        <v>3926898</v>
      </c>
      <c r="D40" s="193">
        <f>'[1]BA'!D38+'[1]TA'!D38+'[1]TN'!D38+'[1]NR'!D38+'[1]ZA'!D38+'[1]BB'!D38+'[1]PO'!D38+'[1]KE'!D38</f>
        <v>4215964</v>
      </c>
      <c r="E40" s="194">
        <f>'[1]BA'!E38+'[1]TA'!E38+'[1]TN'!E38+'[1]NR'!E38+'[1]ZA'!E38+'[1]BB'!E38+'[1]PO'!E38+'[1]KE'!E38</f>
        <v>4214380</v>
      </c>
      <c r="F40" s="192">
        <f>'[1]BA'!F38+'[1]TA'!F38+'[1]TN'!F38+'[1]NR'!F38+'[1]ZA'!F38+'[1]BB'!F38+'[1]PO'!F38+'[1]KE'!F38</f>
        <v>16086836</v>
      </c>
      <c r="G40" s="193">
        <f>'[1]BA'!G38+'[1]TA'!G38+'[1]TN'!G38+'[1]NR'!G38+'[1]ZA'!G38+'[1]BB'!G38+'[1]PO'!G38+'[1]KE'!G38</f>
        <v>16803358</v>
      </c>
      <c r="H40" s="194">
        <f>'[1]BA'!H38+'[1]TA'!H38+'[1]TN'!H38+'[1]NR'!H38+'[1]ZA'!H38+'[1]BB'!H38+'[1]PO'!H38+'[1]KE'!H38</f>
        <v>16803062</v>
      </c>
      <c r="I40" s="192">
        <f>'[1]BA'!I38+'[1]TA'!I38+'[1]TN'!I38+'[1]NR'!I38+'[1]ZA'!I38+'[1]BB'!I38+'[1]PO'!I38+'[1]KE'!I38</f>
        <v>11019659</v>
      </c>
      <c r="J40" s="193">
        <f>'[1]BA'!J38+'[1]TA'!J38+'[1]TN'!J38+'[1]NR'!J38+'[1]ZA'!J38+'[1]BB'!J38+'[1]PO'!J38+'[1]KE'!J38</f>
        <v>11046323</v>
      </c>
      <c r="K40" s="194">
        <f>'[1]BA'!K38+'[1]TA'!K38+'[1]TN'!K38+'[1]NR'!K38+'[1]ZA'!K38+'[1]BB'!K38+'[1]PO'!K38+'[1]KE'!K38</f>
        <v>11046318</v>
      </c>
      <c r="L40" s="192">
        <f>'[1]BA'!L38+'[1]TA'!L38+'[1]TN'!L38+'[1]NR'!L38+'[1]ZA'!L38+'[1]BB'!L38+'[1]PO'!L38+'[1]KE'!L38</f>
        <v>1664078</v>
      </c>
      <c r="M40" s="193">
        <f>'[1]BA'!M38+'[1]TA'!M38+'[1]TN'!M38+'[1]NR'!M38+'[1]ZA'!M38+'[1]BB'!M38+'[1]PO'!M38+'[1]KE'!M38</f>
        <v>1698345</v>
      </c>
      <c r="N40" s="194">
        <f>'[1]BA'!N38+'[1]TA'!N38+'[1]TN'!N38+'[1]NR'!N38+'[1]ZA'!N38+'[1]BB'!N38+'[1]PO'!N38+'[1]KE'!N38</f>
        <v>1698338</v>
      </c>
      <c r="O40" s="192">
        <f>'[1]BA'!O38+'[1]TA'!O38+'[1]TN'!O38+'[1]NR'!O38+'[1]ZA'!O38+'[1]BB'!O38+'[1]PO'!O38+'[1]KE'!O38</f>
        <v>1030230</v>
      </c>
      <c r="P40" s="193">
        <f>'[1]BA'!P38+'[1]TA'!P38+'[1]TN'!P38+'[1]NR'!P38+'[1]ZA'!P38+'[1]BB'!P38+'[1]PO'!P38+'[1]KE'!P38</f>
        <v>1082943</v>
      </c>
      <c r="Q40" s="194">
        <f>'[1]BA'!Q38+'[1]TA'!Q38+'[1]TN'!Q38+'[1]NR'!Q38+'[1]ZA'!Q38+'[1]BB'!Q38+'[1]PO'!Q38+'[1]KE'!Q38</f>
        <v>1082934</v>
      </c>
      <c r="R40" s="244">
        <f>'[1]BA'!R38+'[1]TA'!R38+'[1]TN'!R38+'[1]NR'!R38+'[1]ZA'!R38+'[1]BB'!R38+'[1]PO'!R38+'[1]KE'!R38</f>
        <v>33727701</v>
      </c>
      <c r="S40" s="245">
        <f>'[1]BA'!S38+'[1]TA'!S38+'[1]TN'!S38+'[1]NR'!S38+'[1]ZA'!S38+'[1]BB'!S38+'[1]PO'!S38+'[1]KE'!S38</f>
        <v>34846933</v>
      </c>
      <c r="T40" s="246">
        <f>'[1]BA'!T38+'[1]TA'!T38+'[1]TN'!T38+'[1]NR'!T38+'[1]ZA'!T38+'[1]BB'!T38+'[1]PO'!T38+'[1]KE'!T38</f>
        <v>34845032</v>
      </c>
      <c r="V40" s="247"/>
    </row>
    <row r="42" spans="1:5" ht="12.75">
      <c r="A42" s="248"/>
      <c r="B42" s="248"/>
      <c r="C42" s="248"/>
      <c r="D42" s="248"/>
      <c r="E42" s="248"/>
    </row>
    <row r="43" spans="1:5" ht="12.75">
      <c r="A43" s="248"/>
      <c r="B43" s="248"/>
      <c r="C43" s="248"/>
      <c r="D43" s="248"/>
      <c r="E43" s="248"/>
    </row>
    <row r="44" spans="1:5" ht="12.75">
      <c r="A44" s="248"/>
      <c r="B44" s="248"/>
      <c r="C44" s="248"/>
      <c r="D44" s="248"/>
      <c r="E44" s="248"/>
    </row>
    <row r="45" spans="1:5" ht="12.75">
      <c r="A45" s="248"/>
      <c r="B45" s="248"/>
      <c r="C45" s="248"/>
      <c r="D45" s="248"/>
      <c r="E45" s="248"/>
    </row>
    <row r="46" spans="1:5" ht="12.75">
      <c r="A46" s="248"/>
      <c r="B46" s="248"/>
      <c r="C46" s="248"/>
      <c r="D46" s="248"/>
      <c r="E46" s="248"/>
    </row>
  </sheetData>
  <sheetProtection/>
  <mergeCells count="16">
    <mergeCell ref="A2:T2"/>
    <mergeCell ref="A4:B4"/>
    <mergeCell ref="A5:A6"/>
    <mergeCell ref="B5:B6"/>
    <mergeCell ref="C5:E5"/>
    <mergeCell ref="F5:H5"/>
    <mergeCell ref="I5:K5"/>
    <mergeCell ref="L5:N5"/>
    <mergeCell ref="O5:Q5"/>
    <mergeCell ref="R5:T5"/>
    <mergeCell ref="B10:T10"/>
    <mergeCell ref="A21:B21"/>
    <mergeCell ref="A24:B24"/>
    <mergeCell ref="A38:B38"/>
    <mergeCell ref="A39:B39"/>
    <mergeCell ref="A40:B40"/>
  </mergeCells>
  <printOptions verticalCentered="1"/>
  <pageMargins left="0.1968503937007874" right="0.1968503937007874" top="0.1968503937007874" bottom="0.31496062992125984" header="0.15748031496062992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Pozsonyi</dc:creator>
  <cp:keywords/>
  <dc:description/>
  <cp:lastModifiedBy>zuzana.herstekova</cp:lastModifiedBy>
  <cp:lastPrinted>2009-04-03T12:52:46Z</cp:lastPrinted>
  <dcterms:created xsi:type="dcterms:W3CDTF">2008-02-15T13:21:59Z</dcterms:created>
  <dcterms:modified xsi:type="dcterms:W3CDTF">2009-04-08T06:23:19Z</dcterms:modified>
  <cp:category/>
  <cp:version/>
  <cp:contentType/>
  <cp:contentStatus/>
</cp:coreProperties>
</file>