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11340" windowHeight="6540" activeTab="1"/>
  </bookViews>
  <sheets>
    <sheet name="List1" sheetId="1" r:id="rId1"/>
    <sheet name="List1 (2)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<sst xmlns="http://schemas.openxmlformats.org/spreadsheetml/2006/main" count="457" uniqueCount="221">
  <si>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</si>
  <si>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</si>
  <si>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</si>
  <si>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</si>
  <si>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</si>
  <si>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</si>
  <si>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</si>
  <si>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</si>
  <si>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</si>
  <si>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</si>
  <si>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</si>
  <si>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</si>
  <si>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</si>
  <si>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</si>
  <si>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</si>
  <si>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</si>
  <si>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</si>
  <si>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</si>
  <si>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</si>
  <si>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</si>
  <si>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</si>
  <si>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</si>
  <si>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</si>
  <si>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</si>
  <si>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</si>
  <si>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</si>
  <si>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Železnice Slovenskej republiky</t>
  </si>
  <si>
    <t>27.</t>
  </si>
  <si>
    <t>28.</t>
  </si>
  <si>
    <t>IČO</t>
  </si>
  <si>
    <t>Dátum podpisu</t>
  </si>
  <si>
    <t>Počet zamestnancov</t>
  </si>
  <si>
    <t>Spoločnosť</t>
  </si>
  <si>
    <t>Celkom:</t>
  </si>
  <si>
    <t>-</t>
  </si>
  <si>
    <t>Podpísal(i)</t>
  </si>
  <si>
    <t>Danubia Invest, a.s.</t>
  </si>
  <si>
    <t>Auris, a.s.</t>
  </si>
  <si>
    <t>Tatravagónka, a.s.</t>
  </si>
  <si>
    <t>29.</t>
  </si>
  <si>
    <t>30.</t>
  </si>
  <si>
    <t>31.</t>
  </si>
  <si>
    <t>32.</t>
  </si>
  <si>
    <t>33.</t>
  </si>
  <si>
    <t>34.</t>
  </si>
  <si>
    <t>Danubia Holding, a.s.</t>
  </si>
  <si>
    <t>PFAM, a.s.</t>
  </si>
  <si>
    <t>ProWood, a.s.</t>
  </si>
  <si>
    <t>Trixo spol. s r.o.</t>
  </si>
  <si>
    <t>Ing. Juraj Ondriš</t>
  </si>
  <si>
    <t>Mária Dobrotová ; Mária Kindernayová</t>
  </si>
  <si>
    <t>Ing.Marian Kopecký ; Ing. Elvíra Lenčešová</t>
  </si>
  <si>
    <t>Ing. Vladimír Ondriš</t>
  </si>
  <si>
    <t>Ing. Milan Smolár ; Ing. Martin Kožányi</t>
  </si>
  <si>
    <t>Július Vachmanský</t>
  </si>
  <si>
    <t>Ing. Andrej Egyed</t>
  </si>
  <si>
    <t>Ing. Štefan Tesák</t>
  </si>
  <si>
    <t>Ing. František Hirner</t>
  </si>
  <si>
    <t>Ing. Jaroslav Guoth</t>
  </si>
  <si>
    <t>Slovalco, a.s.</t>
  </si>
  <si>
    <t>ZIPP spol. s r.o.</t>
  </si>
  <si>
    <t>Maytex, a.s.</t>
  </si>
  <si>
    <t>OFZ Trading, a.s.</t>
  </si>
  <si>
    <t>OFZ, a.s.</t>
  </si>
  <si>
    <t>Ing. Peter Pacera</t>
  </si>
  <si>
    <t>Ing. Vladimír Klocok</t>
  </si>
  <si>
    <t>Ing. Karol Kabát</t>
  </si>
  <si>
    <t>Slovenské energetické strojárne, a.s.</t>
  </si>
  <si>
    <t>Ing. Vladimír Haško CSc. ; Ing. Viliam Ondrašík</t>
  </si>
  <si>
    <t>Ing. Miloš Kohút ; Ing. Viliam Petráš</t>
  </si>
  <si>
    <t>SB PRESS, s.r.o.</t>
  </si>
  <si>
    <t>PhDr. Monika Nemčeková ; Ing. Anna Račková</t>
  </si>
  <si>
    <t>SES Kotly, s.r.o.</t>
  </si>
  <si>
    <t>Ing. Štefan Janček ; Eva Gašparíková</t>
  </si>
  <si>
    <t>SES Kredit, s.r.o.</t>
  </si>
  <si>
    <t>Ing. Viliam Valach ; Ing. Dagmar Kazíková</t>
  </si>
  <si>
    <t>SES Real, s.r.o.</t>
  </si>
  <si>
    <t>Ing. Miroslav Čiernik</t>
  </si>
  <si>
    <t>SES Servis, s.r.o.</t>
  </si>
  <si>
    <t>Ing. František Hajko ; Ing. Eva Lacová</t>
  </si>
  <si>
    <t>SES MONT, s.r.o.</t>
  </si>
  <si>
    <t>Ing. Vojtech Škorec ; Ing. Milan Jaďuď</t>
  </si>
  <si>
    <t>SES Inspekt, s.r.o.</t>
  </si>
  <si>
    <t>Ing. Štefan Majzlík ; Ing. Jozef Valentík</t>
  </si>
  <si>
    <t>Slovmag, a.s. Lubeník</t>
  </si>
  <si>
    <t>Ing. Igor Klátik</t>
  </si>
  <si>
    <t>vydavateľstvo Perfekt, a.s.</t>
  </si>
  <si>
    <t>Digital Visions s.r.o.</t>
  </si>
  <si>
    <t>00680303</t>
  </si>
  <si>
    <t>Ing. Eduard Drobný</t>
  </si>
  <si>
    <t>Ing. Martin Drobný</t>
  </si>
  <si>
    <t>Kinex, a.s.</t>
  </si>
  <si>
    <t>Ing. Peter Ondro</t>
  </si>
  <si>
    <t>Alufinal, a.s.</t>
  </si>
  <si>
    <t>Ing. Ján Mnich ; Ing. Peter Marek</t>
  </si>
  <si>
    <t>Strojal Trade, s.r.o.</t>
  </si>
  <si>
    <t>Ing. Jozef Burcl</t>
  </si>
  <si>
    <t>Ing. Ľubomír Maco</t>
  </si>
  <si>
    <t>Dopravný podnik Bratislava, a.s.</t>
  </si>
  <si>
    <t>00492736</t>
  </si>
  <si>
    <t>Ing. Ján Zachar ; Ing. Jozef Šujan</t>
  </si>
  <si>
    <t>Slovenská televízna spoločnosť, s.r.o.</t>
  </si>
  <si>
    <t>PhDr. Pavol Rusko ; Jeffrey Silverberg</t>
  </si>
  <si>
    <t>Poštová banka, a.s.</t>
  </si>
  <si>
    <t>Ing. Jozef Švenk ; Ing. Milan Svocák</t>
  </si>
  <si>
    <t>Motor-Car Wiesenthal &amp; Co., spol. s r.o.</t>
  </si>
  <si>
    <t>Západoslovenské energetické závody, š.p.</t>
  </si>
  <si>
    <t>00688215</t>
  </si>
  <si>
    <t>Ing. Andrej Glatz</t>
  </si>
  <si>
    <t>OSOP, spol. s r.o.</t>
  </si>
  <si>
    <t>Mgr. Rudolf Vaverčák ; Boris Tuháček</t>
  </si>
  <si>
    <t>Miloš Vajda</t>
  </si>
  <si>
    <t>34152229</t>
  </si>
  <si>
    <t>Slovenská pošta, š.p.</t>
  </si>
  <si>
    <t>RNDr. Jaroslav Dobrotka</t>
  </si>
  <si>
    <t>ISS Security, spol. s r.o.</t>
  </si>
  <si>
    <t>Ing. Honor Ilavský</t>
  </si>
  <si>
    <t>ISS Servisystem, spol. s r.o.</t>
  </si>
  <si>
    <t>Ozeta odevné závody, a.s. Trenčín</t>
  </si>
  <si>
    <t>00153273</t>
  </si>
  <si>
    <t>Ing. Kamil Brieštenský</t>
  </si>
  <si>
    <t>STS, a.s.</t>
  </si>
  <si>
    <t xml:space="preserve">Ing. Michal Merga </t>
  </si>
  <si>
    <t>Michal Merga SUKMONT Merga a spol.</t>
  </si>
  <si>
    <t>Herkules Snina Invest, s.r.o.</t>
  </si>
  <si>
    <t>SUKMONT, a.s.</t>
  </si>
  <si>
    <t>Teplo, s.r.o.</t>
  </si>
  <si>
    <t>CHIRANA Medical, a.s.</t>
  </si>
  <si>
    <t>Ing. Juraj Vasek</t>
  </si>
  <si>
    <t>Ing. Peter Sivák</t>
  </si>
  <si>
    <t>CHIRANA Náradie, a.s.</t>
  </si>
  <si>
    <t>CHIRANA Injecta, a.s.</t>
  </si>
  <si>
    <t>Ing. Štefan Matúška</t>
  </si>
  <si>
    <t>Ing. Peter Hrin ; JUDr. Ing. Karol Kocsis</t>
  </si>
  <si>
    <t>Ing. Milan Kokavec</t>
  </si>
  <si>
    <t>SLK Stroje a mechanizmy, a.s.</t>
  </si>
  <si>
    <t>Ing. Jozef Magvarics</t>
  </si>
  <si>
    <t xml:space="preserve">Contimart, a.s </t>
  </si>
  <si>
    <t>Ing. Ľubomír Košík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</si>
  <si>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</si>
  <si>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</si>
  <si>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</si>
  <si>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</si>
  <si>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</si>
  <si>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</si>
  <si>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</si>
  <si>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</si>
  <si>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</si>
  <si>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</si>
  <si>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</si>
  <si>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</si>
  <si>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</si>
  <si>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</si>
  <si>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</si>
  <si>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</si>
  <si>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</si>
  <si>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</si>
  <si>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</si>
  <si>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</si>
  <si>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</si>
  <si>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</si>
  <si>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</si>
  <si>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RM-Systém Slovakia, a.s.</t>
  </si>
  <si>
    <t>JUDr. Darina Huttová ; Ing. Daniel Duchoň</t>
  </si>
  <si>
    <t>Ing. Marian Staník ; Ing. Elena Osuská</t>
  </si>
  <si>
    <t>58.</t>
  </si>
  <si>
    <t>Slovenský rozhlas</t>
  </si>
  <si>
    <t>PhDr. Jaroslav Rezník</t>
  </si>
  <si>
    <t>59.</t>
  </si>
  <si>
    <t>60.</t>
  </si>
  <si>
    <t>61.</t>
  </si>
  <si>
    <t>Slovenská sporiteľňa, a.s.</t>
  </si>
  <si>
    <t>Slovenské elektrárne, a.s.</t>
  </si>
  <si>
    <t>Ing. Štefan Máj ; Ing. Peter Krutil</t>
  </si>
  <si>
    <t>Ing. Vincent Pillár Dr.h.c. ; Ing. Pavol Ponca</t>
  </si>
  <si>
    <t>Ing. Július Kováčik ; Ing. Pavol Páleník</t>
  </si>
  <si>
    <t>RMFN, a.s.</t>
  </si>
  <si>
    <t>62.</t>
  </si>
  <si>
    <t>63.</t>
  </si>
  <si>
    <t>64.</t>
  </si>
  <si>
    <t>65.</t>
  </si>
  <si>
    <t>Slovenská správa ciest</t>
  </si>
  <si>
    <t>TOP- MED, a.s.</t>
  </si>
  <si>
    <t>Panoráma Invest, a.s.</t>
  </si>
  <si>
    <t>Danubia Trading, a.s.</t>
  </si>
  <si>
    <t>Ing. Dušan Matonok</t>
  </si>
  <si>
    <t>Ing. Elvíra Lenčešová ; Ing. Marcel Ondruš</t>
  </si>
  <si>
    <t>Ing. Marcel Ondruš</t>
  </si>
  <si>
    <t>Ing. Juraj Ondriš ; Ing. Martin Kožányi</t>
  </si>
  <si>
    <t>66.</t>
  </si>
  <si>
    <t>Váhostav - SK, a.s.</t>
  </si>
  <si>
    <t>Ing. Gustáv Scnierer ; Ing. Ján Štrauch</t>
  </si>
  <si>
    <t>Ing. Jana Čuková ; Patrik Kratochvíl</t>
  </si>
  <si>
    <r>
      <t>*</t>
    </r>
    <r>
      <rPr>
        <sz val="10"/>
        <rFont val="Arial CE"/>
        <family val="0"/>
      </rPr>
      <t xml:space="preserve"> CHIRANA PREMA Medical, a.s.</t>
    </r>
  </si>
  <si>
    <r>
      <t>*</t>
    </r>
    <r>
      <rPr>
        <sz val="10"/>
        <rFont val="Arial CE"/>
        <family val="0"/>
      </rPr>
      <t xml:space="preserve"> PASINVEST, a.s.</t>
    </r>
  </si>
  <si>
    <r>
      <t>*</t>
    </r>
    <r>
      <rPr>
        <sz val="10"/>
        <rFont val="Arial CE"/>
        <family val="0"/>
      </rPr>
      <t xml:space="preserve"> BOTTI, a.s.</t>
    </r>
  </si>
  <si>
    <r>
      <t>*</t>
    </r>
    <r>
      <rPr>
        <sz val="10"/>
        <rFont val="Arial CE"/>
        <family val="0"/>
      </rPr>
      <t xml:space="preserve"> L.Kabát spol. s r.o.</t>
    </r>
  </si>
  <si>
    <r>
      <t>**</t>
    </r>
    <r>
      <rPr>
        <sz val="10"/>
        <rFont val="Arial CE"/>
        <family val="0"/>
      </rPr>
      <t xml:space="preserve"> SPI Servis, a.s.</t>
    </r>
  </si>
  <si>
    <r>
      <t>**</t>
    </r>
    <r>
      <rPr>
        <sz val="10"/>
        <rFont val="Arial CE"/>
        <family val="2"/>
      </rPr>
      <t xml:space="preserve"> Spoločnosť SPI Servis, a.s. v čase odo dňa podpísania zmluvy o budúcej zamestnávateľ. zmluve zmenila obchodné meno na: RM-S Market, o.c.p., a.s. </t>
    </r>
  </si>
  <si>
    <r>
      <t xml:space="preserve">    </t>
    </r>
    <r>
      <rPr>
        <b/>
        <u val="single"/>
        <sz val="14"/>
        <rFont val="Arial CE"/>
        <family val="2"/>
      </rPr>
      <t>Príloha č.3</t>
    </r>
  </si>
  <si>
    <t xml:space="preserve">Uznesením Krajského súdu v Bratislave č.k. 6 K 6/00-128 zo dňa 17.10.2000 bol vyhlásený konkurz na majetok dlžníka PASINVEST, a.s., </t>
  </si>
  <si>
    <t xml:space="preserve">Nitrianska 503/60, Partizánske, IČO 34 152 229. </t>
  </si>
  <si>
    <t xml:space="preserve">Krajský súd v Bratislave uznesením č.k. 5K 5/00 zo dňa 30.5.2000 vyhlásil konkurz na majetok dlžníka BOTTI, a.s., Nitrianska cesta 503/60, </t>
  </si>
  <si>
    <t xml:space="preserve">Partizánske, IČO 34152211. </t>
  </si>
  <si>
    <t xml:space="preserve">Uznesením Krajského súdu v Bratislave č. k. 7K 296/00 zo dňa 14.09.2001 bol vyhlásený konkurz na majetok: L. KABÁT, s.r.o., V. Clementisa 13, </t>
  </si>
  <si>
    <t xml:space="preserve">Trnava, IČO: 31 438 482. </t>
  </si>
  <si>
    <t xml:space="preserve">Uznesením Krajského súdu v Bratislave sp. zn. 6 K 186/99 zo dňa 23.1.2001 bol vyhlásený konkurz na majetok dlžníka CHIRANA-PREMA </t>
  </si>
  <si>
    <t xml:space="preserve">Medical, a.s., Dr. A. Schweitzera 194, Stará Turá, IČO 36 300 098. </t>
  </si>
  <si>
    <r>
      <t xml:space="preserve">* </t>
    </r>
    <r>
      <rPr>
        <sz val="10"/>
        <rFont val="Arial CE"/>
        <family val="2"/>
      </rPr>
      <t xml:space="preserve">Uznesením krajského súdu bol v čase odo dňa podpísania zmluvy o budúcej zamestnávateľskej zmluve vyhlásený na majetok tejto spoločnosti </t>
    </r>
    <r>
      <rPr>
        <b/>
        <sz val="10"/>
        <rFont val="Arial CE"/>
        <family val="2"/>
      </rPr>
      <t>konkurz:</t>
    </r>
  </si>
  <si>
    <t>** PFFN, a.s.</t>
  </si>
  <si>
    <t>a obdobne spoločnosť PFFN, a.s. na obchodné meno Intocast Magnezit, a.s.</t>
  </si>
  <si>
    <t>Uznesením Krajského súdu bol vyhlásený konkurz na majetok: SLK-Kovy, a.s.</t>
  </si>
  <si>
    <t>Uznesením Krajského súdu bol vyhlásený konkurz na majetok: Slovenské lodenice, a.s. Komárno</t>
  </si>
  <si>
    <t>Uznesením Krajského súdu bol vyhlásený konkurz na majetok: SES TVP, s.r.o.</t>
  </si>
  <si>
    <t>* SLK-Kovy a.s.</t>
  </si>
  <si>
    <t>* Slovenské lodenice a.s. Komárno</t>
  </si>
  <si>
    <t>* SES TVP, s.r.o.</t>
  </si>
  <si>
    <t xml:space="preserve">Spolu </t>
  </si>
  <si>
    <r>
      <t xml:space="preserve">    </t>
    </r>
    <r>
      <rPr>
        <b/>
        <u val="single"/>
        <sz val="14"/>
        <rFont val="Arial CE"/>
        <family val="2"/>
      </rPr>
      <t>Príloha č.2</t>
    </r>
  </si>
  <si>
    <t>Počet príjemcov dlhodobo vyplácaných dávok</t>
  </si>
  <si>
    <t>*Zamestnavateľské organizácie konkurze s počtom zamestnancov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</si>
</sst>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4" fontId="0" fillId="0" borderId="1" xfId="16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7" fontId="0" fillId="0" borderId="1" xfId="16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37" fontId="0" fillId="2" borderId="1" xfId="16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164" fontId="1" fillId="3" borderId="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37" fontId="0" fillId="0" borderId="1" xfId="16" applyNumberFormat="1" applyBorder="1" applyAlignment="1">
      <alignment horizontal="center"/>
    </xf>
    <xf numFmtId="37" fontId="0" fillId="2" borderId="1" xfId="16" applyNumberFormat="1" applyFill="1" applyBorder="1" applyAlignment="1">
      <alignment horizontal="center"/>
    </xf>
    <xf numFmtId="164" fontId="0" fillId="0" borderId="1" xfId="16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37" fontId="0" fillId="0" borderId="13" xfId="0" applyNumberForma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5"/>
  <sheetViews>
    <sheetView zoomScale="75" zoomScaleNormal="75" workbookViewId="0" topLeftCell="A58">
      <selection activeCell="B74" sqref="B74"/>
    </sheetView>
  </sheetViews>
  <sheetFormatPr defaultColWidth="9.00390625" defaultRowHeight="12.75"/>
  <cols>
    <col min="1" max="1" width="3.375" style="0" customWidth="1"/>
    <col min="2" max="2" width="35.625" style="0" customWidth="1"/>
    <col min="3" max="3" width="10.875" style="0" customWidth="1"/>
    <col min="4" max="4" width="20.00390625" style="0" customWidth="1"/>
    <col min="5" max="5" width="14.875" style="0" customWidth="1"/>
    <col min="6" max="6" width="43.375" style="0" customWidth="1"/>
  </cols>
  <sheetData>
    <row r="3" ht="18">
      <c r="D3" s="30" t="s">
        <v>199</v>
      </c>
    </row>
    <row r="4" ht="18">
      <c r="D4" s="30"/>
    </row>
    <row r="5" ht="13.5" thickBot="1"/>
    <row r="6" spans="1:6" ht="13.5" thickBot="1">
      <c r="A6" s="21"/>
      <c r="B6" s="22" t="s">
        <v>32</v>
      </c>
      <c r="C6" s="23" t="s">
        <v>29</v>
      </c>
      <c r="D6" s="22" t="s">
        <v>31</v>
      </c>
      <c r="E6" s="23" t="s">
        <v>30</v>
      </c>
      <c r="F6" s="24" t="s">
        <v>35</v>
      </c>
    </row>
    <row r="7" spans="1:6" ht="12.75">
      <c r="A7" s="8" t="s">
        <v>0</v>
      </c>
      <c r="B7" s="1" t="s">
        <v>127</v>
      </c>
      <c r="C7" s="10">
        <v>36385778</v>
      </c>
      <c r="D7" s="5">
        <v>141</v>
      </c>
      <c r="E7" s="12">
        <v>36494</v>
      </c>
      <c r="F7" s="9" t="s">
        <v>128</v>
      </c>
    </row>
    <row r="8" spans="1:6" ht="12.75">
      <c r="A8" s="8" t="s">
        <v>1</v>
      </c>
      <c r="B8" s="1" t="s">
        <v>130</v>
      </c>
      <c r="C8" s="10">
        <v>36386286</v>
      </c>
      <c r="D8" s="5">
        <v>118</v>
      </c>
      <c r="E8" s="12">
        <v>36494</v>
      </c>
      <c r="F8" s="9" t="s">
        <v>128</v>
      </c>
    </row>
    <row r="9" spans="1:6" ht="12.75">
      <c r="A9" s="8" t="s">
        <v>2</v>
      </c>
      <c r="B9" s="1" t="s">
        <v>131</v>
      </c>
      <c r="C9" s="10">
        <v>36385701</v>
      </c>
      <c r="D9" s="5">
        <v>537</v>
      </c>
      <c r="E9" s="12">
        <v>36499</v>
      </c>
      <c r="F9" s="9" t="s">
        <v>132</v>
      </c>
    </row>
    <row r="10" spans="1:6" ht="12.75">
      <c r="A10" s="15" t="s">
        <v>3</v>
      </c>
      <c r="B10" s="16" t="s">
        <v>193</v>
      </c>
      <c r="C10" s="17">
        <v>36300098</v>
      </c>
      <c r="D10" s="18">
        <v>326</v>
      </c>
      <c r="E10" s="19">
        <v>36501</v>
      </c>
      <c r="F10" s="20" t="s">
        <v>129</v>
      </c>
    </row>
    <row r="11" spans="1:6" ht="12.75">
      <c r="A11" s="7" t="s">
        <v>4</v>
      </c>
      <c r="B11" s="1" t="s">
        <v>137</v>
      </c>
      <c r="C11" s="10">
        <v>36385689</v>
      </c>
      <c r="D11" s="5">
        <v>180</v>
      </c>
      <c r="E11" s="12">
        <v>36502</v>
      </c>
      <c r="F11" s="9" t="s">
        <v>138</v>
      </c>
    </row>
    <row r="12" spans="1:6" ht="12.75">
      <c r="A12" s="7" t="s">
        <v>5</v>
      </c>
      <c r="B12" s="1" t="s">
        <v>121</v>
      </c>
      <c r="C12" s="10">
        <v>36453781</v>
      </c>
      <c r="D12" s="3">
        <v>27</v>
      </c>
      <c r="E12" s="12">
        <v>36509</v>
      </c>
      <c r="F12" s="9" t="s">
        <v>122</v>
      </c>
    </row>
    <row r="13" spans="1:6" ht="12.75">
      <c r="A13" s="7" t="s">
        <v>6</v>
      </c>
      <c r="B13" s="1" t="s">
        <v>123</v>
      </c>
      <c r="C13" s="10">
        <v>10672648</v>
      </c>
      <c r="D13" s="3">
        <v>131</v>
      </c>
      <c r="E13" s="12">
        <v>36509</v>
      </c>
      <c r="F13" s="9" t="s">
        <v>122</v>
      </c>
    </row>
    <row r="14" spans="1:6" ht="12.75">
      <c r="A14" s="7" t="s">
        <v>7</v>
      </c>
      <c r="B14" s="1" t="s">
        <v>124</v>
      </c>
      <c r="C14" s="10">
        <v>31650724</v>
      </c>
      <c r="D14" s="3">
        <v>29</v>
      </c>
      <c r="E14" s="12">
        <v>36509</v>
      </c>
      <c r="F14" s="9" t="s">
        <v>122</v>
      </c>
    </row>
    <row r="15" spans="1:6" ht="12.75">
      <c r="A15" s="7" t="s">
        <v>8</v>
      </c>
      <c r="B15" s="1" t="s">
        <v>125</v>
      </c>
      <c r="C15" s="10">
        <v>36443352</v>
      </c>
      <c r="D15" s="3">
        <v>288</v>
      </c>
      <c r="E15" s="12">
        <v>36509</v>
      </c>
      <c r="F15" s="9" t="s">
        <v>122</v>
      </c>
    </row>
    <row r="16" spans="1:6" ht="12.75">
      <c r="A16" s="7" t="s">
        <v>9</v>
      </c>
      <c r="B16" s="1" t="s">
        <v>126</v>
      </c>
      <c r="C16" s="10">
        <v>36042544</v>
      </c>
      <c r="D16" s="5">
        <v>34</v>
      </c>
      <c r="E16" s="12">
        <v>36509</v>
      </c>
      <c r="F16" s="9" t="s">
        <v>122</v>
      </c>
    </row>
    <row r="17" spans="1:6" ht="12.75">
      <c r="A17" s="15" t="s">
        <v>10</v>
      </c>
      <c r="B17" s="32" t="s">
        <v>214</v>
      </c>
      <c r="C17" s="17">
        <v>36528480</v>
      </c>
      <c r="D17" s="18">
        <v>26</v>
      </c>
      <c r="E17" s="19">
        <v>36504</v>
      </c>
      <c r="F17" s="20" t="s">
        <v>134</v>
      </c>
    </row>
    <row r="18" spans="1:6" ht="12.75">
      <c r="A18" s="7" t="s">
        <v>11</v>
      </c>
      <c r="B18" s="1" t="s">
        <v>135</v>
      </c>
      <c r="C18" s="10">
        <v>36527611</v>
      </c>
      <c r="D18" s="5">
        <v>250</v>
      </c>
      <c r="E18" s="12">
        <v>36504</v>
      </c>
      <c r="F18" s="9" t="s">
        <v>136</v>
      </c>
    </row>
    <row r="19" spans="1:6" ht="12.75">
      <c r="A19" s="15" t="s">
        <v>12</v>
      </c>
      <c r="B19" s="32" t="s">
        <v>215</v>
      </c>
      <c r="C19" s="17">
        <v>31411541</v>
      </c>
      <c r="D19" s="18">
        <v>2020</v>
      </c>
      <c r="E19" s="19">
        <v>36500</v>
      </c>
      <c r="F19" s="20" t="s">
        <v>133</v>
      </c>
    </row>
    <row r="20" spans="1:6" ht="12.75">
      <c r="A20" s="7" t="s">
        <v>13</v>
      </c>
      <c r="B20" s="1" t="s">
        <v>113</v>
      </c>
      <c r="C20" s="11">
        <v>31338887</v>
      </c>
      <c r="D20" s="3">
        <v>17900</v>
      </c>
      <c r="E20" s="12">
        <v>36562</v>
      </c>
      <c r="F20" s="9" t="s">
        <v>114</v>
      </c>
    </row>
    <row r="21" spans="1:6" ht="12.75">
      <c r="A21" s="7" t="s">
        <v>14</v>
      </c>
      <c r="B21" s="1" t="s">
        <v>118</v>
      </c>
      <c r="C21" s="6" t="s">
        <v>119</v>
      </c>
      <c r="D21" s="4">
        <v>4750</v>
      </c>
      <c r="E21" s="12">
        <v>36569</v>
      </c>
      <c r="F21" s="9" t="s">
        <v>120</v>
      </c>
    </row>
    <row r="22" spans="1:6" ht="12.75">
      <c r="A22" s="7" t="s">
        <v>15</v>
      </c>
      <c r="B22" s="1" t="s">
        <v>115</v>
      </c>
      <c r="C22" s="11">
        <v>35748532</v>
      </c>
      <c r="D22" s="4">
        <v>110</v>
      </c>
      <c r="E22" s="12">
        <v>36560</v>
      </c>
      <c r="F22" s="9" t="s">
        <v>116</v>
      </c>
    </row>
    <row r="23" spans="1:6" ht="12.75">
      <c r="A23" s="7" t="s">
        <v>16</v>
      </c>
      <c r="B23" s="1" t="s">
        <v>117</v>
      </c>
      <c r="C23" s="11">
        <v>31345212</v>
      </c>
      <c r="D23" s="3">
        <v>1180</v>
      </c>
      <c r="E23" s="12">
        <v>36560</v>
      </c>
      <c r="F23" s="9" t="s">
        <v>116</v>
      </c>
    </row>
    <row r="24" spans="1:6" ht="12.75">
      <c r="A24" s="7" t="s">
        <v>17</v>
      </c>
      <c r="B24" s="1" t="s">
        <v>109</v>
      </c>
      <c r="C24" s="11">
        <v>34097082</v>
      </c>
      <c r="D24" s="5">
        <v>320</v>
      </c>
      <c r="E24" s="12">
        <v>36573</v>
      </c>
      <c r="F24" s="9" t="s">
        <v>110</v>
      </c>
    </row>
    <row r="25" spans="1:6" ht="12.75">
      <c r="A25" s="7" t="s">
        <v>18</v>
      </c>
      <c r="B25" s="1" t="s">
        <v>105</v>
      </c>
      <c r="C25" s="6" t="s">
        <v>107</v>
      </c>
      <c r="D25" s="5">
        <v>150</v>
      </c>
      <c r="E25" s="12">
        <v>36604</v>
      </c>
      <c r="F25" s="9" t="s">
        <v>108</v>
      </c>
    </row>
    <row r="26" spans="1:6" ht="12.75">
      <c r="A26" s="15" t="s">
        <v>19</v>
      </c>
      <c r="B26" s="16" t="s">
        <v>194</v>
      </c>
      <c r="C26" s="25" t="s">
        <v>112</v>
      </c>
      <c r="D26" s="18">
        <v>622</v>
      </c>
      <c r="E26" s="19">
        <v>36599</v>
      </c>
      <c r="F26" s="20" t="s">
        <v>111</v>
      </c>
    </row>
    <row r="27" spans="1:6" ht="12.75">
      <c r="A27" s="15" t="s">
        <v>20</v>
      </c>
      <c r="B27" s="16" t="s">
        <v>195</v>
      </c>
      <c r="C27" s="17">
        <v>34152211</v>
      </c>
      <c r="D27" s="18">
        <v>730</v>
      </c>
      <c r="E27" s="19">
        <v>36600</v>
      </c>
      <c r="F27" s="20" t="s">
        <v>111</v>
      </c>
    </row>
    <row r="28" spans="1:6" ht="12.75">
      <c r="A28" s="7" t="s">
        <v>21</v>
      </c>
      <c r="B28" s="1" t="s">
        <v>103</v>
      </c>
      <c r="C28" s="11">
        <v>31340890</v>
      </c>
      <c r="D28" s="5">
        <v>850</v>
      </c>
      <c r="E28" s="12">
        <v>36609</v>
      </c>
      <c r="F28" s="9" t="s">
        <v>104</v>
      </c>
    </row>
    <row r="29" spans="1:6" ht="12.75">
      <c r="A29" s="7" t="s">
        <v>22</v>
      </c>
      <c r="B29" s="1" t="s">
        <v>98</v>
      </c>
      <c r="C29" s="6" t="s">
        <v>99</v>
      </c>
      <c r="D29" s="5">
        <v>3355</v>
      </c>
      <c r="E29" s="12">
        <v>36613</v>
      </c>
      <c r="F29" s="9" t="s">
        <v>100</v>
      </c>
    </row>
    <row r="30" spans="1:6" ht="12.75">
      <c r="A30" s="7" t="s">
        <v>23</v>
      </c>
      <c r="B30" s="1" t="s">
        <v>106</v>
      </c>
      <c r="C30" s="11">
        <v>152153</v>
      </c>
      <c r="D30" s="5">
        <v>3623</v>
      </c>
      <c r="E30" s="12">
        <v>36634</v>
      </c>
      <c r="F30" s="9" t="s">
        <v>97</v>
      </c>
    </row>
    <row r="31" spans="1:6" ht="12.75">
      <c r="A31" s="7" t="s">
        <v>24</v>
      </c>
      <c r="B31" s="1" t="s">
        <v>95</v>
      </c>
      <c r="C31" s="11">
        <v>36025119</v>
      </c>
      <c r="D31" s="5">
        <v>309</v>
      </c>
      <c r="E31" s="12">
        <v>36642</v>
      </c>
      <c r="F31" s="9" t="s">
        <v>96</v>
      </c>
    </row>
    <row r="32" spans="1:6" ht="12.75">
      <c r="A32" s="7" t="s">
        <v>25</v>
      </c>
      <c r="B32" s="1" t="s">
        <v>93</v>
      </c>
      <c r="C32" s="11">
        <v>30226635</v>
      </c>
      <c r="D32" s="5">
        <v>989</v>
      </c>
      <c r="E32" s="12">
        <v>36663</v>
      </c>
      <c r="F32" s="9" t="s">
        <v>94</v>
      </c>
    </row>
    <row r="33" spans="1:6" ht="12.75">
      <c r="A33" s="7" t="s">
        <v>27</v>
      </c>
      <c r="B33" s="1" t="s">
        <v>86</v>
      </c>
      <c r="C33" s="6" t="s">
        <v>88</v>
      </c>
      <c r="D33" s="5">
        <v>30</v>
      </c>
      <c r="E33" s="12">
        <v>36673</v>
      </c>
      <c r="F33" s="9" t="s">
        <v>89</v>
      </c>
    </row>
    <row r="34" spans="1:6" ht="12.75">
      <c r="A34" s="7" t="s">
        <v>28</v>
      </c>
      <c r="B34" s="1" t="s">
        <v>87</v>
      </c>
      <c r="C34" s="11">
        <v>31343180</v>
      </c>
      <c r="D34" s="5">
        <v>10</v>
      </c>
      <c r="E34" s="12">
        <v>36673</v>
      </c>
      <c r="F34" s="9" t="s">
        <v>90</v>
      </c>
    </row>
    <row r="35" spans="1:6" ht="12.75">
      <c r="A35" s="7" t="s">
        <v>39</v>
      </c>
      <c r="B35" s="1" t="s">
        <v>84</v>
      </c>
      <c r="C35" s="11">
        <v>31686184</v>
      </c>
      <c r="D35" s="5">
        <v>1525</v>
      </c>
      <c r="E35" s="12">
        <v>36693</v>
      </c>
      <c r="F35" s="9" t="s">
        <v>85</v>
      </c>
    </row>
    <row r="36" spans="1:6" ht="12.75">
      <c r="A36" s="7" t="s">
        <v>40</v>
      </c>
      <c r="B36" s="1" t="s">
        <v>91</v>
      </c>
      <c r="C36" s="11">
        <v>31561896</v>
      </c>
      <c r="D36" s="5">
        <v>1100</v>
      </c>
      <c r="E36" s="12">
        <v>36677</v>
      </c>
      <c r="F36" s="9" t="s">
        <v>92</v>
      </c>
    </row>
    <row r="37" spans="1:6" ht="12.75">
      <c r="A37" s="7" t="s">
        <v>41</v>
      </c>
      <c r="B37" s="1" t="s">
        <v>67</v>
      </c>
      <c r="C37" s="11">
        <v>31411690</v>
      </c>
      <c r="D37" s="5">
        <v>500</v>
      </c>
      <c r="E37" s="12">
        <v>36691</v>
      </c>
      <c r="F37" s="9" t="s">
        <v>68</v>
      </c>
    </row>
    <row r="38" spans="1:6" ht="12.75">
      <c r="A38" s="15" t="s">
        <v>42</v>
      </c>
      <c r="B38" s="32" t="s">
        <v>216</v>
      </c>
      <c r="C38" s="17">
        <v>31430015</v>
      </c>
      <c r="D38" s="18">
        <v>593</v>
      </c>
      <c r="E38" s="19">
        <v>36725</v>
      </c>
      <c r="F38" s="20" t="s">
        <v>69</v>
      </c>
    </row>
    <row r="39" spans="1:6" ht="12.75">
      <c r="A39" s="7" t="s">
        <v>43</v>
      </c>
      <c r="B39" s="1" t="s">
        <v>70</v>
      </c>
      <c r="C39" s="11">
        <v>36526924</v>
      </c>
      <c r="D39" s="5">
        <v>12</v>
      </c>
      <c r="E39" s="12">
        <v>36724</v>
      </c>
      <c r="F39" s="9" t="s">
        <v>71</v>
      </c>
    </row>
    <row r="40" spans="1:6" ht="12.75">
      <c r="A40" s="7" t="s">
        <v>44</v>
      </c>
      <c r="B40" s="1" t="s">
        <v>72</v>
      </c>
      <c r="C40" s="10">
        <v>31431933</v>
      </c>
      <c r="D40" s="5">
        <v>1012</v>
      </c>
      <c r="E40" s="12">
        <v>36721</v>
      </c>
      <c r="F40" s="9" t="s">
        <v>73</v>
      </c>
    </row>
    <row r="41" spans="1:6" ht="12.75">
      <c r="A41" s="7" t="s">
        <v>139</v>
      </c>
      <c r="B41" s="1" t="s">
        <v>74</v>
      </c>
      <c r="C41" s="10">
        <v>31437818</v>
      </c>
      <c r="D41" s="5">
        <v>29</v>
      </c>
      <c r="E41" s="12">
        <v>36732</v>
      </c>
      <c r="F41" s="9" t="s">
        <v>75</v>
      </c>
    </row>
    <row r="42" spans="1:6" ht="12.75">
      <c r="A42" s="7" t="s">
        <v>140</v>
      </c>
      <c r="B42" s="1" t="s">
        <v>76</v>
      </c>
      <c r="C42" s="10">
        <v>34100733</v>
      </c>
      <c r="D42" s="5">
        <v>23</v>
      </c>
      <c r="E42" s="12">
        <v>36731</v>
      </c>
      <c r="F42" s="9" t="s">
        <v>77</v>
      </c>
    </row>
    <row r="43" spans="1:6" ht="12.75">
      <c r="A43" s="7" t="s">
        <v>141</v>
      </c>
      <c r="B43" s="1" t="s">
        <v>78</v>
      </c>
      <c r="C43" s="10">
        <v>31428053</v>
      </c>
      <c r="D43" s="5">
        <v>187</v>
      </c>
      <c r="E43" s="12">
        <v>36726</v>
      </c>
      <c r="F43" s="9" t="s">
        <v>79</v>
      </c>
    </row>
    <row r="44" spans="1:6" ht="12.75">
      <c r="A44" s="7" t="s">
        <v>142</v>
      </c>
      <c r="B44" s="1" t="s">
        <v>80</v>
      </c>
      <c r="C44" s="10">
        <v>31428398</v>
      </c>
      <c r="D44" s="5">
        <v>736</v>
      </c>
      <c r="E44" s="12">
        <v>36725</v>
      </c>
      <c r="F44" s="9" t="s">
        <v>81</v>
      </c>
    </row>
    <row r="45" spans="1:6" ht="12.75">
      <c r="A45" s="7" t="s">
        <v>143</v>
      </c>
      <c r="B45" s="1" t="s">
        <v>82</v>
      </c>
      <c r="C45" s="10">
        <v>31438491</v>
      </c>
      <c r="D45" s="5">
        <v>62</v>
      </c>
      <c r="E45" s="12">
        <v>36728</v>
      </c>
      <c r="F45" s="9" t="s">
        <v>83</v>
      </c>
    </row>
    <row r="46" spans="1:6" ht="12.75">
      <c r="A46" s="15" t="s">
        <v>144</v>
      </c>
      <c r="B46" s="16" t="s">
        <v>196</v>
      </c>
      <c r="C46" s="17">
        <v>31438482</v>
      </c>
      <c r="D46" s="18">
        <v>869</v>
      </c>
      <c r="E46" s="19">
        <v>36696</v>
      </c>
      <c r="F46" s="20" t="s">
        <v>66</v>
      </c>
    </row>
    <row r="47" spans="1:6" ht="12.75">
      <c r="A47" s="7" t="s">
        <v>145</v>
      </c>
      <c r="B47" s="1" t="s">
        <v>61</v>
      </c>
      <c r="C47" s="11">
        <v>31561616</v>
      </c>
      <c r="D47" s="5">
        <v>1160</v>
      </c>
      <c r="E47" s="12">
        <v>36721</v>
      </c>
      <c r="F47" s="9" t="s">
        <v>58</v>
      </c>
    </row>
    <row r="48" spans="1:6" ht="12.75">
      <c r="A48" s="7" t="s">
        <v>146</v>
      </c>
      <c r="B48" s="1" t="s">
        <v>63</v>
      </c>
      <c r="C48" s="11">
        <v>36389030</v>
      </c>
      <c r="D48" s="5">
        <v>1294</v>
      </c>
      <c r="E48" s="12">
        <v>36718</v>
      </c>
      <c r="F48" s="9" t="s">
        <v>65</v>
      </c>
    </row>
    <row r="49" spans="1:6" ht="12.75">
      <c r="A49" s="7" t="s">
        <v>147</v>
      </c>
      <c r="B49" s="1" t="s">
        <v>62</v>
      </c>
      <c r="C49" s="11">
        <v>35756560</v>
      </c>
      <c r="D49" s="5">
        <v>89</v>
      </c>
      <c r="E49" s="12">
        <v>36718</v>
      </c>
      <c r="F49" s="9" t="s">
        <v>64</v>
      </c>
    </row>
    <row r="50" spans="1:6" ht="12.75">
      <c r="A50" s="7" t="s">
        <v>148</v>
      </c>
      <c r="B50" s="1" t="s">
        <v>101</v>
      </c>
      <c r="C50" s="10">
        <v>34128611</v>
      </c>
      <c r="D50" s="5">
        <v>473</v>
      </c>
      <c r="E50" s="12">
        <v>36628</v>
      </c>
      <c r="F50" s="9" t="s">
        <v>102</v>
      </c>
    </row>
    <row r="51" spans="1:6" ht="12.75">
      <c r="A51" s="7" t="s">
        <v>149</v>
      </c>
      <c r="B51" s="1" t="s">
        <v>60</v>
      </c>
      <c r="C51" s="11">
        <v>31355161</v>
      </c>
      <c r="D51" s="5">
        <v>1435</v>
      </c>
      <c r="E51" s="12">
        <v>36745</v>
      </c>
      <c r="F51" s="9" t="s">
        <v>57</v>
      </c>
    </row>
    <row r="52" spans="1:6" ht="12.75">
      <c r="A52" s="7" t="s">
        <v>150</v>
      </c>
      <c r="B52" s="1" t="s">
        <v>59</v>
      </c>
      <c r="C52" s="11">
        <v>31587011</v>
      </c>
      <c r="D52" s="5">
        <v>691</v>
      </c>
      <c r="E52" s="12">
        <v>36787</v>
      </c>
      <c r="F52" s="9" t="s">
        <v>56</v>
      </c>
    </row>
    <row r="53" spans="1:6" ht="12.75">
      <c r="A53" s="7" t="s">
        <v>151</v>
      </c>
      <c r="B53" s="2" t="s">
        <v>26</v>
      </c>
      <c r="C53" s="10">
        <v>31364501</v>
      </c>
      <c r="D53" s="5">
        <v>46571</v>
      </c>
      <c r="E53" s="12">
        <v>36805</v>
      </c>
      <c r="F53" s="9" t="s">
        <v>55</v>
      </c>
    </row>
    <row r="54" spans="1:6" ht="12.75">
      <c r="A54" s="7" t="s">
        <v>152</v>
      </c>
      <c r="B54" s="2" t="s">
        <v>38</v>
      </c>
      <c r="C54" s="10">
        <v>31699847</v>
      </c>
      <c r="D54" s="5">
        <v>2260</v>
      </c>
      <c r="E54" s="12">
        <v>36843</v>
      </c>
      <c r="F54" s="9" t="s">
        <v>54</v>
      </c>
    </row>
    <row r="55" spans="1:6" ht="12.75">
      <c r="A55" s="7" t="s">
        <v>153</v>
      </c>
      <c r="B55" s="2" t="s">
        <v>48</v>
      </c>
      <c r="C55" s="10">
        <v>31334521</v>
      </c>
      <c r="D55" s="5">
        <v>18</v>
      </c>
      <c r="E55" s="12">
        <v>36851</v>
      </c>
      <c r="F55" s="9" t="s">
        <v>49</v>
      </c>
    </row>
    <row r="56" spans="1:6" ht="12.75">
      <c r="A56" s="7" t="s">
        <v>154</v>
      </c>
      <c r="B56" s="2" t="s">
        <v>47</v>
      </c>
      <c r="C56" s="10">
        <v>35791888</v>
      </c>
      <c r="D56" s="5">
        <v>24</v>
      </c>
      <c r="E56" s="12">
        <v>36851</v>
      </c>
      <c r="F56" s="9" t="s">
        <v>53</v>
      </c>
    </row>
    <row r="57" spans="1:6" ht="12.75">
      <c r="A57" s="7" t="s">
        <v>155</v>
      </c>
      <c r="B57" s="2" t="s">
        <v>36</v>
      </c>
      <c r="C57" s="10">
        <v>31369596</v>
      </c>
      <c r="D57" s="5">
        <v>17</v>
      </c>
      <c r="E57" s="12">
        <v>36852</v>
      </c>
      <c r="F57" s="9" t="s">
        <v>52</v>
      </c>
    </row>
    <row r="58" spans="1:6" ht="12.75">
      <c r="A58" s="7" t="s">
        <v>156</v>
      </c>
      <c r="B58" s="2" t="s">
        <v>37</v>
      </c>
      <c r="C58" s="10">
        <v>31562621</v>
      </c>
      <c r="D58" s="5">
        <v>9</v>
      </c>
      <c r="E58" s="12">
        <v>36852</v>
      </c>
      <c r="F58" s="9" t="s">
        <v>50</v>
      </c>
    </row>
    <row r="59" spans="1:6" ht="12.75">
      <c r="A59" s="15" t="s">
        <v>157</v>
      </c>
      <c r="B59" s="32" t="s">
        <v>209</v>
      </c>
      <c r="C59" s="17">
        <v>35800887</v>
      </c>
      <c r="D59" s="18">
        <v>0</v>
      </c>
      <c r="E59" s="19">
        <v>36859</v>
      </c>
      <c r="F59" s="20" t="s">
        <v>51</v>
      </c>
    </row>
    <row r="60" spans="1:6" ht="12.75">
      <c r="A60" s="7" t="s">
        <v>158</v>
      </c>
      <c r="B60" s="2" t="s">
        <v>162</v>
      </c>
      <c r="C60" s="10">
        <v>31343384</v>
      </c>
      <c r="D60" s="5">
        <v>46</v>
      </c>
      <c r="E60" s="12">
        <v>36874</v>
      </c>
      <c r="F60" s="9" t="s">
        <v>163</v>
      </c>
    </row>
    <row r="61" spans="1:6" ht="12.75">
      <c r="A61" s="15" t="s">
        <v>159</v>
      </c>
      <c r="B61" s="16" t="s">
        <v>197</v>
      </c>
      <c r="C61" s="17">
        <v>35799072</v>
      </c>
      <c r="D61" s="18">
        <v>111</v>
      </c>
      <c r="E61" s="19">
        <v>36874</v>
      </c>
      <c r="F61" s="20" t="s">
        <v>164</v>
      </c>
    </row>
    <row r="62" spans="1:6" ht="12.75">
      <c r="A62" s="7" t="s">
        <v>160</v>
      </c>
      <c r="B62" s="2" t="s">
        <v>166</v>
      </c>
      <c r="C62" s="10">
        <v>167355</v>
      </c>
      <c r="D62" s="5">
        <v>1166</v>
      </c>
      <c r="E62" s="12">
        <v>36922</v>
      </c>
      <c r="F62" s="9" t="s">
        <v>167</v>
      </c>
    </row>
    <row r="63" spans="1:6" ht="12.75">
      <c r="A63" s="7" t="s">
        <v>161</v>
      </c>
      <c r="B63" s="2" t="s">
        <v>171</v>
      </c>
      <c r="C63" s="10">
        <v>151653</v>
      </c>
      <c r="D63" s="5">
        <v>6430</v>
      </c>
      <c r="E63" s="12">
        <v>36949</v>
      </c>
      <c r="F63" s="9" t="s">
        <v>173</v>
      </c>
    </row>
    <row r="64" spans="1:6" ht="12.75">
      <c r="A64" s="7" t="s">
        <v>165</v>
      </c>
      <c r="B64" s="2" t="s">
        <v>172</v>
      </c>
      <c r="C64" s="10">
        <v>31380751</v>
      </c>
      <c r="D64" s="5">
        <v>11511</v>
      </c>
      <c r="E64" s="12">
        <v>36952</v>
      </c>
      <c r="F64" s="9" t="s">
        <v>174</v>
      </c>
    </row>
    <row r="65" spans="1:6" ht="12.75">
      <c r="A65" s="7" t="s">
        <v>168</v>
      </c>
      <c r="B65" s="2" t="s">
        <v>181</v>
      </c>
      <c r="C65" s="10">
        <v>167355</v>
      </c>
      <c r="D65" s="5">
        <v>4890</v>
      </c>
      <c r="E65" s="12">
        <v>37076</v>
      </c>
      <c r="F65" s="9" t="s">
        <v>185</v>
      </c>
    </row>
    <row r="66" spans="1:6" ht="12.75">
      <c r="A66" s="7" t="s">
        <v>169</v>
      </c>
      <c r="B66" s="2" t="s">
        <v>182</v>
      </c>
      <c r="C66" s="10">
        <v>35784253</v>
      </c>
      <c r="D66" s="5">
        <v>10</v>
      </c>
      <c r="E66" s="12">
        <v>37085</v>
      </c>
      <c r="F66" s="9" t="s">
        <v>186</v>
      </c>
    </row>
    <row r="67" spans="1:6" ht="12.75">
      <c r="A67" s="7" t="s">
        <v>170</v>
      </c>
      <c r="B67" s="2" t="s">
        <v>183</v>
      </c>
      <c r="C67" s="10">
        <v>35802031</v>
      </c>
      <c r="D67" s="5">
        <v>1</v>
      </c>
      <c r="E67" s="12">
        <v>37088</v>
      </c>
      <c r="F67" s="9" t="s">
        <v>187</v>
      </c>
    </row>
    <row r="68" spans="1:6" ht="12.75">
      <c r="A68" s="7" t="s">
        <v>177</v>
      </c>
      <c r="B68" s="2" t="s">
        <v>184</v>
      </c>
      <c r="C68" s="10">
        <v>35712007</v>
      </c>
      <c r="D68" s="5">
        <v>3</v>
      </c>
      <c r="E68" s="12">
        <v>37090</v>
      </c>
      <c r="F68" s="9" t="s">
        <v>188</v>
      </c>
    </row>
    <row r="69" spans="1:6" ht="12.75">
      <c r="A69" s="7" t="s">
        <v>178</v>
      </c>
      <c r="B69" s="2" t="s">
        <v>190</v>
      </c>
      <c r="C69" s="10">
        <v>31356648</v>
      </c>
      <c r="D69" s="5">
        <v>1600</v>
      </c>
      <c r="E69" s="12">
        <v>37099</v>
      </c>
      <c r="F69" s="9" t="s">
        <v>191</v>
      </c>
    </row>
    <row r="70" spans="1:6" ht="12.75">
      <c r="A70" s="7" t="s">
        <v>179</v>
      </c>
      <c r="B70" s="2" t="s">
        <v>45</v>
      </c>
      <c r="C70" s="10">
        <v>35701081</v>
      </c>
      <c r="D70" s="5">
        <v>3</v>
      </c>
      <c r="E70" s="12">
        <v>37084</v>
      </c>
      <c r="F70" s="9" t="s">
        <v>49</v>
      </c>
    </row>
    <row r="71" spans="1:6" ht="12.75">
      <c r="A71" s="7" t="s">
        <v>180</v>
      </c>
      <c r="B71" s="2" t="s">
        <v>46</v>
      </c>
      <c r="C71" s="10">
        <v>35800895</v>
      </c>
      <c r="D71" s="5">
        <v>2</v>
      </c>
      <c r="E71" s="12">
        <v>37134</v>
      </c>
      <c r="F71" s="9" t="s">
        <v>175</v>
      </c>
    </row>
    <row r="72" spans="1:6" ht="13.5" thickBot="1">
      <c r="A72" s="7" t="s">
        <v>189</v>
      </c>
      <c r="B72" s="2" t="s">
        <v>176</v>
      </c>
      <c r="C72" s="10">
        <v>35816520</v>
      </c>
      <c r="D72" s="5">
        <v>2</v>
      </c>
      <c r="E72" s="12">
        <v>37134</v>
      </c>
      <c r="F72" s="9" t="s">
        <v>192</v>
      </c>
    </row>
    <row r="73" spans="1:6" ht="13.5" thickBot="1">
      <c r="A73" s="27"/>
      <c r="B73" s="28" t="s">
        <v>33</v>
      </c>
      <c r="C73" s="23" t="s">
        <v>34</v>
      </c>
      <c r="D73" s="29">
        <f>SUM(D7:D72)</f>
        <v>125499</v>
      </c>
      <c r="E73" s="23" t="s">
        <v>34</v>
      </c>
      <c r="F73" s="24" t="s">
        <v>34</v>
      </c>
    </row>
    <row r="90" ht="12.75">
      <c r="A90" s="26" t="s">
        <v>208</v>
      </c>
    </row>
    <row r="91" ht="12.75">
      <c r="A91" s="26"/>
    </row>
    <row r="92" spans="1:2" ht="12.75">
      <c r="A92" s="26"/>
      <c r="B92" s="31" t="s">
        <v>206</v>
      </c>
    </row>
    <row r="93" spans="1:2" ht="12.75">
      <c r="A93" s="26"/>
      <c r="B93" t="s">
        <v>207</v>
      </c>
    </row>
    <row r="94" ht="12.75">
      <c r="A94" s="26"/>
    </row>
    <row r="95" spans="1:2" ht="12.75">
      <c r="A95" s="26"/>
      <c r="B95" s="31" t="s">
        <v>202</v>
      </c>
    </row>
    <row r="96" spans="1:2" ht="12.75">
      <c r="A96" s="26"/>
      <c r="B96" t="s">
        <v>203</v>
      </c>
    </row>
    <row r="97" ht="12.75">
      <c r="A97" s="26"/>
    </row>
    <row r="98" spans="1:2" ht="12.75">
      <c r="A98" s="26"/>
      <c r="B98" s="31" t="s">
        <v>200</v>
      </c>
    </row>
    <row r="99" spans="1:2" ht="12.75">
      <c r="A99" s="26"/>
      <c r="B99" t="s">
        <v>201</v>
      </c>
    </row>
    <row r="100" ht="12.75">
      <c r="A100" s="26"/>
    </row>
    <row r="101" spans="1:2" ht="12.75">
      <c r="A101" s="26"/>
      <c r="B101" s="31" t="s">
        <v>204</v>
      </c>
    </row>
    <row r="102" spans="1:2" ht="12.75">
      <c r="A102" s="26"/>
      <c r="B102" t="s">
        <v>205</v>
      </c>
    </row>
    <row r="103" ht="12.75">
      <c r="A103" s="26"/>
    </row>
    <row r="104" spans="1:2" ht="12.75">
      <c r="A104" s="26"/>
      <c r="B104" s="31" t="s">
        <v>211</v>
      </c>
    </row>
    <row r="105" ht="12.75">
      <c r="A105" s="26"/>
    </row>
    <row r="106" ht="12.75">
      <c r="A106" s="26"/>
    </row>
    <row r="107" spans="1:2" ht="12.75">
      <c r="A107" s="26"/>
      <c r="B107" s="31" t="s">
        <v>212</v>
      </c>
    </row>
    <row r="108" ht="12.75">
      <c r="A108" s="26"/>
    </row>
    <row r="109" ht="12.75">
      <c r="A109" s="26"/>
    </row>
    <row r="110" spans="1:2" ht="12.75">
      <c r="A110" s="26"/>
      <c r="B110" s="31" t="s">
        <v>213</v>
      </c>
    </row>
    <row r="111" ht="12.75">
      <c r="A111" s="26"/>
    </row>
    <row r="112" ht="12.75">
      <c r="A112" s="26"/>
    </row>
    <row r="113" ht="12.75">
      <c r="A113" s="26"/>
    </row>
    <row r="114" ht="12.75">
      <c r="A114" s="26" t="s">
        <v>198</v>
      </c>
    </row>
    <row r="115" ht="12.75">
      <c r="A115" s="33" t="s">
        <v>210</v>
      </c>
    </row>
    <row r="116" ht="12.75">
      <c r="A116" s="26"/>
    </row>
    <row r="117" ht="12.75">
      <c r="A117" s="26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4"/>
    </row>
    <row r="132" ht="15" customHeight="1"/>
  </sheetData>
  <printOptions/>
  <pageMargins left="0.75" right="0.75" top="1" bottom="1" header="0.4921259845" footer="0.492125984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6"/>
  <sheetViews>
    <sheetView tabSelected="1" zoomScale="75" zoomScaleNormal="75" workbookViewId="0" topLeftCell="A1">
      <selection activeCell="F76" sqref="A1:F76"/>
    </sheetView>
  </sheetViews>
  <sheetFormatPr defaultColWidth="9.00390625" defaultRowHeight="12.75"/>
  <cols>
    <col min="1" max="1" width="3.375" style="0" customWidth="1"/>
    <col min="2" max="2" width="35.625" style="0" customWidth="1"/>
    <col min="3" max="3" width="10.875" style="0" customWidth="1"/>
    <col min="4" max="4" width="20.00390625" style="0" customWidth="1"/>
    <col min="5" max="5" width="14.875" style="0" customWidth="1"/>
    <col min="6" max="6" width="43.375" style="0" customWidth="1"/>
  </cols>
  <sheetData>
    <row r="3" ht="18">
      <c r="D3" s="30" t="s">
        <v>218</v>
      </c>
    </row>
    <row r="4" ht="18">
      <c r="D4" s="30"/>
    </row>
    <row r="5" ht="13.5" thickBot="1"/>
    <row r="6" spans="1:6" ht="13.5" thickBot="1">
      <c r="A6" s="40"/>
      <c r="B6" s="41" t="s">
        <v>32</v>
      </c>
      <c r="C6" s="42" t="s">
        <v>29</v>
      </c>
      <c r="D6" s="41" t="s">
        <v>31</v>
      </c>
      <c r="E6" s="42" t="s">
        <v>30</v>
      </c>
      <c r="F6" s="43" t="s">
        <v>35</v>
      </c>
    </row>
    <row r="7" spans="1:6" ht="12.75">
      <c r="A7" s="8" t="s">
        <v>0</v>
      </c>
      <c r="B7" s="1" t="s">
        <v>127</v>
      </c>
      <c r="C7" s="10">
        <v>36385778</v>
      </c>
      <c r="D7" s="34">
        <v>141</v>
      </c>
      <c r="E7" s="12">
        <v>36494</v>
      </c>
      <c r="F7" s="9" t="s">
        <v>128</v>
      </c>
    </row>
    <row r="8" spans="1:6" ht="12.75">
      <c r="A8" s="8" t="s">
        <v>1</v>
      </c>
      <c r="B8" s="1" t="s">
        <v>130</v>
      </c>
      <c r="C8" s="10">
        <v>36386286</v>
      </c>
      <c r="D8" s="34">
        <v>118</v>
      </c>
      <c r="E8" s="12">
        <v>36494</v>
      </c>
      <c r="F8" s="9" t="s">
        <v>128</v>
      </c>
    </row>
    <row r="9" spans="1:6" ht="12.75">
      <c r="A9" s="8" t="s">
        <v>2</v>
      </c>
      <c r="B9" s="1" t="s">
        <v>131</v>
      </c>
      <c r="C9" s="10">
        <v>36385701</v>
      </c>
      <c r="D9" s="34">
        <v>537</v>
      </c>
      <c r="E9" s="12">
        <v>36499</v>
      </c>
      <c r="F9" s="9" t="s">
        <v>132</v>
      </c>
    </row>
    <row r="10" spans="1:6" ht="12.75">
      <c r="A10" s="15" t="s">
        <v>3</v>
      </c>
      <c r="B10" s="16" t="s">
        <v>193</v>
      </c>
      <c r="C10" s="17">
        <v>36300098</v>
      </c>
      <c r="D10" s="35">
        <v>326</v>
      </c>
      <c r="E10" s="19">
        <v>36501</v>
      </c>
      <c r="F10" s="20" t="s">
        <v>129</v>
      </c>
    </row>
    <row r="11" spans="1:6" ht="12.75">
      <c r="A11" s="7" t="s">
        <v>4</v>
      </c>
      <c r="B11" s="1" t="s">
        <v>137</v>
      </c>
      <c r="C11" s="10">
        <v>36385689</v>
      </c>
      <c r="D11" s="34">
        <v>180</v>
      </c>
      <c r="E11" s="12">
        <v>36502</v>
      </c>
      <c r="F11" s="9" t="s">
        <v>138</v>
      </c>
    </row>
    <row r="12" spans="1:6" ht="12.75">
      <c r="A12" s="7" t="s">
        <v>5</v>
      </c>
      <c r="B12" s="1" t="s">
        <v>121</v>
      </c>
      <c r="C12" s="10">
        <v>36453781</v>
      </c>
      <c r="D12" s="36">
        <v>27</v>
      </c>
      <c r="E12" s="12">
        <v>36509</v>
      </c>
      <c r="F12" s="9" t="s">
        <v>122</v>
      </c>
    </row>
    <row r="13" spans="1:6" ht="12.75">
      <c r="A13" s="7" t="s">
        <v>6</v>
      </c>
      <c r="B13" s="1" t="s">
        <v>123</v>
      </c>
      <c r="C13" s="10">
        <v>10672648</v>
      </c>
      <c r="D13" s="36">
        <v>131</v>
      </c>
      <c r="E13" s="12">
        <v>36509</v>
      </c>
      <c r="F13" s="9" t="s">
        <v>122</v>
      </c>
    </row>
    <row r="14" spans="1:6" ht="12.75">
      <c r="A14" s="7" t="s">
        <v>7</v>
      </c>
      <c r="B14" s="1" t="s">
        <v>124</v>
      </c>
      <c r="C14" s="10">
        <v>31650724</v>
      </c>
      <c r="D14" s="36">
        <v>29</v>
      </c>
      <c r="E14" s="12">
        <v>36509</v>
      </c>
      <c r="F14" s="9" t="s">
        <v>122</v>
      </c>
    </row>
    <row r="15" spans="1:6" ht="12.75">
      <c r="A15" s="7" t="s">
        <v>8</v>
      </c>
      <c r="B15" s="1" t="s">
        <v>125</v>
      </c>
      <c r="C15" s="10">
        <v>36443352</v>
      </c>
      <c r="D15" s="36">
        <v>288</v>
      </c>
      <c r="E15" s="12">
        <v>36509</v>
      </c>
      <c r="F15" s="9" t="s">
        <v>122</v>
      </c>
    </row>
    <row r="16" spans="1:6" ht="12.75">
      <c r="A16" s="7" t="s">
        <v>9</v>
      </c>
      <c r="B16" s="1" t="s">
        <v>126</v>
      </c>
      <c r="C16" s="10">
        <v>36042544</v>
      </c>
      <c r="D16" s="34">
        <v>34</v>
      </c>
      <c r="E16" s="12">
        <v>36509</v>
      </c>
      <c r="F16" s="9" t="s">
        <v>122</v>
      </c>
    </row>
    <row r="17" spans="1:6" ht="12.75">
      <c r="A17" s="15" t="s">
        <v>10</v>
      </c>
      <c r="B17" s="32" t="s">
        <v>214</v>
      </c>
      <c r="C17" s="17">
        <v>36528480</v>
      </c>
      <c r="D17" s="35">
        <v>26</v>
      </c>
      <c r="E17" s="19">
        <v>36504</v>
      </c>
      <c r="F17" s="20" t="s">
        <v>134</v>
      </c>
    </row>
    <row r="18" spans="1:6" ht="12.75">
      <c r="A18" s="7" t="s">
        <v>11</v>
      </c>
      <c r="B18" s="1" t="s">
        <v>135</v>
      </c>
      <c r="C18" s="10">
        <v>36527611</v>
      </c>
      <c r="D18" s="34">
        <v>250</v>
      </c>
      <c r="E18" s="12">
        <v>36504</v>
      </c>
      <c r="F18" s="9" t="s">
        <v>136</v>
      </c>
    </row>
    <row r="19" spans="1:6" ht="12.75">
      <c r="A19" s="15" t="s">
        <v>12</v>
      </c>
      <c r="B19" s="32" t="s">
        <v>215</v>
      </c>
      <c r="C19" s="17">
        <v>31411541</v>
      </c>
      <c r="D19" s="35">
        <v>2020</v>
      </c>
      <c r="E19" s="19">
        <v>36500</v>
      </c>
      <c r="F19" s="20" t="s">
        <v>133</v>
      </c>
    </row>
    <row r="20" spans="1:6" ht="12.75">
      <c r="A20" s="7" t="s">
        <v>13</v>
      </c>
      <c r="B20" s="1" t="s">
        <v>113</v>
      </c>
      <c r="C20" s="11">
        <v>31338887</v>
      </c>
      <c r="D20" s="36">
        <v>17900</v>
      </c>
      <c r="E20" s="12">
        <v>36562</v>
      </c>
      <c r="F20" s="9" t="s">
        <v>114</v>
      </c>
    </row>
    <row r="21" spans="1:6" ht="12.75">
      <c r="A21" s="7" t="s">
        <v>14</v>
      </c>
      <c r="B21" s="1" t="s">
        <v>118</v>
      </c>
      <c r="C21" s="6" t="s">
        <v>119</v>
      </c>
      <c r="D21" s="4">
        <v>4750</v>
      </c>
      <c r="E21" s="12">
        <v>36569</v>
      </c>
      <c r="F21" s="9" t="s">
        <v>120</v>
      </c>
    </row>
    <row r="22" spans="1:6" ht="12.75">
      <c r="A22" s="7" t="s">
        <v>15</v>
      </c>
      <c r="B22" s="1" t="s">
        <v>115</v>
      </c>
      <c r="C22" s="11">
        <v>35748532</v>
      </c>
      <c r="D22" s="4">
        <v>110</v>
      </c>
      <c r="E22" s="12">
        <v>36560</v>
      </c>
      <c r="F22" s="9" t="s">
        <v>116</v>
      </c>
    </row>
    <row r="23" spans="1:6" ht="12.75">
      <c r="A23" s="7" t="s">
        <v>16</v>
      </c>
      <c r="B23" s="1" t="s">
        <v>117</v>
      </c>
      <c r="C23" s="11">
        <v>31345212</v>
      </c>
      <c r="D23" s="36">
        <v>1180</v>
      </c>
      <c r="E23" s="12">
        <v>36560</v>
      </c>
      <c r="F23" s="9" t="s">
        <v>116</v>
      </c>
    </row>
    <row r="24" spans="1:6" ht="12.75">
      <c r="A24" s="7" t="s">
        <v>17</v>
      </c>
      <c r="B24" s="1" t="s">
        <v>109</v>
      </c>
      <c r="C24" s="11">
        <v>34097082</v>
      </c>
      <c r="D24" s="34">
        <v>320</v>
      </c>
      <c r="E24" s="12">
        <v>36573</v>
      </c>
      <c r="F24" s="9" t="s">
        <v>110</v>
      </c>
    </row>
    <row r="25" spans="1:6" ht="12.75">
      <c r="A25" s="7" t="s">
        <v>18</v>
      </c>
      <c r="B25" s="1" t="s">
        <v>105</v>
      </c>
      <c r="C25" s="6" t="s">
        <v>107</v>
      </c>
      <c r="D25" s="34">
        <v>150</v>
      </c>
      <c r="E25" s="12">
        <v>36604</v>
      </c>
      <c r="F25" s="9" t="s">
        <v>108</v>
      </c>
    </row>
    <row r="26" spans="1:6" ht="12.75">
      <c r="A26" s="15" t="s">
        <v>19</v>
      </c>
      <c r="B26" s="16" t="s">
        <v>194</v>
      </c>
      <c r="C26" s="25" t="s">
        <v>112</v>
      </c>
      <c r="D26" s="35">
        <v>622</v>
      </c>
      <c r="E26" s="19">
        <v>36599</v>
      </c>
      <c r="F26" s="20" t="s">
        <v>111</v>
      </c>
    </row>
    <row r="27" spans="1:6" ht="12.75">
      <c r="A27" s="15" t="s">
        <v>20</v>
      </c>
      <c r="B27" s="16" t="s">
        <v>195</v>
      </c>
      <c r="C27" s="17">
        <v>34152211</v>
      </c>
      <c r="D27" s="35">
        <v>730</v>
      </c>
      <c r="E27" s="19">
        <v>36600</v>
      </c>
      <c r="F27" s="20" t="s">
        <v>111</v>
      </c>
    </row>
    <row r="28" spans="1:6" ht="12.75">
      <c r="A28" s="7" t="s">
        <v>21</v>
      </c>
      <c r="B28" s="1" t="s">
        <v>103</v>
      </c>
      <c r="C28" s="11">
        <v>31340890</v>
      </c>
      <c r="D28" s="34">
        <v>850</v>
      </c>
      <c r="E28" s="12">
        <v>36609</v>
      </c>
      <c r="F28" s="9" t="s">
        <v>104</v>
      </c>
    </row>
    <row r="29" spans="1:6" ht="12.75">
      <c r="A29" s="7" t="s">
        <v>22</v>
      </c>
      <c r="B29" s="1" t="s">
        <v>98</v>
      </c>
      <c r="C29" s="6" t="s">
        <v>99</v>
      </c>
      <c r="D29" s="34">
        <v>3355</v>
      </c>
      <c r="E29" s="12">
        <v>36613</v>
      </c>
      <c r="F29" s="9" t="s">
        <v>100</v>
      </c>
    </row>
    <row r="30" spans="1:6" ht="12.75">
      <c r="A30" s="7" t="s">
        <v>23</v>
      </c>
      <c r="B30" s="1" t="s">
        <v>106</v>
      </c>
      <c r="C30" s="11">
        <v>152153</v>
      </c>
      <c r="D30" s="34">
        <v>3623</v>
      </c>
      <c r="E30" s="12">
        <v>36634</v>
      </c>
      <c r="F30" s="9" t="s">
        <v>97</v>
      </c>
    </row>
    <row r="31" spans="1:6" ht="12.75">
      <c r="A31" s="7" t="s">
        <v>24</v>
      </c>
      <c r="B31" s="1" t="s">
        <v>95</v>
      </c>
      <c r="C31" s="11">
        <v>36025119</v>
      </c>
      <c r="D31" s="34">
        <v>309</v>
      </c>
      <c r="E31" s="12">
        <v>36642</v>
      </c>
      <c r="F31" s="9" t="s">
        <v>96</v>
      </c>
    </row>
    <row r="32" spans="1:6" ht="12.75">
      <c r="A32" s="7" t="s">
        <v>25</v>
      </c>
      <c r="B32" s="1" t="s">
        <v>93</v>
      </c>
      <c r="C32" s="11">
        <v>30226635</v>
      </c>
      <c r="D32" s="34">
        <v>989</v>
      </c>
      <c r="E32" s="12">
        <v>36663</v>
      </c>
      <c r="F32" s="9" t="s">
        <v>94</v>
      </c>
    </row>
    <row r="33" spans="1:6" ht="12.75">
      <c r="A33" s="7" t="s">
        <v>27</v>
      </c>
      <c r="B33" s="1" t="s">
        <v>86</v>
      </c>
      <c r="C33" s="6" t="s">
        <v>88</v>
      </c>
      <c r="D33" s="34">
        <v>30</v>
      </c>
      <c r="E33" s="12">
        <v>36673</v>
      </c>
      <c r="F33" s="9" t="s">
        <v>89</v>
      </c>
    </row>
    <row r="34" spans="1:6" ht="12.75">
      <c r="A34" s="7" t="s">
        <v>28</v>
      </c>
      <c r="B34" s="1" t="s">
        <v>87</v>
      </c>
      <c r="C34" s="11">
        <v>31343180</v>
      </c>
      <c r="D34" s="34">
        <v>10</v>
      </c>
      <c r="E34" s="12">
        <v>36673</v>
      </c>
      <c r="F34" s="9" t="s">
        <v>90</v>
      </c>
    </row>
    <row r="35" spans="1:6" ht="12.75">
      <c r="A35" s="7" t="s">
        <v>39</v>
      </c>
      <c r="B35" s="1" t="s">
        <v>84</v>
      </c>
      <c r="C35" s="11">
        <v>31686184</v>
      </c>
      <c r="D35" s="34">
        <v>1525</v>
      </c>
      <c r="E35" s="12">
        <v>36693</v>
      </c>
      <c r="F35" s="9" t="s">
        <v>85</v>
      </c>
    </row>
    <row r="36" spans="1:6" ht="12.75">
      <c r="A36" s="7" t="s">
        <v>40</v>
      </c>
      <c r="B36" s="1" t="s">
        <v>91</v>
      </c>
      <c r="C36" s="11">
        <v>31561896</v>
      </c>
      <c r="D36" s="34">
        <v>1100</v>
      </c>
      <c r="E36" s="12">
        <v>36677</v>
      </c>
      <c r="F36" s="9" t="s">
        <v>92</v>
      </c>
    </row>
    <row r="37" spans="1:6" ht="12.75">
      <c r="A37" s="7" t="s">
        <v>41</v>
      </c>
      <c r="B37" s="1" t="s">
        <v>67</v>
      </c>
      <c r="C37" s="11">
        <v>31411690</v>
      </c>
      <c r="D37" s="34">
        <v>500</v>
      </c>
      <c r="E37" s="12">
        <v>36691</v>
      </c>
      <c r="F37" s="9" t="s">
        <v>68</v>
      </c>
    </row>
    <row r="38" spans="1:6" ht="12.75">
      <c r="A38" s="15" t="s">
        <v>42</v>
      </c>
      <c r="B38" s="32" t="s">
        <v>216</v>
      </c>
      <c r="C38" s="17">
        <v>31430015</v>
      </c>
      <c r="D38" s="35">
        <v>593</v>
      </c>
      <c r="E38" s="19">
        <v>36725</v>
      </c>
      <c r="F38" s="20" t="s">
        <v>69</v>
      </c>
    </row>
    <row r="39" spans="1:6" ht="12.75">
      <c r="A39" s="7" t="s">
        <v>43</v>
      </c>
      <c r="B39" s="1" t="s">
        <v>70</v>
      </c>
      <c r="C39" s="11">
        <v>36526924</v>
      </c>
      <c r="D39" s="34">
        <v>12</v>
      </c>
      <c r="E39" s="12">
        <v>36724</v>
      </c>
      <c r="F39" s="9" t="s">
        <v>71</v>
      </c>
    </row>
    <row r="40" spans="1:6" ht="12.75">
      <c r="A40" s="7" t="s">
        <v>44</v>
      </c>
      <c r="B40" s="1" t="s">
        <v>72</v>
      </c>
      <c r="C40" s="10">
        <v>31431933</v>
      </c>
      <c r="D40" s="34">
        <v>1012</v>
      </c>
      <c r="E40" s="12">
        <v>36721</v>
      </c>
      <c r="F40" s="9" t="s">
        <v>73</v>
      </c>
    </row>
    <row r="41" spans="1:6" ht="12.75">
      <c r="A41" s="7" t="s">
        <v>139</v>
      </c>
      <c r="B41" s="1" t="s">
        <v>74</v>
      </c>
      <c r="C41" s="10">
        <v>31437818</v>
      </c>
      <c r="D41" s="34">
        <v>29</v>
      </c>
      <c r="E41" s="12">
        <v>36732</v>
      </c>
      <c r="F41" s="9" t="s">
        <v>75</v>
      </c>
    </row>
    <row r="42" spans="1:6" ht="12.75">
      <c r="A42" s="7" t="s">
        <v>140</v>
      </c>
      <c r="B42" s="1" t="s">
        <v>76</v>
      </c>
      <c r="C42" s="10">
        <v>34100733</v>
      </c>
      <c r="D42" s="34">
        <v>23</v>
      </c>
      <c r="E42" s="12">
        <v>36731</v>
      </c>
      <c r="F42" s="9" t="s">
        <v>77</v>
      </c>
    </row>
    <row r="43" spans="1:6" ht="12.75">
      <c r="A43" s="7" t="s">
        <v>141</v>
      </c>
      <c r="B43" s="1" t="s">
        <v>78</v>
      </c>
      <c r="C43" s="10">
        <v>31428053</v>
      </c>
      <c r="D43" s="34">
        <v>187</v>
      </c>
      <c r="E43" s="12">
        <v>36726</v>
      </c>
      <c r="F43" s="9" t="s">
        <v>79</v>
      </c>
    </row>
    <row r="44" spans="1:6" ht="12.75">
      <c r="A44" s="7" t="s">
        <v>142</v>
      </c>
      <c r="B44" s="1" t="s">
        <v>80</v>
      </c>
      <c r="C44" s="10">
        <v>31428398</v>
      </c>
      <c r="D44" s="34">
        <v>736</v>
      </c>
      <c r="E44" s="12">
        <v>36725</v>
      </c>
      <c r="F44" s="9" t="s">
        <v>81</v>
      </c>
    </row>
    <row r="45" spans="1:6" ht="12.75">
      <c r="A45" s="7" t="s">
        <v>143</v>
      </c>
      <c r="B45" s="1" t="s">
        <v>82</v>
      </c>
      <c r="C45" s="10">
        <v>31438491</v>
      </c>
      <c r="D45" s="34">
        <v>62</v>
      </c>
      <c r="E45" s="12">
        <v>36728</v>
      </c>
      <c r="F45" s="9" t="s">
        <v>83</v>
      </c>
    </row>
    <row r="46" spans="1:6" ht="12.75">
      <c r="A46" s="15" t="s">
        <v>144</v>
      </c>
      <c r="B46" s="16" t="s">
        <v>196</v>
      </c>
      <c r="C46" s="17">
        <v>31438482</v>
      </c>
      <c r="D46" s="35">
        <v>869</v>
      </c>
      <c r="E46" s="19">
        <v>36696</v>
      </c>
      <c r="F46" s="20" t="s">
        <v>66</v>
      </c>
    </row>
    <row r="47" spans="1:6" ht="12.75">
      <c r="A47" s="7" t="s">
        <v>145</v>
      </c>
      <c r="B47" s="1" t="s">
        <v>61</v>
      </c>
      <c r="C47" s="11">
        <v>31561616</v>
      </c>
      <c r="D47" s="34">
        <v>1160</v>
      </c>
      <c r="E47" s="12">
        <v>36721</v>
      </c>
      <c r="F47" s="9" t="s">
        <v>58</v>
      </c>
    </row>
    <row r="48" spans="1:6" ht="12.75">
      <c r="A48" s="7" t="s">
        <v>146</v>
      </c>
      <c r="B48" s="1" t="s">
        <v>63</v>
      </c>
      <c r="C48" s="11">
        <v>36389030</v>
      </c>
      <c r="D48" s="34">
        <v>1294</v>
      </c>
      <c r="E48" s="12">
        <v>36718</v>
      </c>
      <c r="F48" s="9" t="s">
        <v>65</v>
      </c>
    </row>
    <row r="49" spans="1:6" ht="12.75">
      <c r="A49" s="7" t="s">
        <v>147</v>
      </c>
      <c r="B49" s="1" t="s">
        <v>62</v>
      </c>
      <c r="C49" s="11">
        <v>35756560</v>
      </c>
      <c r="D49" s="34">
        <v>89</v>
      </c>
      <c r="E49" s="12">
        <v>36718</v>
      </c>
      <c r="F49" s="9" t="s">
        <v>64</v>
      </c>
    </row>
    <row r="50" spans="1:6" ht="12.75">
      <c r="A50" s="7" t="s">
        <v>148</v>
      </c>
      <c r="B50" s="1" t="s">
        <v>101</v>
      </c>
      <c r="C50" s="10">
        <v>34128611</v>
      </c>
      <c r="D50" s="34">
        <v>473</v>
      </c>
      <c r="E50" s="12">
        <v>36628</v>
      </c>
      <c r="F50" s="9" t="s">
        <v>102</v>
      </c>
    </row>
    <row r="51" spans="1:6" ht="12.75">
      <c r="A51" s="7" t="s">
        <v>149</v>
      </c>
      <c r="B51" s="1" t="s">
        <v>60</v>
      </c>
      <c r="C51" s="11">
        <v>31355161</v>
      </c>
      <c r="D51" s="34">
        <v>1435</v>
      </c>
      <c r="E51" s="12">
        <v>36745</v>
      </c>
      <c r="F51" s="9" t="s">
        <v>57</v>
      </c>
    </row>
    <row r="52" spans="1:6" ht="12.75">
      <c r="A52" s="7" t="s">
        <v>150</v>
      </c>
      <c r="B52" s="1" t="s">
        <v>59</v>
      </c>
      <c r="C52" s="11">
        <v>31587011</v>
      </c>
      <c r="D52" s="34">
        <v>691</v>
      </c>
      <c r="E52" s="12">
        <v>36787</v>
      </c>
      <c r="F52" s="9" t="s">
        <v>56</v>
      </c>
    </row>
    <row r="53" spans="1:6" ht="12.75">
      <c r="A53" s="7" t="s">
        <v>151</v>
      </c>
      <c r="B53" s="2" t="s">
        <v>26</v>
      </c>
      <c r="C53" s="10">
        <v>31364501</v>
      </c>
      <c r="D53" s="34">
        <v>46571</v>
      </c>
      <c r="E53" s="12">
        <v>36805</v>
      </c>
      <c r="F53" s="9" t="s">
        <v>55</v>
      </c>
    </row>
    <row r="54" spans="1:6" ht="12.75">
      <c r="A54" s="7" t="s">
        <v>152</v>
      </c>
      <c r="B54" s="2" t="s">
        <v>38</v>
      </c>
      <c r="C54" s="10">
        <v>31699847</v>
      </c>
      <c r="D54" s="34">
        <v>2260</v>
      </c>
      <c r="E54" s="12">
        <v>36843</v>
      </c>
      <c r="F54" s="9" t="s">
        <v>54</v>
      </c>
    </row>
    <row r="55" spans="1:6" ht="12.75">
      <c r="A55" s="7" t="s">
        <v>153</v>
      </c>
      <c r="B55" s="2" t="s">
        <v>48</v>
      </c>
      <c r="C55" s="10">
        <v>31334521</v>
      </c>
      <c r="D55" s="34">
        <v>18</v>
      </c>
      <c r="E55" s="12">
        <v>36851</v>
      </c>
      <c r="F55" s="9" t="s">
        <v>49</v>
      </c>
    </row>
    <row r="56" spans="1:6" ht="12.75">
      <c r="A56" s="7" t="s">
        <v>154</v>
      </c>
      <c r="B56" s="2" t="s">
        <v>47</v>
      </c>
      <c r="C56" s="10">
        <v>35791888</v>
      </c>
      <c r="D56" s="34">
        <v>24</v>
      </c>
      <c r="E56" s="12">
        <v>36851</v>
      </c>
      <c r="F56" s="9" t="s">
        <v>53</v>
      </c>
    </row>
    <row r="57" spans="1:6" ht="12.75">
      <c r="A57" s="7" t="s">
        <v>155</v>
      </c>
      <c r="B57" s="2" t="s">
        <v>36</v>
      </c>
      <c r="C57" s="10">
        <v>31369596</v>
      </c>
      <c r="D57" s="34">
        <v>17</v>
      </c>
      <c r="E57" s="12">
        <v>36852</v>
      </c>
      <c r="F57" s="9" t="s">
        <v>52</v>
      </c>
    </row>
    <row r="58" spans="1:6" ht="12.75">
      <c r="A58" s="7" t="s">
        <v>156</v>
      </c>
      <c r="B58" s="2" t="s">
        <v>37</v>
      </c>
      <c r="C58" s="10">
        <v>31562621</v>
      </c>
      <c r="D58" s="34">
        <v>9</v>
      </c>
      <c r="E58" s="12">
        <v>36852</v>
      </c>
      <c r="F58" s="9" t="s">
        <v>50</v>
      </c>
    </row>
    <row r="59" spans="1:6" ht="12.75">
      <c r="A59" s="15" t="s">
        <v>157</v>
      </c>
      <c r="B59" s="32" t="s">
        <v>209</v>
      </c>
      <c r="C59" s="17">
        <v>35800887</v>
      </c>
      <c r="D59" s="35">
        <v>0</v>
      </c>
      <c r="E59" s="19">
        <v>36859</v>
      </c>
      <c r="F59" s="20" t="s">
        <v>51</v>
      </c>
    </row>
    <row r="60" spans="1:6" ht="12.75">
      <c r="A60" s="7" t="s">
        <v>158</v>
      </c>
      <c r="B60" s="2" t="s">
        <v>162</v>
      </c>
      <c r="C60" s="10">
        <v>31343384</v>
      </c>
      <c r="D60" s="34">
        <v>46</v>
      </c>
      <c r="E60" s="12">
        <v>36874</v>
      </c>
      <c r="F60" s="9" t="s">
        <v>163</v>
      </c>
    </row>
    <row r="61" spans="1:6" ht="12.75">
      <c r="A61" s="15" t="s">
        <v>159</v>
      </c>
      <c r="B61" s="16" t="s">
        <v>197</v>
      </c>
      <c r="C61" s="17">
        <v>35799072</v>
      </c>
      <c r="D61" s="35">
        <v>111</v>
      </c>
      <c r="E61" s="19">
        <v>36874</v>
      </c>
      <c r="F61" s="20" t="s">
        <v>164</v>
      </c>
    </row>
    <row r="62" spans="1:6" ht="12.75">
      <c r="A62" s="7" t="s">
        <v>160</v>
      </c>
      <c r="B62" s="2" t="s">
        <v>166</v>
      </c>
      <c r="C62" s="10">
        <v>167355</v>
      </c>
      <c r="D62" s="34">
        <v>1166</v>
      </c>
      <c r="E62" s="12">
        <v>36922</v>
      </c>
      <c r="F62" s="9" t="s">
        <v>167</v>
      </c>
    </row>
    <row r="63" spans="1:6" ht="12.75">
      <c r="A63" s="7" t="s">
        <v>161</v>
      </c>
      <c r="B63" s="2" t="s">
        <v>171</v>
      </c>
      <c r="C63" s="10">
        <v>151653</v>
      </c>
      <c r="D63" s="34">
        <v>6430</v>
      </c>
      <c r="E63" s="12">
        <v>36949</v>
      </c>
      <c r="F63" s="9" t="s">
        <v>173</v>
      </c>
    </row>
    <row r="64" spans="1:6" ht="12.75">
      <c r="A64" s="7" t="s">
        <v>165</v>
      </c>
      <c r="B64" s="2" t="s">
        <v>172</v>
      </c>
      <c r="C64" s="10">
        <v>31380751</v>
      </c>
      <c r="D64" s="34">
        <v>11511</v>
      </c>
      <c r="E64" s="12">
        <v>36952</v>
      </c>
      <c r="F64" s="9" t="s">
        <v>174</v>
      </c>
    </row>
    <row r="65" spans="1:6" ht="12.75">
      <c r="A65" s="7" t="s">
        <v>168</v>
      </c>
      <c r="B65" s="2" t="s">
        <v>181</v>
      </c>
      <c r="C65" s="10">
        <v>167355</v>
      </c>
      <c r="D65" s="34">
        <v>4890</v>
      </c>
      <c r="E65" s="12">
        <v>37076</v>
      </c>
      <c r="F65" s="9" t="s">
        <v>185</v>
      </c>
    </row>
    <row r="66" spans="1:6" ht="12.75">
      <c r="A66" s="7" t="s">
        <v>169</v>
      </c>
      <c r="B66" s="2" t="s">
        <v>182</v>
      </c>
      <c r="C66" s="10">
        <v>35784253</v>
      </c>
      <c r="D66" s="34">
        <v>10</v>
      </c>
      <c r="E66" s="12">
        <v>37085</v>
      </c>
      <c r="F66" s="9" t="s">
        <v>186</v>
      </c>
    </row>
    <row r="67" spans="1:6" ht="12.75">
      <c r="A67" s="7" t="s">
        <v>170</v>
      </c>
      <c r="B67" s="2" t="s">
        <v>183</v>
      </c>
      <c r="C67" s="10">
        <v>35802031</v>
      </c>
      <c r="D67" s="34">
        <v>1</v>
      </c>
      <c r="E67" s="12">
        <v>37088</v>
      </c>
      <c r="F67" s="9" t="s">
        <v>187</v>
      </c>
    </row>
    <row r="68" spans="1:6" ht="12.75">
      <c r="A68" s="7" t="s">
        <v>177</v>
      </c>
      <c r="B68" s="2" t="s">
        <v>184</v>
      </c>
      <c r="C68" s="10">
        <v>35712007</v>
      </c>
      <c r="D68" s="34">
        <v>3</v>
      </c>
      <c r="E68" s="12">
        <v>37090</v>
      </c>
      <c r="F68" s="9" t="s">
        <v>188</v>
      </c>
    </row>
    <row r="69" spans="1:6" ht="12.75">
      <c r="A69" s="7" t="s">
        <v>178</v>
      </c>
      <c r="B69" s="2" t="s">
        <v>190</v>
      </c>
      <c r="C69" s="10">
        <v>31356648</v>
      </c>
      <c r="D69" s="34">
        <v>1600</v>
      </c>
      <c r="E69" s="12">
        <v>37099</v>
      </c>
      <c r="F69" s="9" t="s">
        <v>191</v>
      </c>
    </row>
    <row r="70" spans="1:6" ht="12.75">
      <c r="A70" s="7" t="s">
        <v>179</v>
      </c>
      <c r="B70" s="2" t="s">
        <v>45</v>
      </c>
      <c r="C70" s="10">
        <v>35701081</v>
      </c>
      <c r="D70" s="34">
        <v>3</v>
      </c>
      <c r="E70" s="12">
        <v>37084</v>
      </c>
      <c r="F70" s="9" t="s">
        <v>49</v>
      </c>
    </row>
    <row r="71" spans="1:6" ht="12.75">
      <c r="A71" s="7" t="s">
        <v>180</v>
      </c>
      <c r="B71" s="2" t="s">
        <v>46</v>
      </c>
      <c r="C71" s="10">
        <v>35800895</v>
      </c>
      <c r="D71" s="34">
        <v>2</v>
      </c>
      <c r="E71" s="12">
        <v>37134</v>
      </c>
      <c r="F71" s="9" t="s">
        <v>175</v>
      </c>
    </row>
    <row r="72" spans="1:6" ht="13.5" thickBot="1">
      <c r="A72" s="7" t="s">
        <v>189</v>
      </c>
      <c r="B72" s="2" t="s">
        <v>176</v>
      </c>
      <c r="C72" s="10">
        <v>35816520</v>
      </c>
      <c r="D72" s="34">
        <v>2</v>
      </c>
      <c r="E72" s="12">
        <v>37134</v>
      </c>
      <c r="F72" s="9" t="s">
        <v>192</v>
      </c>
    </row>
    <row r="73" spans="1:6" ht="13.5" thickBot="1">
      <c r="A73" s="44"/>
      <c r="B73" s="45" t="s">
        <v>33</v>
      </c>
      <c r="C73" s="42" t="s">
        <v>34</v>
      </c>
      <c r="D73" s="46">
        <f>SUM(D7:D72)</f>
        <v>125499</v>
      </c>
      <c r="E73" s="42" t="s">
        <v>34</v>
      </c>
      <c r="F73" s="43" t="s">
        <v>34</v>
      </c>
    </row>
    <row r="74" spans="2:4" ht="25.5">
      <c r="B74" s="48" t="s">
        <v>220</v>
      </c>
      <c r="C74" s="37"/>
      <c r="D74" s="50">
        <f>D10+D17+D19+D26+D27+D38+D46</f>
        <v>5186</v>
      </c>
    </row>
    <row r="75" spans="2:4" ht="25.5">
      <c r="B75" s="49" t="s">
        <v>219</v>
      </c>
      <c r="C75" s="47"/>
      <c r="D75" s="51">
        <v>18499</v>
      </c>
    </row>
    <row r="76" spans="2:4" ht="15.75" thickBot="1">
      <c r="B76" s="38" t="s">
        <v>217</v>
      </c>
      <c r="C76" s="39"/>
      <c r="D76" s="52">
        <f>D73-(D74+D75)</f>
        <v>101814</v>
      </c>
    </row>
    <row r="91" ht="12.75">
      <c r="A91" s="26" t="s">
        <v>208</v>
      </c>
    </row>
    <row r="92" ht="12.75">
      <c r="A92" s="26"/>
    </row>
    <row r="93" spans="1:2" ht="12.75">
      <c r="A93" s="26"/>
      <c r="B93" s="31" t="s">
        <v>206</v>
      </c>
    </row>
    <row r="94" spans="1:2" ht="12.75">
      <c r="A94" s="26"/>
      <c r="B94" t="s">
        <v>207</v>
      </c>
    </row>
    <row r="95" ht="12.75">
      <c r="A95" s="26"/>
    </row>
    <row r="96" spans="1:2" ht="12.75">
      <c r="A96" s="26"/>
      <c r="B96" s="31" t="s">
        <v>202</v>
      </c>
    </row>
    <row r="97" spans="1:2" ht="12.75">
      <c r="A97" s="26"/>
      <c r="B97" t="s">
        <v>203</v>
      </c>
    </row>
    <row r="98" ht="12.75">
      <c r="A98" s="26"/>
    </row>
    <row r="99" spans="1:2" ht="12.75">
      <c r="A99" s="26"/>
      <c r="B99" s="31" t="s">
        <v>200</v>
      </c>
    </row>
    <row r="100" spans="1:2" ht="12.75">
      <c r="A100" s="26"/>
      <c r="B100" t="s">
        <v>201</v>
      </c>
    </row>
    <row r="101" ht="12.75">
      <c r="A101" s="26"/>
    </row>
    <row r="102" spans="1:2" ht="12.75">
      <c r="A102" s="26"/>
      <c r="B102" s="31" t="s">
        <v>204</v>
      </c>
    </row>
    <row r="103" spans="1:2" ht="12.75">
      <c r="A103" s="26"/>
      <c r="B103" t="s">
        <v>205</v>
      </c>
    </row>
    <row r="104" ht="12.75">
      <c r="A104" s="26"/>
    </row>
    <row r="105" spans="1:2" ht="12.75">
      <c r="A105" s="26"/>
      <c r="B105" s="31" t="s">
        <v>211</v>
      </c>
    </row>
    <row r="106" ht="12.75">
      <c r="A106" s="26"/>
    </row>
    <row r="107" ht="12.75">
      <c r="A107" s="26"/>
    </row>
    <row r="108" spans="1:2" ht="12.75">
      <c r="A108" s="26"/>
      <c r="B108" s="31" t="s">
        <v>212</v>
      </c>
    </row>
    <row r="109" ht="12.75">
      <c r="A109" s="26"/>
    </row>
    <row r="110" ht="12.75">
      <c r="A110" s="26"/>
    </row>
    <row r="111" spans="1:2" ht="12.75">
      <c r="A111" s="26"/>
      <c r="B111" s="31" t="s">
        <v>213</v>
      </c>
    </row>
    <row r="112" ht="12.75">
      <c r="A112" s="26"/>
    </row>
    <row r="113" ht="12.75">
      <c r="A113" s="26"/>
    </row>
    <row r="114" ht="12.75">
      <c r="A114" s="26"/>
    </row>
    <row r="115" ht="12.75">
      <c r="A115" s="26" t="s">
        <v>198</v>
      </c>
    </row>
    <row r="116" ht="12.75">
      <c r="A116" s="33" t="s">
        <v>210</v>
      </c>
    </row>
    <row r="117" ht="12.75">
      <c r="A117" s="26"/>
    </row>
    <row r="118" ht="12.75">
      <c r="A118" s="26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4"/>
    </row>
    <row r="133" ht="15" customHeight="1"/>
  </sheetData>
  <printOptions/>
  <pageMargins left="0.34" right="0.38" top="0.63" bottom="0.57" header="0.4921259845" footer="0.492125984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**</cp:lastModifiedBy>
  <cp:lastPrinted>2002-12-17T10:32:53Z</cp:lastPrinted>
  <dcterms:created xsi:type="dcterms:W3CDTF">2000-11-20T15:08:13Z</dcterms:created>
  <dcterms:modified xsi:type="dcterms:W3CDTF">2002-12-17T10:32:56Z</dcterms:modified>
  <cp:category/>
  <cp:version/>
  <cp:contentType/>
  <cp:contentStatus/>
</cp:coreProperties>
</file>