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4680" tabRatio="1000" activeTab="0"/>
  </bookViews>
  <sheets>
    <sheet name="Tit.strana" sheetId="1" r:id="rId1"/>
    <sheet name="Strana aktíva pasív" sheetId="2" r:id="rId2"/>
    <sheet name="Strana pasív-pokr." sheetId="3" r:id="rId3"/>
  </sheets>
  <definedNames>
    <definedName name="_xlnm.Print_Titles" localSheetId="1">'Strana aktíva pasív'!$1:$2</definedName>
  </definedNames>
  <calcPr fullCalcOnLoad="1"/>
</workbook>
</file>

<file path=xl/sharedStrings.xml><?xml version="1.0" encoding="utf-8"?>
<sst xmlns="http://schemas.openxmlformats.org/spreadsheetml/2006/main" count="334" uniqueCount="285">
  <si>
    <t>Súvaha Úč FNM SR 1-01</t>
  </si>
  <si>
    <t>Slovenskej republiky</t>
  </si>
  <si>
    <t>IČO</t>
  </si>
  <si>
    <t>X</t>
  </si>
  <si>
    <t>F</t>
  </si>
  <si>
    <t>o</t>
  </si>
  <si>
    <t>n</t>
  </si>
  <si>
    <t>d</t>
  </si>
  <si>
    <t>á</t>
  </si>
  <si>
    <t>r</t>
  </si>
  <si>
    <t>é</t>
  </si>
  <si>
    <t>h</t>
  </si>
  <si>
    <t>m</t>
  </si>
  <si>
    <t>a</t>
  </si>
  <si>
    <t>j</t>
  </si>
  <si>
    <t>e</t>
  </si>
  <si>
    <t>t</t>
  </si>
  <si>
    <t>k</t>
  </si>
  <si>
    <t>u</t>
  </si>
  <si>
    <t>S</t>
  </si>
  <si>
    <t>R</t>
  </si>
  <si>
    <t>D</t>
  </si>
  <si>
    <t>i</t>
  </si>
  <si>
    <t>ň</t>
  </si>
  <si>
    <t>v</t>
  </si>
  <si>
    <t>PSČ</t>
  </si>
  <si>
    <t>Názov obce</t>
  </si>
  <si>
    <t>B</t>
  </si>
  <si>
    <t>s</t>
  </si>
  <si>
    <t>l</t>
  </si>
  <si>
    <t>Smerové číslo</t>
  </si>
  <si>
    <t>Číslo telefónu</t>
  </si>
  <si>
    <t>Číslo faxu</t>
  </si>
  <si>
    <t>001</t>
  </si>
  <si>
    <t>A.</t>
  </si>
  <si>
    <t>002</t>
  </si>
  <si>
    <t>B.</t>
  </si>
  <si>
    <t>003</t>
  </si>
  <si>
    <t>B.I.</t>
  </si>
  <si>
    <t>004</t>
  </si>
  <si>
    <t>005</t>
  </si>
  <si>
    <t>006</t>
  </si>
  <si>
    <t>007</t>
  </si>
  <si>
    <t>4.</t>
  </si>
  <si>
    <t>008</t>
  </si>
  <si>
    <t>5.</t>
  </si>
  <si>
    <t>009</t>
  </si>
  <si>
    <t>6.</t>
  </si>
  <si>
    <t>010</t>
  </si>
  <si>
    <t>011</t>
  </si>
  <si>
    <t>B.II.</t>
  </si>
  <si>
    <t>012</t>
  </si>
  <si>
    <t>013</t>
  </si>
  <si>
    <t>014</t>
  </si>
  <si>
    <t>015</t>
  </si>
  <si>
    <t>016</t>
  </si>
  <si>
    <t>017</t>
  </si>
  <si>
    <t>018</t>
  </si>
  <si>
    <t>019</t>
  </si>
  <si>
    <t>8.</t>
  </si>
  <si>
    <t>020</t>
  </si>
  <si>
    <t>9.</t>
  </si>
  <si>
    <t>021</t>
  </si>
  <si>
    <t>B.III.</t>
  </si>
  <si>
    <t>022</t>
  </si>
  <si>
    <t>023</t>
  </si>
  <si>
    <t>024</t>
  </si>
  <si>
    <t>025</t>
  </si>
  <si>
    <t>026</t>
  </si>
  <si>
    <t>027</t>
  </si>
  <si>
    <t>B.IV.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</si>
  <si>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</si>
  <si>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</si>
  <si>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</si>
  <si>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</si>
  <si>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</si>
  <si>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</si>
  <si>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</si>
  <si>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</si>
  <si>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</si>
  <si>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</si>
  <si>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</si>
  <si>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</si>
  <si>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</si>
  <si>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</si>
  <si>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</si>
  <si>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</si>
  <si>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</si>
  <si>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</si>
  <si>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</si>
  <si>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</si>
  <si>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</si>
  <si>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</si>
  <si>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</si>
  <si>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</si>
  <si>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C.IV.1.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</si>
  <si>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</si>
  <si>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</si>
  <si>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</si>
  <si>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</si>
  <si>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</si>
  <si>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</si>
  <si>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</si>
  <si>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</si>
  <si>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</si>
  <si>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</si>
  <si>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</si>
  <si>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A.I.</t>
  </si>
  <si>
    <t>063</t>
  </si>
  <si>
    <t>064</t>
  </si>
  <si>
    <t>065</t>
  </si>
  <si>
    <t>066</t>
  </si>
  <si>
    <t>067</t>
  </si>
  <si>
    <t>Fond osobitných prostriedkov (417)</t>
  </si>
  <si>
    <t>068</t>
  </si>
  <si>
    <t>069</t>
  </si>
  <si>
    <t>070</t>
  </si>
  <si>
    <t>A.III.</t>
  </si>
  <si>
    <t>071</t>
  </si>
  <si>
    <t>072</t>
  </si>
  <si>
    <t>073</t>
  </si>
  <si>
    <t>074</t>
  </si>
  <si>
    <t>Dlhodobé prijaté preddavky (475A)</t>
  </si>
  <si>
    <t>Dlhodobé zmenky na úhradu (478A)</t>
  </si>
  <si>
    <t>Ing. Végh Daniel</t>
  </si>
  <si>
    <t>Ing. Répássyová Jarmila</t>
  </si>
  <si>
    <t xml:space="preserve"> </t>
  </si>
  <si>
    <t>Ozna-
čenie
a</t>
  </si>
  <si>
    <t>STRANA AKTÍV
b</t>
  </si>
  <si>
    <t>Bežné účtovné obdobie</t>
  </si>
  <si>
    <t xml:space="preserve">Bezprostredne predchádzajúce
účtovné obdobie
</t>
  </si>
  <si>
    <t>Brutto
1</t>
  </si>
  <si>
    <t>Korekcia
2</t>
  </si>
  <si>
    <t>Netto
3</t>
  </si>
  <si>
    <t>Netto
4</t>
  </si>
  <si>
    <t>Neobežný majetok   r. 003 + r. 009 + r. 016</t>
  </si>
  <si>
    <t xml:space="preserve">       2.</t>
  </si>
  <si>
    <t>Oceniteľné práva  (014) - /074/</t>
  </si>
  <si>
    <t xml:space="preserve">       3.</t>
  </si>
  <si>
    <t xml:space="preserve">       4.</t>
  </si>
  <si>
    <t xml:space="preserve">      5.</t>
  </si>
  <si>
    <t xml:space="preserve"> A.II.</t>
  </si>
  <si>
    <t>Dlhodobý hmotný majetok súčet (r. 010 až 015)</t>
  </si>
  <si>
    <t xml:space="preserve">Pozemky  (031) </t>
  </si>
  <si>
    <t xml:space="preserve">         2.</t>
  </si>
  <si>
    <t>Stavby  (021) - /081, /</t>
  </si>
  <si>
    <t xml:space="preserve">         3.</t>
  </si>
  <si>
    <t xml:space="preserve">         4.</t>
  </si>
  <si>
    <t xml:space="preserve">         5.</t>
  </si>
  <si>
    <t xml:space="preserve">         6.</t>
  </si>
  <si>
    <t xml:space="preserve">Ccenné papiere a podiely s viac ako 20% účaťou štátu  (062) </t>
  </si>
  <si>
    <t xml:space="preserve">Ostatný dlhodobý finančný majetok (067A, 069, 06XA) </t>
  </si>
  <si>
    <t>Majetok fondu (064)</t>
  </si>
  <si>
    <t>Prenajatý majetok fondu (068)</t>
  </si>
  <si>
    <t>        2.</t>
  </si>
  <si>
    <t>        3.</t>
  </si>
  <si>
    <t>        4.</t>
  </si>
  <si>
    <t xml:space="preserve">        6.</t>
  </si>
  <si>
    <t>Sociálne zabezpečenie  (336)</t>
  </si>
  <si>
    <t>        5.</t>
  </si>
  <si>
    <t>Finančné účty       súčet (r .038 až  r.045)</t>
  </si>
  <si>
    <t xml:space="preserve">Peniaze  (211, 213, 21X) </t>
  </si>
  <si>
    <t>Účty v bankách  (221A,  +/-261)</t>
  </si>
  <si>
    <t>Účty v bankách s dobou viazanosti dlhšou ako jeden rok 221A</t>
  </si>
  <si>
    <t>Krátkodobé cenné papiere a podiely na privatizáciu (257A)</t>
  </si>
  <si>
    <t>         5.</t>
  </si>
  <si>
    <t>Obstarávaný krátkodobý finančný majetok (259)</t>
  </si>
  <si>
    <t>888</t>
  </si>
  <si>
    <t>Kontrolné číslo súčet (r. 001 až r. 045)</t>
  </si>
  <si>
    <r>
      <t xml:space="preserve">STRANA PASÍV
</t>
    </r>
    <r>
      <rPr>
        <b/>
        <sz val="8"/>
        <rFont val="Times New Roman CE"/>
        <family val="1"/>
      </rPr>
      <t>b</t>
    </r>
  </si>
  <si>
    <t>Číslo
riad-
ku c</t>
  </si>
  <si>
    <t>Bežné
účtovné obdobie
5</t>
  </si>
  <si>
    <t>Bezprostredne predchádzajúce
účtovné obdobie
6</t>
  </si>
  <si>
    <t xml:space="preserve">Vlastné imanie  r. 048 až r. 050 </t>
  </si>
  <si>
    <t xml:space="preserve">      2.</t>
  </si>
  <si>
    <t xml:space="preserve">      3.</t>
  </si>
  <si>
    <t>Fond privatizácie (416)</t>
  </si>
  <si>
    <t xml:space="preserve">        3.</t>
  </si>
  <si>
    <t>A.III.1.</t>
  </si>
  <si>
    <t xml:space="preserve">        2.</t>
  </si>
  <si>
    <t>Záväzky  r.052 + r.056 + r. 064 + r. 071</t>
  </si>
  <si>
    <t>Rezervy         súčet (r. 053 až r. 055)</t>
  </si>
  <si>
    <t>Rezervy zákonné  (451A)</t>
  </si>
  <si>
    <t>Ostatné dlhodobé rezervy (459 A, 45XA)</t>
  </si>
  <si>
    <t>Krátkodobé rezervy (323, 32X, 451A, 459A, 45XA)</t>
  </si>
  <si>
    <t>Dlhodobé záväzky          súčet (r. 057 až r.063)</t>
  </si>
  <si>
    <t>Dlhodobé záväzky z obchodného styku  (479A)</t>
  </si>
  <si>
    <t>       2.</t>
  </si>
  <si>
    <t xml:space="preserve"> Dlhodobé  nevyfakturované dodávky  (476A)</t>
  </si>
  <si>
    <t>       7.</t>
  </si>
  <si>
    <t>Vydané dlhopisy (473A)</t>
  </si>
  <si>
    <t>       8.</t>
  </si>
  <si>
    <t>Záväzky zo sociálneho fondu  (472)</t>
  </si>
  <si>
    <t>Ostatné dlhodobé záväzky  ( 479A, 47XA, 373A, 377A)</t>
  </si>
  <si>
    <t>Krátkodobé záväzky          súčet (r. 065 až r. 070)</t>
  </si>
  <si>
    <t>Záväzky z obchodného styku (321, 322, 324, 325, 32X, 475A, 478A, 479A, 47XA)</t>
  </si>
  <si>
    <t>Nevyfakturované dodávky  (326, 476A)</t>
  </si>
  <si>
    <t>       5.</t>
  </si>
  <si>
    <t>Záväzky voči zamestnancom (331,333,33X,479A)</t>
  </si>
  <si>
    <t>Záväzky zo sociálneho zabezpečenia  (336, 479A)</t>
  </si>
  <si>
    <t xml:space="preserve">       9.</t>
  </si>
  <si>
    <t>Ostatné záväzky  373A, 377A, 379A, 479A, 47X)</t>
  </si>
  <si>
    <t>Bankové úvery dlhodobé  (461A, 46XA)</t>
  </si>
  <si>
    <t>Bežné bankové úvery  (221A, 231, 232, 23X, 461A, 46XA)</t>
  </si>
  <si>
    <t>Krátkodobé finančné výpomoci  (241, 249, 24X, 473A)</t>
  </si>
  <si>
    <t>999</t>
  </si>
  <si>
    <t>Súvaha Fondu národného majetku</t>
  </si>
  <si>
    <t>za obdobie od</t>
  </si>
  <si>
    <t>rok</t>
  </si>
  <si>
    <t xml:space="preserve">do </t>
  </si>
  <si>
    <t>mesiac</t>
  </si>
  <si>
    <t>Účtovná závierka</t>
  </si>
  <si>
    <t>*)</t>
  </si>
  <si>
    <t>zostavená</t>
  </si>
  <si>
    <t>schválená</t>
  </si>
  <si>
    <t>e-mail</t>
  </si>
  <si>
    <t>Zostavená dňa</t>
  </si>
  <si>
    <t>Schválená dňa</t>
  </si>
  <si>
    <t xml:space="preserve">Podpisový záznam člena </t>
  </si>
  <si>
    <t xml:space="preserve">štatutárneho orgánu účtovnej </t>
  </si>
  <si>
    <t>jednotky:</t>
  </si>
  <si>
    <t>Podpisový záznam osoby</t>
  </si>
  <si>
    <t>zodpovednej za zostavenie</t>
  </si>
  <si>
    <t>účtovnej závierky</t>
  </si>
  <si>
    <t>zodpovednej za vedenie</t>
  </si>
  <si>
    <t>účtovníctva</t>
  </si>
  <si>
    <t xml:space="preserve">vyznačuje sa krížikom </t>
  </si>
  <si>
    <r>
      <t xml:space="preserve">Právna forma </t>
    </r>
    <r>
      <rPr>
        <sz val="10"/>
        <rFont val="Times New Roman CE"/>
        <family val="1"/>
      </rPr>
      <t>účtovnej jednotky</t>
    </r>
  </si>
  <si>
    <r>
      <t xml:space="preserve">Obchodné meno </t>
    </r>
    <r>
      <rPr>
        <sz val="9"/>
        <rFont val="Times New Roman CE"/>
        <family val="1"/>
      </rPr>
      <t>(názov) účtovnej jednotky</t>
    </r>
  </si>
  <si>
    <r>
      <t xml:space="preserve">Sídlo </t>
    </r>
    <r>
      <rPr>
        <sz val="9"/>
        <rFont val="Times New Roman CE"/>
        <family val="1"/>
      </rPr>
      <t>účtovnej jednotky, ulica a číslo</t>
    </r>
  </si>
  <si>
    <t>riadna</t>
  </si>
  <si>
    <t>mimoriadna</t>
  </si>
  <si>
    <t>priebežná</t>
  </si>
  <si>
    <t>MF SR 2003</t>
  </si>
  <si>
    <t>Fedičová Viera</t>
  </si>
  <si>
    <t xml:space="preserve">        7.</t>
  </si>
  <si>
    <t>Obstaraný dlhodobý majetok (043)</t>
  </si>
  <si>
    <t>Poskytnuté preddavky na dlhodobý finančný majetok (053)</t>
  </si>
  <si>
    <t>Dlhodobý finančný majetok súčet (r. 017 až 025)</t>
  </si>
  <si>
    <t>Spolu majetok  r. 002 + r. 026</t>
  </si>
  <si>
    <t xml:space="preserve">Obežný majetok  r. 027 + r. 031 + r.037  </t>
  </si>
  <si>
    <t xml:space="preserve">Daňové pohľadávky  (341, 342, 345) </t>
  </si>
  <si>
    <t xml:space="preserve">Iné pohľadávky (335A, 33XA,  373A, 375A, 376A, 378A)  
</t>
  </si>
  <si>
    <t>Poskytnuté preddavky na dlhodobý nehmotný majetok (051)</t>
  </si>
  <si>
    <t xml:space="preserve">Obstarávaný dlhodobý nehmotný majetok (041)   
</t>
  </si>
  <si>
    <t xml:space="preserve">Ostatný dlhodobý nehmotný majetok  (019, 01X)-/079,07X)
</t>
  </si>
  <si>
    <t>Pohľadávky z privatizácie(315,355)</t>
  </si>
  <si>
    <t xml:space="preserve">Dlhodobý nehmotný majetok súčet  (r. 004 až 008)
</t>
  </si>
  <si>
    <t xml:space="preserve">Ostatný dlhodobý hmotný majetok (029,02X,032)-/089,08X/
</t>
  </si>
  <si>
    <t xml:space="preserve">Cenné papiere a podiely minimálne s 51% účasťou štátu (061) 
</t>
  </si>
  <si>
    <t xml:space="preserve">Ostatné dlhodobé cenné papiere a podiely (063, 065)  
</t>
  </si>
  <si>
    <t xml:space="preserve">Poskytnuté preddavky na dlhodobý finančný majetok (053)  
</t>
  </si>
  <si>
    <t>Dlhodobé pohľadávky  súčet (r. 028 až 030)</t>
  </si>
  <si>
    <t xml:space="preserve">Krátkodobý finančný majetok (251, 253, 256, 257A, 25X)   
</t>
  </si>
  <si>
    <t xml:space="preserve">Samostatné hnuteľné veci a súbory hnut.vecí (022)-/082/
</t>
  </si>
  <si>
    <t xml:space="preserve">Obstarávaný dlhodobý hmotný majetok (042) 
</t>
  </si>
  <si>
    <t xml:space="preserve">Poskytnuté preddavky na dlhodobý hmotný majetok (052) 
</t>
  </si>
  <si>
    <t>      4.</t>
  </si>
  <si>
    <t>      6.</t>
  </si>
  <si>
    <t>      7.</t>
  </si>
  <si>
    <t>Základné imanie  (411)</t>
  </si>
  <si>
    <t>Kontrolné číslo     súčet (r. 046 až  r.074)</t>
  </si>
  <si>
    <t>B.II. 1.</t>
  </si>
  <si>
    <t>B.III.1.</t>
  </si>
  <si>
    <t xml:space="preserve">  A.I. 1.</t>
  </si>
  <si>
    <t>B.IV.1.</t>
  </si>
  <si>
    <t>B.I.  1.</t>
  </si>
  <si>
    <t>       3.</t>
  </si>
  <si>
    <t>Bankové úvery a výpomoci    súčet (r.072 až r.074)</t>
  </si>
  <si>
    <t>Číslo riadku</t>
  </si>
  <si>
    <t>Číslo
riadku
c</t>
  </si>
  <si>
    <t>Pohľadávky z privatizácie (315)</t>
  </si>
  <si>
    <t>Pohľadávky z obchodného styku  (311A, 312A, 313A, 314A, 316,31XA)</t>
  </si>
  <si>
    <t>k 31.12. 2003 (v tisícoch Sk)</t>
  </si>
  <si>
    <t>Príloha č.1 k opatreniu č. 14880/2003-92</t>
  </si>
  <si>
    <t>A.I. 1.</t>
  </si>
  <si>
    <t xml:space="preserve">   A.II. 1.</t>
  </si>
  <si>
    <t>B.II.1.</t>
  </si>
  <si>
    <t>Krátkodobé pohľadávky    súčet (r. 032až 036)</t>
  </si>
  <si>
    <t>Účty v bankách na prostriedky z privatizácie s dobou viazanosti dlhšou ako jeden rok (222 A)</t>
  </si>
  <si>
    <t>Spolu vlastné imanie a záväzky r.047+r.051</t>
  </si>
  <si>
    <t>Daňové záväzky   (341, 342,  345, 34X)</t>
  </si>
  <si>
    <t>Účty v bankách na prostriedky z privatizácie s dobou viazanosti najviacj jeden rok (222A)</t>
  </si>
  <si>
    <t>február 2004</t>
  </si>
  <si>
    <t>Softvér    (013) - /071/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</si>
</sst>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2" xfId="0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vertical="center" wrapText="1" shrinkToFit="1"/>
    </xf>
    <xf numFmtId="49" fontId="11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 shrinkToFit="1"/>
    </xf>
    <xf numFmtId="49" fontId="7" fillId="0" borderId="1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 shrinkToFit="1"/>
    </xf>
    <xf numFmtId="49" fontId="7" fillId="0" borderId="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 shrinkToFit="1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 shrinkToFit="1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vertical="center" wrapText="1" shrinkToFit="1"/>
    </xf>
    <xf numFmtId="49" fontId="7" fillId="0" borderId="1" xfId="0" applyNumberFormat="1" applyFont="1" applyBorder="1" applyAlignment="1">
      <alignment horizontal="center"/>
    </xf>
    <xf numFmtId="0" fontId="11" fillId="0" borderId="17" xfId="0" applyFont="1" applyBorder="1" applyAlignment="1">
      <alignment horizontal="left" vertical="center"/>
    </xf>
    <xf numFmtId="0" fontId="11" fillId="0" borderId="10" xfId="0" applyFont="1" applyBorder="1" applyAlignment="1">
      <alignment vertical="center" wrapText="1" shrinkToFit="1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vertical="center" wrapText="1" shrinkToFit="1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vertical="center" wrapText="1" shrinkToFit="1"/>
    </xf>
    <xf numFmtId="0" fontId="7" fillId="0" borderId="22" xfId="0" applyFont="1" applyBorder="1" applyAlignment="1">
      <alignment vertical="center" wrapText="1" shrinkToFit="1"/>
    </xf>
    <xf numFmtId="0" fontId="11" fillId="0" borderId="15" xfId="0" applyFont="1" applyBorder="1" applyAlignment="1">
      <alignment vertical="center" wrapText="1" shrinkToFit="1"/>
    </xf>
    <xf numFmtId="49" fontId="11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7" fillId="0" borderId="2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vertical="center" wrapText="1" shrinkToFit="1"/>
    </xf>
    <xf numFmtId="49" fontId="7" fillId="0" borderId="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49" fontId="7" fillId="0" borderId="25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0" xfId="0" applyFont="1" applyAlignment="1">
      <alignment wrapText="1" shrinkToFit="1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4" xfId="0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0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center"/>
    </xf>
    <xf numFmtId="0" fontId="7" fillId="0" borderId="30" xfId="0" applyFont="1" applyBorder="1" applyAlignment="1">
      <alignment vertical="center" wrapText="1" shrinkToFit="1"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0" fontId="11" fillId="2" borderId="13" xfId="0" applyFont="1" applyFill="1" applyBorder="1" applyAlignment="1">
      <alignment horizontal="center" wrapText="1"/>
    </xf>
    <xf numFmtId="0" fontId="11" fillId="2" borderId="29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5" xfId="0" applyFont="1" applyBorder="1" applyAlignment="1">
      <alignment vertical="center" wrapText="1" shrinkToFit="1"/>
    </xf>
    <xf numFmtId="3" fontId="4" fillId="0" borderId="35" xfId="0" applyNumberFormat="1" applyFont="1" applyBorder="1" applyAlignment="1">
      <alignment/>
    </xf>
    <xf numFmtId="0" fontId="7" fillId="0" borderId="36" xfId="0" applyFont="1" applyBorder="1" applyAlignment="1">
      <alignment horizontal="left" vertical="center"/>
    </xf>
    <xf numFmtId="0" fontId="7" fillId="0" borderId="23" xfId="0" applyFont="1" applyBorder="1" applyAlignment="1">
      <alignment vertical="center" wrapText="1" shrinkToFit="1"/>
    </xf>
    <xf numFmtId="3" fontId="4" fillId="0" borderId="37" xfId="0" applyNumberFormat="1" applyFont="1" applyBorder="1" applyAlignment="1">
      <alignment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vertical="center" wrapText="1" shrinkToFit="1"/>
    </xf>
    <xf numFmtId="49" fontId="7" fillId="0" borderId="40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/>
    </xf>
    <xf numFmtId="0" fontId="7" fillId="0" borderId="1" xfId="0" applyFont="1" applyBorder="1" applyAlignment="1">
      <alignment vertical="top" wrapText="1" shrinkToFit="1"/>
    </xf>
    <xf numFmtId="0" fontId="7" fillId="0" borderId="19" xfId="0" applyFont="1" applyBorder="1" applyAlignment="1">
      <alignment vertical="center"/>
    </xf>
    <xf numFmtId="0" fontId="7" fillId="0" borderId="39" xfId="0" applyFont="1" applyBorder="1" applyAlignment="1">
      <alignment horizontal="right" vertical="center"/>
    </xf>
    <xf numFmtId="0" fontId="10" fillId="2" borderId="13" xfId="0" applyFont="1" applyFill="1" applyBorder="1" applyAlignment="1">
      <alignment horizontal="center" wrapText="1"/>
    </xf>
    <xf numFmtId="49" fontId="11" fillId="2" borderId="13" xfId="0" applyNumberFormat="1" applyFont="1" applyFill="1" applyBorder="1" applyAlignment="1">
      <alignment horizontal="center" wrapText="1"/>
    </xf>
    <xf numFmtId="0" fontId="7" fillId="0" borderId="20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11" fillId="2" borderId="35" xfId="0" applyFont="1" applyFill="1" applyBorder="1" applyAlignment="1">
      <alignment horizontal="center" vertical="top" wrapText="1"/>
    </xf>
    <xf numFmtId="3" fontId="12" fillId="0" borderId="1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3" fontId="12" fillId="0" borderId="44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49" fontId="11" fillId="0" borderId="44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11" fillId="0" borderId="44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vertical="center" wrapText="1" shrinkToFit="1"/>
    </xf>
    <xf numFmtId="0" fontId="11" fillId="2" borderId="10" xfId="0" applyFont="1" applyFill="1" applyBorder="1" applyAlignment="1">
      <alignment horizontal="center" wrapText="1"/>
    </xf>
    <xf numFmtId="0" fontId="10" fillId="2" borderId="44" xfId="0" applyFont="1" applyFill="1" applyBorder="1" applyAlignment="1">
      <alignment horizontal="center" wrapText="1"/>
    </xf>
    <xf numFmtId="49" fontId="11" fillId="2" borderId="44" xfId="0" applyNumberFormat="1" applyFont="1" applyFill="1" applyBorder="1" applyAlignment="1">
      <alignment horizontal="center" wrapText="1"/>
    </xf>
    <xf numFmtId="0" fontId="7" fillId="0" borderId="46" xfId="0" applyFont="1" applyBorder="1" applyAlignment="1">
      <alignment vertical="center" wrapText="1" shrinkToFit="1"/>
    </xf>
    <xf numFmtId="49" fontId="7" fillId="0" borderId="47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horizontal="left" vertical="center"/>
    </xf>
    <xf numFmtId="49" fontId="11" fillId="0" borderId="5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3" fontId="10" fillId="0" borderId="44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0" fontId="10" fillId="0" borderId="24" xfId="0" applyFont="1" applyFill="1" applyBorder="1" applyAlignment="1">
      <alignment/>
    </xf>
    <xf numFmtId="3" fontId="10" fillId="0" borderId="50" xfId="0" applyNumberFormat="1" applyFont="1" applyBorder="1" applyAlignment="1">
      <alignment/>
    </xf>
    <xf numFmtId="3" fontId="10" fillId="0" borderId="51" xfId="0" applyNumberFormat="1" applyFont="1" applyBorder="1" applyAlignment="1">
      <alignment/>
    </xf>
    <xf numFmtId="0" fontId="4" fillId="0" borderId="40" xfId="0" applyFont="1" applyFill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0" fontId="4" fillId="0" borderId="52" xfId="0" applyFont="1" applyFill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2" xfId="0" applyFont="1" applyFill="1" applyBorder="1" applyAlignment="1">
      <alignment/>
    </xf>
    <xf numFmtId="3" fontId="4" fillId="0" borderId="44" xfId="0" applyNumberFormat="1" applyFont="1" applyBorder="1" applyAlignment="1">
      <alignment/>
    </xf>
    <xf numFmtId="0" fontId="4" fillId="0" borderId="24" xfId="0" applyFont="1" applyFill="1" applyBorder="1" applyAlignment="1">
      <alignment/>
    </xf>
    <xf numFmtId="3" fontId="4" fillId="0" borderId="9" xfId="0" applyNumberFormat="1" applyFont="1" applyBorder="1" applyAlignment="1">
      <alignment/>
    </xf>
    <xf numFmtId="0" fontId="10" fillId="0" borderId="2" xfId="0" applyFont="1" applyFill="1" applyBorder="1" applyAlignment="1">
      <alignment/>
    </xf>
    <xf numFmtId="3" fontId="4" fillId="0" borderId="45" xfId="0" applyNumberFormat="1" applyFont="1" applyBorder="1" applyAlignment="1">
      <alignment/>
    </xf>
    <xf numFmtId="0" fontId="4" fillId="0" borderId="53" xfId="0" applyFont="1" applyFill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0" fontId="4" fillId="0" borderId="55" xfId="0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0" fillId="0" borderId="56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30" xfId="0" applyFont="1" applyBorder="1" applyAlignment="1">
      <alignment horizontal="left"/>
    </xf>
    <xf numFmtId="0" fontId="4" fillId="0" borderId="52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2" xfId="0" applyFont="1" applyBorder="1" applyAlignment="1">
      <alignment horizontal="centerContinuous"/>
    </xf>
    <xf numFmtId="0" fontId="4" fillId="0" borderId="43" xfId="0" applyFont="1" applyBorder="1" applyAlignment="1">
      <alignment horizontal="centerContinuous"/>
    </xf>
    <xf numFmtId="3" fontId="12" fillId="0" borderId="26" xfId="0" applyNumberFormat="1" applyFont="1" applyBorder="1" applyAlignment="1">
      <alignment/>
    </xf>
    <xf numFmtId="17" fontId="4" fillId="0" borderId="6" xfId="0" applyNumberFormat="1" applyFont="1" applyBorder="1" applyAlignment="1" quotePrefix="1">
      <alignment/>
    </xf>
    <xf numFmtId="0" fontId="11" fillId="2" borderId="44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34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49" fontId="11" fillId="2" borderId="25" xfId="0" applyNumberFormat="1" applyFont="1" applyFill="1" applyBorder="1" applyAlignment="1">
      <alignment horizontal="center" wrapText="1"/>
    </xf>
    <xf numFmtId="49" fontId="11" fillId="2" borderId="13" xfId="0" applyNumberFormat="1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showGridLines="0" tabSelected="1" workbookViewId="0" topLeftCell="A1">
      <selection activeCell="L31" sqref="L31"/>
    </sheetView>
  </sheetViews>
  <sheetFormatPr defaultColWidth="9.00390625" defaultRowHeight="12.75"/>
  <cols>
    <col min="1" max="14" width="2.375" style="2" customWidth="1"/>
    <col min="15" max="15" width="2.625" style="2" customWidth="1"/>
    <col min="16" max="28" width="2.375" style="2" customWidth="1"/>
    <col min="29" max="29" width="2.875" style="2" customWidth="1"/>
    <col min="30" max="30" width="3.00390625" style="2" customWidth="1"/>
    <col min="31" max="31" width="2.25390625" style="2" customWidth="1"/>
    <col min="32" max="36" width="2.375" style="2" customWidth="1"/>
    <col min="37" max="37" width="2.125" style="2" customWidth="1"/>
    <col min="38" max="38" width="3.00390625" style="2" customWidth="1"/>
    <col min="39" max="16384" width="9.125" style="2" customWidth="1"/>
  </cols>
  <sheetData>
    <row r="1" ht="18" customHeight="1">
      <c r="W1" s="2" t="s">
        <v>274</v>
      </c>
    </row>
    <row r="2" spans="28:37" ht="5.25" customHeight="1"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2.75">
      <c r="A3" s="1"/>
      <c r="W3" s="181" t="s">
        <v>0</v>
      </c>
      <c r="X3" s="182"/>
      <c r="Y3" s="182"/>
      <c r="Z3" s="183"/>
      <c r="AA3" s="182"/>
      <c r="AB3" s="182"/>
      <c r="AC3" s="184"/>
      <c r="AD3" s="184"/>
      <c r="AE3" s="184"/>
      <c r="AF3" s="184"/>
      <c r="AG3" s="184"/>
      <c r="AH3" s="185"/>
      <c r="AI3" s="21"/>
      <c r="AJ3" s="21"/>
      <c r="AK3" s="7"/>
    </row>
    <row r="4" spans="1:37" ht="4.5" customHeight="1">
      <c r="A4" s="1"/>
      <c r="Z4" s="3"/>
      <c r="AB4" s="21"/>
      <c r="AC4" s="21"/>
      <c r="AD4" s="21"/>
      <c r="AE4" s="21"/>
      <c r="AF4" s="21"/>
      <c r="AG4" s="21"/>
      <c r="AH4" s="21"/>
      <c r="AI4" s="21"/>
      <c r="AJ4" s="21"/>
      <c r="AK4" s="7"/>
    </row>
    <row r="5" ht="12.75">
      <c r="A5" s="1"/>
    </row>
    <row r="9" spans="1:36" ht="18.75">
      <c r="A9" s="16" t="s">
        <v>206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8.75">
      <c r="A10" s="16" t="s">
        <v>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8.75">
      <c r="A11" s="1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5.75">
      <c r="A12" s="5" t="s">
        <v>273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5.75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9:32" ht="12.75">
      <c r="S14" s="2" t="s">
        <v>210</v>
      </c>
      <c r="V14" s="2" t="s">
        <v>208</v>
      </c>
      <c r="AC14" s="2" t="s">
        <v>210</v>
      </c>
      <c r="AF14" s="2" t="s">
        <v>208</v>
      </c>
    </row>
    <row r="15" spans="1:37" ht="12.75">
      <c r="A15" s="3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 t="s">
        <v>207</v>
      </c>
      <c r="O15" s="67"/>
      <c r="P15" s="67"/>
      <c r="Q15" s="67"/>
      <c r="R15" s="67"/>
      <c r="S15" s="18">
        <v>0</v>
      </c>
      <c r="T15" s="18">
        <v>1</v>
      </c>
      <c r="U15" s="19"/>
      <c r="V15" s="18">
        <v>2</v>
      </c>
      <c r="W15" s="18">
        <v>0</v>
      </c>
      <c r="X15" s="18">
        <v>0</v>
      </c>
      <c r="Y15" s="18">
        <v>3</v>
      </c>
      <c r="Z15" s="19"/>
      <c r="AA15" s="17" t="s">
        <v>209</v>
      </c>
      <c r="AB15" s="17"/>
      <c r="AC15" s="18">
        <v>1</v>
      </c>
      <c r="AD15" s="18">
        <v>2</v>
      </c>
      <c r="AE15" s="19"/>
      <c r="AF15" s="18">
        <v>2</v>
      </c>
      <c r="AG15" s="18">
        <v>0</v>
      </c>
      <c r="AH15" s="18">
        <v>0</v>
      </c>
      <c r="AI15" s="18">
        <v>3</v>
      </c>
      <c r="AJ15" s="19"/>
      <c r="AK15" s="7"/>
    </row>
    <row r="16" ht="12.75">
      <c r="Q16" s="2" t="s">
        <v>126</v>
      </c>
    </row>
    <row r="19" spans="2:36" ht="12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 t="s">
        <v>211</v>
      </c>
      <c r="AA19" s="17"/>
      <c r="AB19" s="17"/>
      <c r="AC19" s="17"/>
      <c r="AD19" s="17"/>
      <c r="AE19" s="17"/>
      <c r="AF19" s="17" t="s">
        <v>211</v>
      </c>
      <c r="AG19" s="17"/>
      <c r="AH19" s="17"/>
      <c r="AI19" s="17"/>
      <c r="AJ19" s="17"/>
    </row>
    <row r="20" spans="2:36" ht="12.7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 t="s">
        <v>212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2:36" ht="12.7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8" t="s">
        <v>3</v>
      </c>
      <c r="AA21" s="17"/>
      <c r="AB21" s="17" t="s">
        <v>230</v>
      </c>
      <c r="AC21" s="17"/>
      <c r="AD21" s="17"/>
      <c r="AE21" s="17"/>
      <c r="AF21" s="18" t="s">
        <v>3</v>
      </c>
      <c r="AG21" s="17"/>
      <c r="AH21" s="17" t="s">
        <v>213</v>
      </c>
      <c r="AI21" s="17"/>
      <c r="AJ21" s="17"/>
    </row>
    <row r="22" spans="2:36" ht="12.7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8"/>
      <c r="AA22" s="17"/>
      <c r="AB22" s="17" t="s">
        <v>231</v>
      </c>
      <c r="AC22" s="17"/>
      <c r="AD22" s="17"/>
      <c r="AE22" s="17"/>
      <c r="AF22" s="18"/>
      <c r="AG22" s="17"/>
      <c r="AH22" s="17" t="s">
        <v>214</v>
      </c>
      <c r="AI22" s="17"/>
      <c r="AJ22" s="17"/>
    </row>
    <row r="23" spans="2:36" ht="12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8"/>
      <c r="AA23" s="19"/>
      <c r="AB23" s="17" t="s">
        <v>232</v>
      </c>
      <c r="AC23" s="17"/>
      <c r="AD23" s="17"/>
      <c r="AE23" s="17"/>
      <c r="AF23" s="19"/>
      <c r="AG23" s="19"/>
      <c r="AH23" s="17"/>
      <c r="AI23" s="17"/>
      <c r="AJ23" s="17"/>
    </row>
    <row r="24" spans="1:36" ht="12.75">
      <c r="A24" s="69" t="s">
        <v>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9"/>
      <c r="AA24" s="19"/>
      <c r="AB24" s="17"/>
      <c r="AC24" s="17"/>
      <c r="AD24" s="17"/>
      <c r="AE24" s="17"/>
      <c r="AF24" s="19"/>
      <c r="AG24" s="19"/>
      <c r="AH24" s="17"/>
      <c r="AI24" s="17"/>
      <c r="AJ24" s="17"/>
    </row>
    <row r="25" spans="1:36" ht="12.75">
      <c r="A25" s="6">
        <v>1</v>
      </c>
      <c r="B25" s="18">
        <v>7</v>
      </c>
      <c r="C25" s="18">
        <v>3</v>
      </c>
      <c r="D25" s="18">
        <v>3</v>
      </c>
      <c r="E25" s="18">
        <v>3</v>
      </c>
      <c r="F25" s="18">
        <v>7</v>
      </c>
      <c r="G25" s="18">
        <v>6</v>
      </c>
      <c r="H25" s="18">
        <v>8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9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2:36" ht="12.7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 t="s">
        <v>212</v>
      </c>
      <c r="Y26" s="17" t="s">
        <v>226</v>
      </c>
      <c r="Z26" s="17"/>
      <c r="AA26" s="17"/>
      <c r="AB26" s="17"/>
      <c r="AC26" s="17"/>
      <c r="AD26" s="17"/>
      <c r="AE26" s="17"/>
      <c r="AF26" s="68" t="s">
        <v>3</v>
      </c>
      <c r="AG26" s="17"/>
      <c r="AH26" s="17"/>
      <c r="AI26" s="17"/>
      <c r="AJ26" s="17"/>
    </row>
    <row r="27" spans="1:36" ht="12.75">
      <c r="A27" s="69" t="s">
        <v>228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ht="12.75">
      <c r="A28" s="6" t="s">
        <v>4</v>
      </c>
      <c r="B28" s="18" t="s">
        <v>5</v>
      </c>
      <c r="C28" s="18" t="s">
        <v>6</v>
      </c>
      <c r="D28" s="18" t="s">
        <v>7</v>
      </c>
      <c r="E28" s="18"/>
      <c r="F28" s="18" t="s">
        <v>6</v>
      </c>
      <c r="G28" s="18" t="s">
        <v>8</v>
      </c>
      <c r="H28" s="18" t="s">
        <v>9</v>
      </c>
      <c r="I28" s="18" t="s">
        <v>5</v>
      </c>
      <c r="J28" s="18" t="s">
        <v>7</v>
      </c>
      <c r="K28" s="18" t="s">
        <v>6</v>
      </c>
      <c r="L28" s="18" t="s">
        <v>10</v>
      </c>
      <c r="M28" s="18" t="s">
        <v>11</v>
      </c>
      <c r="N28" s="18" t="s">
        <v>5</v>
      </c>
      <c r="O28" s="18"/>
      <c r="P28" s="18" t="s">
        <v>12</v>
      </c>
      <c r="Q28" s="18" t="s">
        <v>13</v>
      </c>
      <c r="R28" s="18" t="s">
        <v>14</v>
      </c>
      <c r="S28" s="18" t="s">
        <v>15</v>
      </c>
      <c r="T28" s="18" t="s">
        <v>16</v>
      </c>
      <c r="U28" s="18" t="s">
        <v>17</v>
      </c>
      <c r="V28" s="18" t="s">
        <v>18</v>
      </c>
      <c r="W28" s="18"/>
      <c r="X28" s="18" t="s">
        <v>19</v>
      </c>
      <c r="Y28" s="18" t="s">
        <v>20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2:36" ht="3.75" customHeight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ht="12.75">
      <c r="A30" s="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ht="12.75">
      <c r="A31" s="70" t="s">
        <v>227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ht="12.75">
      <c r="A32" s="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</row>
    <row r="33" spans="1:36" ht="12.75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ht="12.75">
      <c r="A34" s="69" t="s">
        <v>229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ht="12.75">
      <c r="A35" s="6" t="s">
        <v>21</v>
      </c>
      <c r="B35" s="18" t="s">
        <v>9</v>
      </c>
      <c r="C35" s="18" t="s">
        <v>22</v>
      </c>
      <c r="D35" s="18" t="s">
        <v>15</v>
      </c>
      <c r="E35" s="18" t="s">
        <v>23</v>
      </c>
      <c r="F35" s="18" t="s">
        <v>5</v>
      </c>
      <c r="G35" s="18" t="s">
        <v>24</v>
      </c>
      <c r="H35" s="18" t="s">
        <v>8</v>
      </c>
      <c r="I35" s="18"/>
      <c r="J35" s="18">
        <v>2</v>
      </c>
      <c r="K35" s="18">
        <v>7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36" ht="12.75">
      <c r="A36" s="17" t="s">
        <v>25</v>
      </c>
      <c r="C36" s="17"/>
      <c r="D36" s="17"/>
      <c r="E36" s="17"/>
      <c r="F36" s="17"/>
      <c r="G36" s="17" t="s">
        <v>26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ht="12.75">
      <c r="A37" s="6">
        <v>8</v>
      </c>
      <c r="B37" s="18">
        <v>2</v>
      </c>
      <c r="C37" s="18">
        <v>1</v>
      </c>
      <c r="D37" s="18">
        <v>0</v>
      </c>
      <c r="E37" s="18">
        <v>1</v>
      </c>
      <c r="F37" s="17"/>
      <c r="G37" s="18" t="s">
        <v>27</v>
      </c>
      <c r="H37" s="18" t="s">
        <v>9</v>
      </c>
      <c r="I37" s="18" t="s">
        <v>13</v>
      </c>
      <c r="J37" s="18" t="s">
        <v>16</v>
      </c>
      <c r="K37" s="18" t="s">
        <v>22</v>
      </c>
      <c r="L37" s="18" t="s">
        <v>28</v>
      </c>
      <c r="M37" s="18" t="s">
        <v>29</v>
      </c>
      <c r="N37" s="18" t="s">
        <v>13</v>
      </c>
      <c r="O37" s="18" t="s">
        <v>24</v>
      </c>
      <c r="P37" s="18" t="s">
        <v>13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</row>
    <row r="38" spans="1:36" ht="12.75">
      <c r="A38" s="17" t="s">
        <v>30</v>
      </c>
      <c r="C38" s="17"/>
      <c r="D38" s="17"/>
      <c r="E38" s="17"/>
      <c r="F38" s="17"/>
      <c r="G38" s="17"/>
      <c r="H38" s="17"/>
      <c r="I38" s="17" t="s">
        <v>31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 t="s">
        <v>32</v>
      </c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ht="12.75">
      <c r="A39" s="6"/>
      <c r="B39" s="18"/>
      <c r="C39" s="18"/>
      <c r="D39" s="18"/>
      <c r="E39" s="18"/>
      <c r="F39" s="18">
        <v>0</v>
      </c>
      <c r="G39" s="18">
        <v>2</v>
      </c>
      <c r="H39" s="17"/>
      <c r="I39" s="18">
        <v>4</v>
      </c>
      <c r="J39" s="18">
        <v>8</v>
      </c>
      <c r="K39" s="18">
        <v>2</v>
      </c>
      <c r="L39" s="18">
        <v>7</v>
      </c>
      <c r="M39" s="18">
        <v>1</v>
      </c>
      <c r="N39" s="18">
        <v>1</v>
      </c>
      <c r="O39" s="18">
        <v>1</v>
      </c>
      <c r="P39" s="18">
        <v>1</v>
      </c>
      <c r="Q39" s="18"/>
      <c r="R39" s="18"/>
      <c r="S39" s="17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7"/>
      <c r="AE39" s="17"/>
      <c r="AF39" s="17"/>
      <c r="AG39" s="17"/>
      <c r="AH39" s="17"/>
      <c r="AI39" s="17"/>
      <c r="AJ39" s="17"/>
    </row>
    <row r="40" spans="1:36" ht="12.75">
      <c r="A40" s="17" t="s">
        <v>215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ht="12.75">
      <c r="A41" s="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2:36" ht="12.7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ht="12.75">
      <c r="AK43" s="2" t="s">
        <v>126</v>
      </c>
    </row>
    <row r="45" ht="14.25" customHeight="1"/>
    <row r="46" spans="1:36" ht="3" customHeight="1" hidden="1">
      <c r="A46" s="20"/>
      <c r="B46" s="8"/>
      <c r="C46" s="8"/>
      <c r="D46" s="8"/>
      <c r="E46" s="8"/>
      <c r="F46" s="9"/>
      <c r="G46" s="8"/>
      <c r="H46" s="8"/>
      <c r="I46" s="8"/>
      <c r="J46" s="8"/>
      <c r="K46" s="8"/>
      <c r="L46" s="8"/>
      <c r="M46" s="8"/>
      <c r="N46" s="8"/>
      <c r="O46" s="9"/>
      <c r="P46" s="8"/>
      <c r="Q46" s="8"/>
      <c r="R46" s="8"/>
      <c r="S46" s="8"/>
      <c r="T46" s="8"/>
      <c r="U46" s="8"/>
      <c r="V46" s="8"/>
      <c r="W46" s="8"/>
      <c r="X46" s="8"/>
      <c r="Y46" s="9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5" customHeight="1">
      <c r="A47" s="23" t="s">
        <v>216</v>
      </c>
      <c r="B47" s="8"/>
      <c r="C47" s="8"/>
      <c r="D47" s="8"/>
      <c r="E47" s="8"/>
      <c r="F47" s="9"/>
      <c r="G47" s="24" t="s">
        <v>218</v>
      </c>
      <c r="H47" s="8"/>
      <c r="I47" s="8"/>
      <c r="J47" s="8"/>
      <c r="K47" s="24"/>
      <c r="L47" s="24"/>
      <c r="M47" s="24"/>
      <c r="N47" s="8"/>
      <c r="O47" s="9"/>
      <c r="P47" s="24" t="s">
        <v>221</v>
      </c>
      <c r="Q47" s="8"/>
      <c r="R47" s="8"/>
      <c r="S47" s="8"/>
      <c r="T47" s="8"/>
      <c r="U47" s="8"/>
      <c r="V47" s="8"/>
      <c r="W47" s="8"/>
      <c r="X47" s="8"/>
      <c r="Y47" s="9"/>
      <c r="Z47" s="24" t="s">
        <v>221</v>
      </c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8.25" customHeight="1">
      <c r="A48" s="10"/>
      <c r="B48" s="7"/>
      <c r="C48" s="7"/>
      <c r="D48" s="7"/>
      <c r="E48" s="7"/>
      <c r="F48" s="11"/>
      <c r="G48" s="12" t="s">
        <v>219</v>
      </c>
      <c r="H48" s="7"/>
      <c r="I48" s="7"/>
      <c r="J48" s="7"/>
      <c r="K48" s="12"/>
      <c r="L48" s="12"/>
      <c r="M48" s="12"/>
      <c r="N48" s="7"/>
      <c r="O48" s="11"/>
      <c r="P48" s="12" t="s">
        <v>222</v>
      </c>
      <c r="Q48" s="7"/>
      <c r="R48" s="7"/>
      <c r="S48" s="7"/>
      <c r="T48" s="7"/>
      <c r="U48" s="7"/>
      <c r="V48" s="7"/>
      <c r="W48" s="7"/>
      <c r="X48" s="7"/>
      <c r="Y48" s="11"/>
      <c r="Z48" s="12" t="s">
        <v>224</v>
      </c>
      <c r="AA48" s="7"/>
      <c r="AB48" s="7"/>
      <c r="AC48" s="7"/>
      <c r="AD48" s="7"/>
      <c r="AE48" s="7"/>
      <c r="AF48" s="7"/>
      <c r="AG48" s="7"/>
      <c r="AH48" s="7"/>
      <c r="AI48" s="7"/>
      <c r="AJ48" s="11"/>
    </row>
    <row r="49" spans="1:36" ht="8.25" customHeight="1">
      <c r="A49" s="10"/>
      <c r="B49" s="7"/>
      <c r="C49" s="7"/>
      <c r="D49" s="7"/>
      <c r="E49" s="7"/>
      <c r="F49" s="11"/>
      <c r="G49" s="12" t="s">
        <v>220</v>
      </c>
      <c r="H49" s="7"/>
      <c r="I49" s="7"/>
      <c r="J49" s="7"/>
      <c r="K49" s="12"/>
      <c r="L49" s="12"/>
      <c r="M49" s="12"/>
      <c r="N49" s="7"/>
      <c r="O49" s="11"/>
      <c r="P49" s="12" t="s">
        <v>223</v>
      </c>
      <c r="Q49" s="7"/>
      <c r="R49" s="7"/>
      <c r="S49" s="7"/>
      <c r="T49" s="7"/>
      <c r="U49" s="7"/>
      <c r="V49" s="7"/>
      <c r="W49" s="7"/>
      <c r="X49" s="7"/>
      <c r="Y49" s="11"/>
      <c r="Z49" s="12" t="s">
        <v>225</v>
      </c>
      <c r="AA49" s="7"/>
      <c r="AB49" s="7"/>
      <c r="AC49" s="7"/>
      <c r="AD49" s="7"/>
      <c r="AE49" s="7"/>
      <c r="AF49" s="7"/>
      <c r="AG49" s="7"/>
      <c r="AH49" s="7"/>
      <c r="AI49" s="7"/>
      <c r="AJ49" s="11"/>
    </row>
    <row r="50" spans="1:36" ht="12.75">
      <c r="A50" s="187" t="s">
        <v>283</v>
      </c>
      <c r="B50" s="14"/>
      <c r="C50" s="14"/>
      <c r="D50" s="14"/>
      <c r="E50" s="14"/>
      <c r="F50" s="15"/>
      <c r="G50" s="7"/>
      <c r="H50" s="7"/>
      <c r="I50" s="7"/>
      <c r="J50" s="7"/>
      <c r="K50" s="7"/>
      <c r="L50" s="7"/>
      <c r="M50" s="7"/>
      <c r="N50" s="7"/>
      <c r="O50" s="11"/>
      <c r="P50" s="7"/>
      <c r="Q50" s="7"/>
      <c r="R50" s="7"/>
      <c r="S50" s="7"/>
      <c r="T50" s="7"/>
      <c r="U50" s="7"/>
      <c r="V50" s="7"/>
      <c r="W50" s="7"/>
      <c r="X50" s="7"/>
      <c r="Y50" s="11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11"/>
    </row>
    <row r="51" spans="1:36" ht="12.75">
      <c r="A51" s="71" t="s">
        <v>217</v>
      </c>
      <c r="B51" s="7"/>
      <c r="C51" s="7"/>
      <c r="D51" s="7"/>
      <c r="E51" s="7"/>
      <c r="F51" s="11"/>
      <c r="G51" s="7" t="s">
        <v>124</v>
      </c>
      <c r="H51" s="7"/>
      <c r="I51" s="7"/>
      <c r="J51" s="7"/>
      <c r="K51" s="7"/>
      <c r="L51" s="7"/>
      <c r="M51" s="7"/>
      <c r="N51" s="7"/>
      <c r="O51" s="11"/>
      <c r="P51" s="7" t="s">
        <v>125</v>
      </c>
      <c r="Q51" s="7"/>
      <c r="R51" s="7"/>
      <c r="S51" s="7"/>
      <c r="T51" s="7"/>
      <c r="U51" s="7"/>
      <c r="V51" s="7"/>
      <c r="W51" s="7"/>
      <c r="X51" s="7"/>
      <c r="Y51" s="11"/>
      <c r="Z51" s="2" t="s">
        <v>234</v>
      </c>
      <c r="AA51" s="7"/>
      <c r="AB51" s="7"/>
      <c r="AC51" s="7"/>
      <c r="AD51" s="7"/>
      <c r="AE51" s="7"/>
      <c r="AF51" s="7"/>
      <c r="AG51" s="7"/>
      <c r="AH51" s="7"/>
      <c r="AI51" s="7"/>
      <c r="AJ51" s="11"/>
    </row>
    <row r="52" spans="1:36" ht="33.75" customHeight="1">
      <c r="A52" s="13"/>
      <c r="B52" s="14"/>
      <c r="C52" s="14"/>
      <c r="D52" s="14"/>
      <c r="E52" s="14"/>
      <c r="F52" s="15"/>
      <c r="G52" s="14"/>
      <c r="H52" s="14"/>
      <c r="I52" s="14"/>
      <c r="J52" s="14"/>
      <c r="K52" s="14"/>
      <c r="L52" s="14"/>
      <c r="M52" s="14"/>
      <c r="N52" s="14"/>
      <c r="O52" s="15"/>
      <c r="P52" s="14"/>
      <c r="Q52" s="14"/>
      <c r="R52" s="14"/>
      <c r="S52" s="14"/>
      <c r="T52" s="14"/>
      <c r="U52" s="14"/>
      <c r="V52" s="14"/>
      <c r="W52" s="14"/>
      <c r="X52" s="14"/>
      <c r="Y52" s="15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5"/>
    </row>
    <row r="56" ht="12.75">
      <c r="A56" s="2" t="s">
        <v>233</v>
      </c>
    </row>
  </sheetData>
  <printOptions/>
  <pageMargins left="0.53" right="0.27" top="0.77" bottom="0.59" header="0.43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6"/>
  <sheetViews>
    <sheetView workbookViewId="0" topLeftCell="A63">
      <selection activeCell="B7" sqref="B7"/>
    </sheetView>
  </sheetViews>
  <sheetFormatPr defaultColWidth="9.00390625" defaultRowHeight="20.25" customHeight="1"/>
  <cols>
    <col min="1" max="1" width="5.00390625" style="2" customWidth="1"/>
    <col min="2" max="2" width="41.625" style="52" customWidth="1"/>
    <col min="3" max="3" width="6.25390625" style="53" customWidth="1"/>
    <col min="4" max="4" width="10.625" style="2" customWidth="1"/>
    <col min="5" max="5" width="11.125" style="2" customWidth="1"/>
    <col min="6" max="6" width="12.25390625" style="2" customWidth="1"/>
    <col min="7" max="7" width="11.875" style="2" customWidth="1"/>
    <col min="8" max="16384" width="9.125" style="2" customWidth="1"/>
  </cols>
  <sheetData>
    <row r="1" spans="1:7" ht="33.75" customHeight="1">
      <c r="A1" s="191" t="s">
        <v>127</v>
      </c>
      <c r="B1" s="193" t="s">
        <v>128</v>
      </c>
      <c r="C1" s="195" t="s">
        <v>270</v>
      </c>
      <c r="D1" s="197" t="s">
        <v>129</v>
      </c>
      <c r="E1" s="197"/>
      <c r="F1" s="197"/>
      <c r="G1" s="108" t="s">
        <v>130</v>
      </c>
    </row>
    <row r="2" spans="1:7" ht="26.25" customHeight="1" thickBot="1">
      <c r="A2" s="192"/>
      <c r="B2" s="194"/>
      <c r="C2" s="196"/>
      <c r="D2" s="85" t="s">
        <v>131</v>
      </c>
      <c r="E2" s="85" t="s">
        <v>132</v>
      </c>
      <c r="F2" s="85" t="s">
        <v>133</v>
      </c>
      <c r="G2" s="86" t="s">
        <v>134</v>
      </c>
    </row>
    <row r="3" spans="1:7" s="25" customFormat="1" ht="19.5" customHeight="1" thickBot="1">
      <c r="A3" s="26"/>
      <c r="B3" s="27" t="s">
        <v>239</v>
      </c>
      <c r="C3" s="28" t="s">
        <v>33</v>
      </c>
      <c r="D3" s="109">
        <f>D4+D28</f>
        <v>137325136</v>
      </c>
      <c r="E3" s="109">
        <f>E4+E28</f>
        <v>66884</v>
      </c>
      <c r="F3" s="109">
        <f>F4+F28</f>
        <v>137258252</v>
      </c>
      <c r="G3" s="75">
        <f>G4+G28</f>
        <v>105094235</v>
      </c>
    </row>
    <row r="4" spans="1:7" s="25" customFormat="1" ht="19.5" customHeight="1" thickBot="1">
      <c r="A4" s="26" t="s">
        <v>34</v>
      </c>
      <c r="B4" s="27" t="s">
        <v>135</v>
      </c>
      <c r="C4" s="28" t="s">
        <v>35</v>
      </c>
      <c r="D4" s="109">
        <f>D5+D11+D18</f>
        <v>60286560</v>
      </c>
      <c r="E4" s="109">
        <f>E5+E11+E18</f>
        <v>66884</v>
      </c>
      <c r="F4" s="109">
        <f aca="true" t="shared" si="0" ref="F4:F46">D4-E4</f>
        <v>60219676</v>
      </c>
      <c r="G4" s="186">
        <f>G5+G11+G18</f>
        <v>60275966</v>
      </c>
    </row>
    <row r="5" spans="1:7" s="25" customFormat="1" ht="19.5" customHeight="1" thickBot="1">
      <c r="A5" s="26" t="s">
        <v>107</v>
      </c>
      <c r="B5" s="27" t="s">
        <v>247</v>
      </c>
      <c r="C5" s="28" t="s">
        <v>37</v>
      </c>
      <c r="D5" s="109">
        <f>SUM(D6:D10)</f>
        <v>15289</v>
      </c>
      <c r="E5" s="109">
        <f>SUM(E6:E10)</f>
        <v>13544</v>
      </c>
      <c r="F5" s="109">
        <f>SUM(F6:F10)</f>
        <v>1745</v>
      </c>
      <c r="G5" s="186">
        <f>SUM(G6:G10)</f>
        <v>0</v>
      </c>
    </row>
    <row r="6" spans="1:7" ht="19.5" customHeight="1">
      <c r="A6" s="58" t="s">
        <v>275</v>
      </c>
      <c r="B6" s="31" t="s">
        <v>284</v>
      </c>
      <c r="C6" s="32" t="s">
        <v>39</v>
      </c>
      <c r="D6" s="110">
        <v>15289</v>
      </c>
      <c r="E6" s="110">
        <v>13544</v>
      </c>
      <c r="F6" s="110">
        <f t="shared" si="0"/>
        <v>1745</v>
      </c>
      <c r="G6" s="77"/>
    </row>
    <row r="7" spans="1:7" ht="19.5" customHeight="1">
      <c r="A7" s="58" t="s">
        <v>136</v>
      </c>
      <c r="B7" s="31" t="s">
        <v>137</v>
      </c>
      <c r="C7" s="32" t="s">
        <v>40</v>
      </c>
      <c r="D7" s="110"/>
      <c r="E7" s="110"/>
      <c r="F7" s="110">
        <f t="shared" si="0"/>
        <v>0</v>
      </c>
      <c r="G7" s="77"/>
    </row>
    <row r="8" spans="1:7" ht="19.5" customHeight="1">
      <c r="A8" s="58" t="s">
        <v>138</v>
      </c>
      <c r="B8" s="31" t="s">
        <v>245</v>
      </c>
      <c r="C8" s="32" t="s">
        <v>41</v>
      </c>
      <c r="D8" s="110"/>
      <c r="E8" s="110"/>
      <c r="F8" s="110">
        <f t="shared" si="0"/>
        <v>0</v>
      </c>
      <c r="G8" s="77"/>
    </row>
    <row r="9" spans="1:7" ht="19.5" customHeight="1">
      <c r="A9" s="58" t="s">
        <v>139</v>
      </c>
      <c r="B9" s="31" t="s">
        <v>244</v>
      </c>
      <c r="C9" s="32" t="s">
        <v>42</v>
      </c>
      <c r="D9" s="110"/>
      <c r="E9" s="110"/>
      <c r="F9" s="110">
        <f t="shared" si="0"/>
        <v>0</v>
      </c>
      <c r="G9" s="77"/>
    </row>
    <row r="10" spans="1:7" ht="19.5" customHeight="1" thickBot="1">
      <c r="A10" s="88" t="s">
        <v>140</v>
      </c>
      <c r="B10" s="33" t="s">
        <v>243</v>
      </c>
      <c r="C10" s="34" t="s">
        <v>44</v>
      </c>
      <c r="D10" s="111"/>
      <c r="E10" s="111"/>
      <c r="F10" s="111">
        <f t="shared" si="0"/>
        <v>0</v>
      </c>
      <c r="G10" s="78"/>
    </row>
    <row r="11" spans="1:7" ht="19.5" customHeight="1" thickBot="1">
      <c r="A11" s="26" t="s">
        <v>141</v>
      </c>
      <c r="B11" s="27" t="s">
        <v>142</v>
      </c>
      <c r="C11" s="28" t="s">
        <v>46</v>
      </c>
      <c r="D11" s="109">
        <f>SUM(D12:D17)</f>
        <v>81409</v>
      </c>
      <c r="E11" s="109">
        <f>SUM(E12:E17)</f>
        <v>53340</v>
      </c>
      <c r="F11" s="109">
        <f>SUM(F12:F17)</f>
        <v>28069</v>
      </c>
      <c r="G11" s="186">
        <f>SUM(G12:G17)</f>
        <v>76503</v>
      </c>
    </row>
    <row r="12" spans="1:7" ht="19.5" customHeight="1">
      <c r="A12" s="89" t="s">
        <v>276</v>
      </c>
      <c r="B12" s="29" t="s">
        <v>143</v>
      </c>
      <c r="C12" s="30" t="s">
        <v>48</v>
      </c>
      <c r="D12" s="112">
        <v>313</v>
      </c>
      <c r="E12" s="112"/>
      <c r="F12" s="112">
        <f t="shared" si="0"/>
        <v>313</v>
      </c>
      <c r="G12" s="76">
        <v>313</v>
      </c>
    </row>
    <row r="13" spans="1:7" ht="19.5" customHeight="1">
      <c r="A13" s="90" t="s">
        <v>144</v>
      </c>
      <c r="B13" s="31" t="s">
        <v>145</v>
      </c>
      <c r="C13" s="32" t="s">
        <v>49</v>
      </c>
      <c r="D13" s="110">
        <v>26080</v>
      </c>
      <c r="E13" s="110">
        <v>7088</v>
      </c>
      <c r="F13" s="110">
        <f t="shared" si="0"/>
        <v>18992</v>
      </c>
      <c r="G13" s="77">
        <v>20004</v>
      </c>
    </row>
    <row r="14" spans="1:7" ht="19.5" customHeight="1">
      <c r="A14" s="90" t="s">
        <v>146</v>
      </c>
      <c r="B14" s="101" t="s">
        <v>254</v>
      </c>
      <c r="C14" s="32" t="s">
        <v>51</v>
      </c>
      <c r="D14" s="110">
        <v>54590</v>
      </c>
      <c r="E14" s="110">
        <v>46252</v>
      </c>
      <c r="F14" s="110">
        <f t="shared" si="0"/>
        <v>8338</v>
      </c>
      <c r="G14" s="77">
        <v>55760</v>
      </c>
    </row>
    <row r="15" spans="1:7" ht="19.5" customHeight="1">
      <c r="A15" s="90" t="s">
        <v>147</v>
      </c>
      <c r="B15" s="101" t="s">
        <v>248</v>
      </c>
      <c r="C15" s="32" t="s">
        <v>52</v>
      </c>
      <c r="D15" s="110">
        <v>426</v>
      </c>
      <c r="E15" s="110"/>
      <c r="F15" s="110">
        <f t="shared" si="0"/>
        <v>426</v>
      </c>
      <c r="G15" s="77">
        <v>426</v>
      </c>
    </row>
    <row r="16" spans="1:7" ht="19.5" customHeight="1">
      <c r="A16" s="90" t="s">
        <v>148</v>
      </c>
      <c r="B16" s="31" t="s">
        <v>255</v>
      </c>
      <c r="C16" s="32" t="s">
        <v>53</v>
      </c>
      <c r="D16" s="110"/>
      <c r="E16" s="110"/>
      <c r="F16" s="110">
        <f t="shared" si="0"/>
        <v>0</v>
      </c>
      <c r="G16" s="77"/>
    </row>
    <row r="17" spans="1:7" ht="19.5" customHeight="1" thickBot="1">
      <c r="A17" s="90" t="s">
        <v>157</v>
      </c>
      <c r="B17" s="31" t="s">
        <v>256</v>
      </c>
      <c r="C17" s="32" t="s">
        <v>54</v>
      </c>
      <c r="D17" s="110"/>
      <c r="E17" s="110"/>
      <c r="F17" s="110">
        <f t="shared" si="0"/>
        <v>0</v>
      </c>
      <c r="G17" s="77"/>
    </row>
    <row r="18" spans="1:7" ht="19.5" customHeight="1" thickBot="1">
      <c r="A18" s="26" t="s">
        <v>117</v>
      </c>
      <c r="B18" s="27" t="s">
        <v>238</v>
      </c>
      <c r="C18" s="28" t="s">
        <v>55</v>
      </c>
      <c r="D18" s="109">
        <f>SUM(D19:D27)</f>
        <v>60189862</v>
      </c>
      <c r="E18" s="109">
        <f>SUM(E19:E27)</f>
        <v>0</v>
      </c>
      <c r="F18" s="109">
        <f>SUM(F19:F27)</f>
        <v>60189862</v>
      </c>
      <c r="G18" s="75">
        <f>SUM(G19:G27)</f>
        <v>60199463</v>
      </c>
    </row>
    <row r="19" spans="1:7" ht="19.5" customHeight="1">
      <c r="A19" s="57" t="s">
        <v>178</v>
      </c>
      <c r="B19" s="92" t="s">
        <v>249</v>
      </c>
      <c r="C19" s="65" t="s">
        <v>56</v>
      </c>
      <c r="D19" s="113">
        <v>56151757</v>
      </c>
      <c r="E19" s="113"/>
      <c r="F19" s="113">
        <f t="shared" si="0"/>
        <v>56151757</v>
      </c>
      <c r="G19" s="93">
        <v>56146757</v>
      </c>
    </row>
    <row r="20" spans="1:7" ht="19.5" customHeight="1">
      <c r="A20" s="58" t="s">
        <v>179</v>
      </c>
      <c r="B20" s="31" t="s">
        <v>150</v>
      </c>
      <c r="C20" s="32" t="s">
        <v>57</v>
      </c>
      <c r="D20" s="110"/>
      <c r="E20" s="110"/>
      <c r="F20" s="110">
        <f t="shared" si="0"/>
        <v>0</v>
      </c>
      <c r="G20" s="77"/>
    </row>
    <row r="21" spans="1:7" ht="19.5" customHeight="1">
      <c r="A21" s="58" t="s">
        <v>177</v>
      </c>
      <c r="B21" s="31" t="s">
        <v>250</v>
      </c>
      <c r="C21" s="32" t="s">
        <v>58</v>
      </c>
      <c r="D21" s="110">
        <v>3904125</v>
      </c>
      <c r="E21" s="110"/>
      <c r="F21" s="110">
        <f t="shared" si="0"/>
        <v>3904125</v>
      </c>
      <c r="G21" s="77">
        <v>3904125</v>
      </c>
    </row>
    <row r="22" spans="1:7" ht="19.5" customHeight="1">
      <c r="A22" s="90" t="s">
        <v>43</v>
      </c>
      <c r="B22" s="31" t="s">
        <v>151</v>
      </c>
      <c r="C22" s="32" t="s">
        <v>60</v>
      </c>
      <c r="D22" s="110"/>
      <c r="E22" s="110"/>
      <c r="F22" s="110">
        <f t="shared" si="0"/>
        <v>0</v>
      </c>
      <c r="G22" s="77"/>
    </row>
    <row r="23" spans="1:7" ht="19.5" customHeight="1">
      <c r="A23" s="90" t="s">
        <v>45</v>
      </c>
      <c r="B23" s="31" t="s">
        <v>152</v>
      </c>
      <c r="C23" s="32" t="s">
        <v>62</v>
      </c>
      <c r="D23" s="110">
        <v>90539</v>
      </c>
      <c r="E23" s="110"/>
      <c r="F23" s="110">
        <f t="shared" si="0"/>
        <v>90539</v>
      </c>
      <c r="G23" s="77">
        <v>69524</v>
      </c>
    </row>
    <row r="24" spans="1:7" ht="19.5" customHeight="1">
      <c r="A24" s="90" t="s">
        <v>47</v>
      </c>
      <c r="B24" s="31" t="s">
        <v>153</v>
      </c>
      <c r="C24" s="34" t="s">
        <v>64</v>
      </c>
      <c r="D24" s="110">
        <v>43441</v>
      </c>
      <c r="E24" s="110"/>
      <c r="F24" s="110">
        <f t="shared" si="0"/>
        <v>43441</v>
      </c>
      <c r="G24" s="77">
        <v>79057</v>
      </c>
    </row>
    <row r="25" spans="1:7" ht="19.5" customHeight="1">
      <c r="A25" s="90" t="s">
        <v>235</v>
      </c>
      <c r="B25" s="80" t="s">
        <v>251</v>
      </c>
      <c r="C25" s="38" t="s">
        <v>65</v>
      </c>
      <c r="D25" s="114"/>
      <c r="E25" s="110"/>
      <c r="F25" s="110">
        <f t="shared" si="0"/>
        <v>0</v>
      </c>
      <c r="G25" s="77"/>
    </row>
    <row r="26" spans="1:7" ht="19.5" customHeight="1">
      <c r="A26" s="90" t="s">
        <v>59</v>
      </c>
      <c r="B26" s="80" t="s">
        <v>236</v>
      </c>
      <c r="C26" s="38" t="s">
        <v>66</v>
      </c>
      <c r="D26" s="114"/>
      <c r="E26" s="110"/>
      <c r="F26" s="110">
        <f t="shared" si="0"/>
        <v>0</v>
      </c>
      <c r="G26" s="77"/>
    </row>
    <row r="27" spans="1:7" ht="19.5" customHeight="1" thickBot="1">
      <c r="A27" s="91" t="s">
        <v>61</v>
      </c>
      <c r="B27" s="35" t="s">
        <v>237</v>
      </c>
      <c r="C27" s="79" t="s">
        <v>67</v>
      </c>
      <c r="D27" s="111"/>
      <c r="E27" s="111"/>
      <c r="F27" s="111">
        <f t="shared" si="0"/>
        <v>0</v>
      </c>
      <c r="G27" s="78"/>
    </row>
    <row r="28" spans="1:7" ht="19.5" customHeight="1" thickBot="1">
      <c r="A28" s="36" t="s">
        <v>36</v>
      </c>
      <c r="B28" s="37" t="s">
        <v>240</v>
      </c>
      <c r="C28" s="28" t="s">
        <v>68</v>
      </c>
      <c r="D28" s="109">
        <f>D29+D33+D39</f>
        <v>77038576</v>
      </c>
      <c r="E28" s="109">
        <f>E29+E33+E39</f>
        <v>0</v>
      </c>
      <c r="F28" s="109">
        <f>F29+F33+F39</f>
        <v>77038576</v>
      </c>
      <c r="G28" s="73">
        <f>G29+G33+G39</f>
        <v>44818269</v>
      </c>
    </row>
    <row r="29" spans="1:7" ht="19.5" customHeight="1" thickBot="1">
      <c r="A29" s="39" t="s">
        <v>38</v>
      </c>
      <c r="B29" s="40" t="s">
        <v>252</v>
      </c>
      <c r="C29" s="28" t="s">
        <v>69</v>
      </c>
      <c r="D29" s="109">
        <f>SUM(D30:D32)</f>
        <v>652697</v>
      </c>
      <c r="E29" s="115"/>
      <c r="F29" s="109">
        <f t="shared" si="0"/>
        <v>652697</v>
      </c>
      <c r="G29" s="84">
        <f>SUM(G30:G32)</f>
        <v>641976</v>
      </c>
    </row>
    <row r="30" spans="1:7" ht="19.5" customHeight="1">
      <c r="A30" s="41" t="s">
        <v>266</v>
      </c>
      <c r="B30" s="42" t="s">
        <v>272</v>
      </c>
      <c r="C30" s="30" t="s">
        <v>71</v>
      </c>
      <c r="D30" s="112">
        <v>4980</v>
      </c>
      <c r="E30" s="116"/>
      <c r="F30" s="113">
        <f t="shared" si="0"/>
        <v>4980</v>
      </c>
      <c r="G30" s="81">
        <v>7214</v>
      </c>
    </row>
    <row r="31" spans="1:7" ht="19.5" customHeight="1">
      <c r="A31" s="43" t="s">
        <v>154</v>
      </c>
      <c r="B31" s="44" t="s">
        <v>246</v>
      </c>
      <c r="C31" s="32" t="s">
        <v>72</v>
      </c>
      <c r="D31" s="112">
        <v>647717</v>
      </c>
      <c r="E31" s="116"/>
      <c r="F31" s="112">
        <f t="shared" si="0"/>
        <v>647717</v>
      </c>
      <c r="G31" s="81">
        <v>634762</v>
      </c>
    </row>
    <row r="32" spans="1:7" ht="19.5" customHeight="1" thickBot="1">
      <c r="A32" s="43" t="s">
        <v>155</v>
      </c>
      <c r="B32" s="44" t="s">
        <v>242</v>
      </c>
      <c r="C32" s="32" t="s">
        <v>73</v>
      </c>
      <c r="D32" s="110"/>
      <c r="E32" s="117"/>
      <c r="F32" s="110">
        <f t="shared" si="0"/>
        <v>0</v>
      </c>
      <c r="G32" s="82"/>
    </row>
    <row r="33" spans="1:7" ht="19.5" customHeight="1" thickBot="1">
      <c r="A33" s="39" t="s">
        <v>50</v>
      </c>
      <c r="B33" s="40" t="s">
        <v>278</v>
      </c>
      <c r="C33" s="28" t="s">
        <v>74</v>
      </c>
      <c r="D33" s="109">
        <f>SUM(D34:D38)</f>
        <v>24213170</v>
      </c>
      <c r="E33" s="115">
        <f>SUM(E34:E38)</f>
        <v>0</v>
      </c>
      <c r="F33" s="109">
        <f>SUM(F34:F38)</f>
        <v>24213170</v>
      </c>
      <c r="G33" s="84">
        <f>SUM(G34:G38)</f>
        <v>5845470</v>
      </c>
    </row>
    <row r="34" spans="1:7" ht="19.5" customHeight="1">
      <c r="A34" s="94" t="s">
        <v>277</v>
      </c>
      <c r="B34" s="95" t="s">
        <v>272</v>
      </c>
      <c r="C34" s="65" t="s">
        <v>75</v>
      </c>
      <c r="D34" s="113">
        <v>1661</v>
      </c>
      <c r="E34" s="118"/>
      <c r="F34" s="113">
        <f t="shared" si="0"/>
        <v>1661</v>
      </c>
      <c r="G34" s="96">
        <v>1096</v>
      </c>
    </row>
    <row r="35" spans="1:7" ht="19.5" customHeight="1">
      <c r="A35" s="43" t="s">
        <v>154</v>
      </c>
      <c r="B35" s="44" t="s">
        <v>271</v>
      </c>
      <c r="C35" s="32" t="s">
        <v>76</v>
      </c>
      <c r="D35" s="110">
        <v>24211188</v>
      </c>
      <c r="E35" s="117"/>
      <c r="F35" s="110">
        <f t="shared" si="0"/>
        <v>24211188</v>
      </c>
      <c r="G35" s="82">
        <v>5834549</v>
      </c>
    </row>
    <row r="36" spans="1:7" ht="19.5" customHeight="1">
      <c r="A36" s="43" t="s">
        <v>155</v>
      </c>
      <c r="B36" s="44" t="s">
        <v>158</v>
      </c>
      <c r="C36" s="32" t="s">
        <v>77</v>
      </c>
      <c r="D36" s="110"/>
      <c r="E36" s="117"/>
      <c r="F36" s="110">
        <f t="shared" si="0"/>
        <v>0</v>
      </c>
      <c r="G36" s="82"/>
    </row>
    <row r="37" spans="1:7" ht="19.5" customHeight="1">
      <c r="A37" s="43" t="s">
        <v>156</v>
      </c>
      <c r="B37" s="44" t="s">
        <v>241</v>
      </c>
      <c r="C37" s="38" t="s">
        <v>78</v>
      </c>
      <c r="D37" s="110">
        <v>34</v>
      </c>
      <c r="E37" s="117"/>
      <c r="F37" s="110">
        <f t="shared" si="0"/>
        <v>34</v>
      </c>
      <c r="G37" s="82">
        <v>9536</v>
      </c>
    </row>
    <row r="38" spans="1:7" ht="19.5" customHeight="1" thickBot="1">
      <c r="A38" s="97" t="s">
        <v>159</v>
      </c>
      <c r="B38" s="98" t="s">
        <v>242</v>
      </c>
      <c r="C38" s="99" t="s">
        <v>79</v>
      </c>
      <c r="D38" s="119">
        <v>287</v>
      </c>
      <c r="E38" s="120"/>
      <c r="F38" s="119">
        <f t="shared" si="0"/>
        <v>287</v>
      </c>
      <c r="G38" s="100">
        <v>289</v>
      </c>
    </row>
    <row r="39" spans="1:7" ht="19.5" customHeight="1" thickBot="1">
      <c r="A39" s="39" t="s">
        <v>63</v>
      </c>
      <c r="B39" s="40" t="s">
        <v>160</v>
      </c>
      <c r="C39" s="28" t="s">
        <v>80</v>
      </c>
      <c r="D39" s="109">
        <f>SUM(D40:D47)</f>
        <v>52172709</v>
      </c>
      <c r="E39" s="115">
        <f>SUM(E40:E47)</f>
        <v>0</v>
      </c>
      <c r="F39" s="109">
        <f>SUM(F40:F47)</f>
        <v>52172709</v>
      </c>
      <c r="G39" s="84">
        <f>SUM(G40:G47)</f>
        <v>38330823</v>
      </c>
    </row>
    <row r="40" spans="1:7" ht="19.5" customHeight="1">
      <c r="A40" s="41" t="s">
        <v>95</v>
      </c>
      <c r="B40" s="42" t="s">
        <v>161</v>
      </c>
      <c r="C40" s="30" t="s">
        <v>81</v>
      </c>
      <c r="D40" s="112">
        <v>61</v>
      </c>
      <c r="E40" s="116"/>
      <c r="F40" s="112">
        <f t="shared" si="0"/>
        <v>61</v>
      </c>
      <c r="G40" s="81">
        <v>26</v>
      </c>
    </row>
    <row r="41" spans="1:7" ht="19.5" customHeight="1">
      <c r="A41" s="106" t="s">
        <v>144</v>
      </c>
      <c r="B41" s="44" t="s">
        <v>162</v>
      </c>
      <c r="C41" s="32" t="s">
        <v>82</v>
      </c>
      <c r="D41" s="110">
        <v>3274</v>
      </c>
      <c r="E41" s="117"/>
      <c r="F41" s="110">
        <f t="shared" si="0"/>
        <v>3274</v>
      </c>
      <c r="G41" s="82">
        <v>21904</v>
      </c>
    </row>
    <row r="42" spans="1:7" ht="19.5" customHeight="1">
      <c r="A42" s="106" t="s">
        <v>146</v>
      </c>
      <c r="B42" s="44" t="s">
        <v>163</v>
      </c>
      <c r="C42" s="32" t="s">
        <v>83</v>
      </c>
      <c r="D42" s="110"/>
      <c r="E42" s="117"/>
      <c r="F42" s="110">
        <f t="shared" si="0"/>
        <v>0</v>
      </c>
      <c r="G42" s="82"/>
    </row>
    <row r="43" spans="1:7" ht="22.5" customHeight="1">
      <c r="A43" s="106" t="s">
        <v>147</v>
      </c>
      <c r="B43" s="44" t="s">
        <v>279</v>
      </c>
      <c r="C43" s="32" t="s">
        <v>84</v>
      </c>
      <c r="D43" s="110">
        <v>2500</v>
      </c>
      <c r="E43" s="117"/>
      <c r="F43" s="110">
        <f t="shared" si="0"/>
        <v>2500</v>
      </c>
      <c r="G43" s="82">
        <v>2500</v>
      </c>
    </row>
    <row r="44" spans="1:7" ht="22.5" customHeight="1">
      <c r="A44" s="106" t="s">
        <v>148</v>
      </c>
      <c r="B44" s="44" t="s">
        <v>282</v>
      </c>
      <c r="C44" s="32" t="s">
        <v>85</v>
      </c>
      <c r="D44" s="110">
        <v>3093559</v>
      </c>
      <c r="E44" s="117"/>
      <c r="F44" s="110">
        <f t="shared" si="0"/>
        <v>3093559</v>
      </c>
      <c r="G44" s="82">
        <v>3596622</v>
      </c>
    </row>
    <row r="45" spans="1:7" ht="19.5" customHeight="1">
      <c r="A45" s="106" t="s">
        <v>149</v>
      </c>
      <c r="B45" s="44" t="s">
        <v>253</v>
      </c>
      <c r="C45" s="32" t="s">
        <v>86</v>
      </c>
      <c r="D45" s="110"/>
      <c r="E45" s="117"/>
      <c r="F45" s="110">
        <f t="shared" si="0"/>
        <v>0</v>
      </c>
      <c r="G45" s="82"/>
    </row>
    <row r="46" spans="1:8" ht="19.5" customHeight="1">
      <c r="A46" s="107"/>
      <c r="B46" s="45" t="s">
        <v>164</v>
      </c>
      <c r="C46" s="34" t="s">
        <v>87</v>
      </c>
      <c r="D46" s="111">
        <v>49073315</v>
      </c>
      <c r="E46" s="121"/>
      <c r="F46" s="110">
        <f t="shared" si="0"/>
        <v>49073315</v>
      </c>
      <c r="G46" s="83">
        <v>34709771</v>
      </c>
      <c r="H46" s="74"/>
    </row>
    <row r="47" spans="1:8" ht="19.5" customHeight="1" thickBot="1">
      <c r="A47" s="107" t="s">
        <v>165</v>
      </c>
      <c r="B47" s="45" t="s">
        <v>166</v>
      </c>
      <c r="C47" s="34" t="s">
        <v>88</v>
      </c>
      <c r="D47" s="111"/>
      <c r="E47" s="121"/>
      <c r="F47" s="111">
        <f>D47-E47</f>
        <v>0</v>
      </c>
      <c r="G47" s="83"/>
      <c r="H47" s="74"/>
    </row>
    <row r="48" spans="1:7" ht="19.5" customHeight="1" thickBot="1">
      <c r="A48" s="36"/>
      <c r="B48" s="46" t="s">
        <v>168</v>
      </c>
      <c r="C48" s="47" t="s">
        <v>167</v>
      </c>
      <c r="D48" s="122">
        <f>SUM(D3:D47)</f>
        <v>549300544</v>
      </c>
      <c r="E48" s="122">
        <f>SUM(E3:E47)</f>
        <v>267536</v>
      </c>
      <c r="F48" s="109">
        <f>D48-E48</f>
        <v>549033008</v>
      </c>
      <c r="G48" s="73">
        <f>SUM(G3:G47)</f>
        <v>420376940</v>
      </c>
    </row>
    <row r="49" spans="1:7" ht="19.5" customHeight="1" thickBot="1">
      <c r="A49" s="22"/>
      <c r="B49" s="48"/>
      <c r="C49" s="49"/>
      <c r="D49" s="72"/>
      <c r="E49" s="74"/>
      <c r="F49" s="74"/>
      <c r="G49" s="74"/>
    </row>
    <row r="50" spans="1:7" ht="48.75" customHeight="1" thickBot="1">
      <c r="A50" s="134" t="s">
        <v>127</v>
      </c>
      <c r="B50" s="135" t="s">
        <v>169</v>
      </c>
      <c r="C50" s="136" t="s">
        <v>269</v>
      </c>
      <c r="D50" s="188" t="s">
        <v>171</v>
      </c>
      <c r="E50" s="189"/>
      <c r="F50" s="188" t="s">
        <v>172</v>
      </c>
      <c r="G50" s="190"/>
    </row>
    <row r="51" spans="1:7" ht="24.75" customHeight="1" thickBot="1">
      <c r="A51" s="55"/>
      <c r="B51" s="27" t="s">
        <v>280</v>
      </c>
      <c r="C51" s="123" t="s">
        <v>89</v>
      </c>
      <c r="D51" s="145"/>
      <c r="E51" s="146">
        <f>E52+E57+E61+E69+'Strana pasív-pokr.'!D5</f>
        <v>137258252</v>
      </c>
      <c r="F51" s="147"/>
      <c r="G51" s="169">
        <f>G52+G56</f>
        <v>105094235</v>
      </c>
    </row>
    <row r="52" spans="1:7" ht="19.5" customHeight="1" thickBot="1">
      <c r="A52" s="139" t="s">
        <v>34</v>
      </c>
      <c r="B52" s="133" t="s">
        <v>173</v>
      </c>
      <c r="C52" s="140" t="s">
        <v>90</v>
      </c>
      <c r="D52" s="148"/>
      <c r="E52" s="149">
        <f>SUM(E53:E55)</f>
        <v>136578540</v>
      </c>
      <c r="F52" s="150"/>
      <c r="G52" s="176">
        <f>SUM(G53:G55)</f>
        <v>101956180</v>
      </c>
    </row>
    <row r="53" spans="1:7" ht="19.5" customHeight="1">
      <c r="A53" s="89" t="s">
        <v>264</v>
      </c>
      <c r="B53" s="29" t="s">
        <v>260</v>
      </c>
      <c r="C53" s="124" t="s">
        <v>91</v>
      </c>
      <c r="D53" s="151"/>
      <c r="E53" s="152">
        <v>29814</v>
      </c>
      <c r="F53" s="153"/>
      <c r="G53" s="170">
        <v>76969</v>
      </c>
    </row>
    <row r="54" spans="1:7" ht="19.5" customHeight="1">
      <c r="A54" s="89" t="s">
        <v>136</v>
      </c>
      <c r="B54" s="29" t="s">
        <v>176</v>
      </c>
      <c r="C54" s="124" t="s">
        <v>92</v>
      </c>
      <c r="D54" s="154"/>
      <c r="E54" s="155">
        <v>136303250</v>
      </c>
      <c r="F54" s="156"/>
      <c r="G54" s="171">
        <v>101637013</v>
      </c>
    </row>
    <row r="55" spans="1:7" ht="19.5" customHeight="1" thickBot="1">
      <c r="A55" s="91" t="s">
        <v>177</v>
      </c>
      <c r="B55" s="35" t="s">
        <v>113</v>
      </c>
      <c r="C55" s="141" t="s">
        <v>93</v>
      </c>
      <c r="D55" s="157"/>
      <c r="E55" s="158">
        <v>245476</v>
      </c>
      <c r="F55" s="159"/>
      <c r="G55" s="172">
        <v>242198</v>
      </c>
    </row>
    <row r="56" spans="1:7" ht="19.5" customHeight="1" thickBot="1">
      <c r="A56" s="26" t="s">
        <v>36</v>
      </c>
      <c r="B56" s="61" t="s">
        <v>180</v>
      </c>
      <c r="C56" s="125" t="s">
        <v>94</v>
      </c>
      <c r="D56" s="160"/>
      <c r="E56" s="146">
        <f>E57+E61+E69+E73+'Strana pasív-pokr.'!D5</f>
        <v>679712</v>
      </c>
      <c r="F56" s="161"/>
      <c r="G56" s="169">
        <f>G57+G61+G69+'Strana pasív-pokr.'!E5</f>
        <v>3138055</v>
      </c>
    </row>
    <row r="57" spans="1:7" ht="19.5" customHeight="1" thickBot="1">
      <c r="A57" s="26" t="s">
        <v>38</v>
      </c>
      <c r="B57" s="37" t="s">
        <v>181</v>
      </c>
      <c r="C57" s="125" t="s">
        <v>96</v>
      </c>
      <c r="D57" s="145"/>
      <c r="E57" s="146">
        <f>SUM(E58:E60)</f>
        <v>66407</v>
      </c>
      <c r="F57" s="147"/>
      <c r="G57" s="169">
        <f>SUM(G58:G60)</f>
        <v>1104780</v>
      </c>
    </row>
    <row r="58" spans="1:7" ht="19.5" customHeight="1">
      <c r="A58" s="89" t="s">
        <v>266</v>
      </c>
      <c r="B58" s="29" t="s">
        <v>182</v>
      </c>
      <c r="C58" s="142" t="s">
        <v>97</v>
      </c>
      <c r="D58" s="151"/>
      <c r="E58" s="152"/>
      <c r="F58" s="153"/>
      <c r="G58" s="170"/>
    </row>
    <row r="59" spans="1:7" ht="19.5" customHeight="1">
      <c r="A59" s="90" t="s">
        <v>174</v>
      </c>
      <c r="B59" s="31" t="s">
        <v>183</v>
      </c>
      <c r="C59" s="126" t="s">
        <v>98</v>
      </c>
      <c r="D59" s="154"/>
      <c r="E59" s="155"/>
      <c r="F59" s="156"/>
      <c r="G59" s="171"/>
    </row>
    <row r="60" spans="1:7" ht="19.5" customHeight="1" thickBot="1">
      <c r="A60" s="91" t="s">
        <v>175</v>
      </c>
      <c r="B60" s="33" t="s">
        <v>184</v>
      </c>
      <c r="C60" s="143" t="s">
        <v>99</v>
      </c>
      <c r="D60" s="162"/>
      <c r="E60" s="158">
        <v>66407</v>
      </c>
      <c r="F60" s="163"/>
      <c r="G60" s="172">
        <v>1104780</v>
      </c>
    </row>
    <row r="61" spans="1:7" ht="19.5" customHeight="1" thickBot="1">
      <c r="A61" s="26" t="s">
        <v>50</v>
      </c>
      <c r="B61" s="27" t="s">
        <v>185</v>
      </c>
      <c r="C61" s="127" t="s">
        <v>100</v>
      </c>
      <c r="D61" s="145"/>
      <c r="E61" s="146">
        <f>SUM(E62:E68)</f>
        <v>99</v>
      </c>
      <c r="F61" s="161"/>
      <c r="G61" s="169">
        <f>SUM(G62:G68)</f>
        <v>74</v>
      </c>
    </row>
    <row r="62" spans="1:7" ht="19.5" customHeight="1">
      <c r="A62" s="87" t="s">
        <v>262</v>
      </c>
      <c r="B62" s="29" t="s">
        <v>186</v>
      </c>
      <c r="C62" s="130" t="s">
        <v>101</v>
      </c>
      <c r="D62" s="151"/>
      <c r="E62" s="152"/>
      <c r="F62" s="153"/>
      <c r="G62" s="170"/>
    </row>
    <row r="63" spans="1:7" ht="19.5" customHeight="1">
      <c r="A63" s="90" t="s">
        <v>187</v>
      </c>
      <c r="B63" s="31" t="s">
        <v>188</v>
      </c>
      <c r="C63" s="129" t="s">
        <v>102</v>
      </c>
      <c r="D63" s="154"/>
      <c r="E63" s="155"/>
      <c r="F63" s="156"/>
      <c r="G63" s="171"/>
    </row>
    <row r="64" spans="1:7" ht="19.5" customHeight="1">
      <c r="A64" s="90" t="s">
        <v>138</v>
      </c>
      <c r="B64" s="31" t="s">
        <v>122</v>
      </c>
      <c r="C64" s="128" t="s">
        <v>103</v>
      </c>
      <c r="D64" s="154"/>
      <c r="E64" s="155"/>
      <c r="F64" s="156"/>
      <c r="G64" s="171"/>
    </row>
    <row r="65" spans="1:7" ht="19.5" customHeight="1">
      <c r="A65" s="90" t="s">
        <v>257</v>
      </c>
      <c r="B65" s="31" t="s">
        <v>123</v>
      </c>
      <c r="C65" s="130" t="s">
        <v>104</v>
      </c>
      <c r="D65" s="154"/>
      <c r="E65" s="155"/>
      <c r="F65" s="156"/>
      <c r="G65" s="171"/>
    </row>
    <row r="66" spans="1:7" ht="19.5" customHeight="1">
      <c r="A66" s="90" t="s">
        <v>197</v>
      </c>
      <c r="B66" s="31" t="s">
        <v>190</v>
      </c>
      <c r="C66" s="128" t="s">
        <v>105</v>
      </c>
      <c r="D66" s="154"/>
      <c r="E66" s="155"/>
      <c r="F66" s="156"/>
      <c r="G66" s="171"/>
    </row>
    <row r="67" spans="1:7" ht="19.5" customHeight="1">
      <c r="A67" s="90" t="s">
        <v>258</v>
      </c>
      <c r="B67" s="31" t="s">
        <v>192</v>
      </c>
      <c r="C67" s="131" t="s">
        <v>106</v>
      </c>
      <c r="D67" s="154"/>
      <c r="E67" s="155">
        <v>99</v>
      </c>
      <c r="F67" s="156"/>
      <c r="G67" s="171">
        <v>74</v>
      </c>
    </row>
    <row r="68" spans="1:7" ht="19.5" customHeight="1" thickBot="1">
      <c r="A68" s="91" t="s">
        <v>259</v>
      </c>
      <c r="B68" s="33" t="s">
        <v>193</v>
      </c>
      <c r="C68" s="132" t="s">
        <v>108</v>
      </c>
      <c r="D68" s="162"/>
      <c r="E68" s="158"/>
      <c r="F68" s="159"/>
      <c r="G68" s="172"/>
    </row>
    <row r="69" spans="1:7" ht="19.5" customHeight="1" thickBot="1">
      <c r="A69" s="26" t="s">
        <v>63</v>
      </c>
      <c r="B69" s="27" t="s">
        <v>194</v>
      </c>
      <c r="C69" s="125" t="s">
        <v>109</v>
      </c>
      <c r="D69" s="145"/>
      <c r="E69" s="146">
        <f>E70+E71+E72+'Strana pasív-pokr.'!D2+'Strana pasív-pokr.'!D3+'Strana pasív-pokr.'!D4</f>
        <v>49251</v>
      </c>
      <c r="F69" s="161"/>
      <c r="G69" s="169">
        <f>SUM(G70:G72)+SUM('Strana pasív-pokr.'!E2:E4)</f>
        <v>1436388</v>
      </c>
    </row>
    <row r="70" spans="1:7" ht="23.25" customHeight="1">
      <c r="A70" s="57" t="s">
        <v>263</v>
      </c>
      <c r="B70" s="92" t="s">
        <v>195</v>
      </c>
      <c r="C70" s="144" t="s">
        <v>110</v>
      </c>
      <c r="D70" s="164"/>
      <c r="E70" s="158">
        <v>33853</v>
      </c>
      <c r="F70" s="165"/>
      <c r="G70" s="173">
        <v>1281180</v>
      </c>
    </row>
    <row r="71" spans="1:7" ht="19.5" customHeight="1">
      <c r="A71" s="90" t="s">
        <v>136</v>
      </c>
      <c r="B71" s="31" t="s">
        <v>196</v>
      </c>
      <c r="C71" s="128" t="s">
        <v>111</v>
      </c>
      <c r="D71" s="154"/>
      <c r="E71" s="155">
        <v>1240</v>
      </c>
      <c r="F71" s="156"/>
      <c r="G71" s="171"/>
    </row>
    <row r="72" spans="1:7" ht="19.5" customHeight="1" thickBot="1">
      <c r="A72" s="103" t="s">
        <v>267</v>
      </c>
      <c r="B72" s="137" t="s">
        <v>198</v>
      </c>
      <c r="C72" s="138" t="s">
        <v>112</v>
      </c>
      <c r="D72" s="166"/>
      <c r="E72" s="167">
        <v>3071</v>
      </c>
      <c r="F72" s="168"/>
      <c r="G72" s="174">
        <v>2582</v>
      </c>
    </row>
    <row r="73" spans="1:7" ht="20.25" customHeight="1">
      <c r="A73" s="22"/>
      <c r="B73" s="48"/>
      <c r="C73" s="49"/>
      <c r="D73" s="22"/>
      <c r="E73" s="74"/>
      <c r="G73" s="74"/>
    </row>
    <row r="74" spans="1:7" ht="20.25" customHeight="1">
      <c r="A74" s="22"/>
      <c r="B74" s="48"/>
      <c r="C74" s="49"/>
      <c r="D74" s="22"/>
      <c r="E74" s="74"/>
      <c r="G74" s="74"/>
    </row>
    <row r="75" spans="1:7" ht="20.25" customHeight="1">
      <c r="A75" s="22"/>
      <c r="B75" s="48"/>
      <c r="C75" s="49"/>
      <c r="D75" s="22"/>
      <c r="E75" s="74"/>
      <c r="G75" s="74"/>
    </row>
    <row r="76" spans="1:7" ht="20.25" customHeight="1">
      <c r="A76" s="22"/>
      <c r="B76" s="48"/>
      <c r="C76" s="49"/>
      <c r="D76" s="22"/>
      <c r="E76" s="74"/>
      <c r="G76" s="74"/>
    </row>
    <row r="77" spans="1:7" ht="20.25" customHeight="1">
      <c r="A77" s="22"/>
      <c r="B77" s="48"/>
      <c r="C77" s="49"/>
      <c r="D77" s="22"/>
      <c r="E77" s="74"/>
      <c r="G77" s="74"/>
    </row>
    <row r="78" spans="1:7" ht="20.25" customHeight="1">
      <c r="A78" s="22"/>
      <c r="B78" s="48"/>
      <c r="C78" s="49"/>
      <c r="D78" s="22"/>
      <c r="E78" s="74"/>
      <c r="G78" s="74"/>
    </row>
    <row r="79" spans="1:7" ht="20.25" customHeight="1">
      <c r="A79" s="22"/>
      <c r="B79" s="48"/>
      <c r="C79" s="49"/>
      <c r="D79" s="22"/>
      <c r="E79" s="74"/>
      <c r="G79" s="74"/>
    </row>
    <row r="80" spans="1:7" ht="20.25" customHeight="1">
      <c r="A80" s="22"/>
      <c r="B80" s="48"/>
      <c r="C80" s="49"/>
      <c r="D80" s="22"/>
      <c r="E80" s="74"/>
      <c r="G80" s="74"/>
    </row>
    <row r="81" spans="1:7" ht="20.25" customHeight="1">
      <c r="A81" s="22"/>
      <c r="B81" s="48"/>
      <c r="C81" s="49"/>
      <c r="D81" s="22"/>
      <c r="E81" s="74"/>
      <c r="G81" s="74"/>
    </row>
    <row r="82" spans="1:7" ht="20.25" customHeight="1">
      <c r="A82" s="22"/>
      <c r="B82" s="48"/>
      <c r="C82" s="49"/>
      <c r="D82" s="22"/>
      <c r="E82" s="74"/>
      <c r="G82" s="74"/>
    </row>
    <row r="83" spans="1:7" ht="20.25" customHeight="1">
      <c r="A83" s="22"/>
      <c r="B83" s="48"/>
      <c r="C83" s="49"/>
      <c r="D83" s="22"/>
      <c r="E83" s="74"/>
      <c r="G83" s="74"/>
    </row>
    <row r="84" spans="1:7" ht="20.25" customHeight="1">
      <c r="A84" s="22"/>
      <c r="B84" s="48"/>
      <c r="C84" s="49"/>
      <c r="D84" s="22"/>
      <c r="E84" s="74"/>
      <c r="G84" s="74"/>
    </row>
    <row r="85" spans="1:7" ht="20.25" customHeight="1">
      <c r="A85" s="22"/>
      <c r="B85" s="48"/>
      <c r="C85" s="49"/>
      <c r="D85" s="22"/>
      <c r="E85" s="74"/>
      <c r="G85" s="74"/>
    </row>
    <row r="86" spans="1:7" ht="20.25" customHeight="1">
      <c r="A86" s="22"/>
      <c r="B86" s="48"/>
      <c r="C86" s="49"/>
      <c r="D86" s="22"/>
      <c r="E86" s="74"/>
      <c r="G86" s="74"/>
    </row>
    <row r="87" spans="1:7" ht="20.25" customHeight="1">
      <c r="A87" s="22"/>
      <c r="B87" s="48"/>
      <c r="C87" s="49"/>
      <c r="D87" s="22"/>
      <c r="E87" s="74"/>
      <c r="G87" s="74"/>
    </row>
    <row r="88" spans="1:7" ht="20.25" customHeight="1">
      <c r="A88" s="22"/>
      <c r="B88" s="48"/>
      <c r="C88" s="49"/>
      <c r="D88" s="22"/>
      <c r="E88" s="74"/>
      <c r="G88" s="74"/>
    </row>
    <row r="89" spans="1:7" ht="20.25" customHeight="1">
      <c r="A89" s="22"/>
      <c r="B89" s="48"/>
      <c r="C89" s="49"/>
      <c r="D89" s="22"/>
      <c r="E89" s="74"/>
      <c r="G89" s="74"/>
    </row>
    <row r="90" spans="1:7" ht="20.25" customHeight="1">
      <c r="A90" s="22"/>
      <c r="B90" s="48"/>
      <c r="C90" s="49"/>
      <c r="D90" s="22"/>
      <c r="E90" s="74"/>
      <c r="G90" s="74"/>
    </row>
    <row r="91" spans="1:7" ht="20.25" customHeight="1">
      <c r="A91" s="22"/>
      <c r="B91" s="48"/>
      <c r="C91" s="49"/>
      <c r="D91" s="22"/>
      <c r="E91" s="74"/>
      <c r="G91" s="74"/>
    </row>
    <row r="92" spans="1:7" ht="20.25" customHeight="1">
      <c r="A92" s="22"/>
      <c r="B92" s="48"/>
      <c r="C92" s="49"/>
      <c r="D92" s="22"/>
      <c r="E92" s="74"/>
      <c r="G92" s="74"/>
    </row>
    <row r="93" spans="1:7" ht="20.25" customHeight="1">
      <c r="A93" s="22"/>
      <c r="B93" s="48"/>
      <c r="C93" s="49"/>
      <c r="D93" s="22"/>
      <c r="E93" s="74"/>
      <c r="G93" s="74"/>
    </row>
    <row r="94" spans="1:7" ht="20.25" customHeight="1">
      <c r="A94" s="22"/>
      <c r="B94" s="48"/>
      <c r="C94" s="49"/>
      <c r="D94" s="22"/>
      <c r="E94" s="74"/>
      <c r="G94" s="74"/>
    </row>
    <row r="95" spans="1:7" ht="20.25" customHeight="1">
      <c r="A95" s="22"/>
      <c r="B95" s="48"/>
      <c r="C95" s="49"/>
      <c r="D95" s="22"/>
      <c r="E95" s="74"/>
      <c r="G95" s="74"/>
    </row>
    <row r="96" spans="1:7" ht="20.25" customHeight="1">
      <c r="A96" s="22"/>
      <c r="B96" s="48"/>
      <c r="C96" s="49"/>
      <c r="D96" s="22"/>
      <c r="E96" s="74"/>
      <c r="G96" s="74"/>
    </row>
    <row r="97" spans="1:7" ht="20.25" customHeight="1">
      <c r="A97" s="22"/>
      <c r="B97" s="48"/>
      <c r="C97" s="49"/>
      <c r="D97" s="22"/>
      <c r="E97" s="74"/>
      <c r="G97" s="74"/>
    </row>
    <row r="98" spans="1:7" ht="20.25" customHeight="1">
      <c r="A98" s="22"/>
      <c r="B98" s="48"/>
      <c r="C98" s="49"/>
      <c r="D98" s="22"/>
      <c r="E98" s="74"/>
      <c r="G98" s="74"/>
    </row>
    <row r="99" spans="1:7" ht="20.25" customHeight="1">
      <c r="A99" s="22"/>
      <c r="B99" s="48"/>
      <c r="C99" s="49"/>
      <c r="D99" s="22"/>
      <c r="E99" s="74"/>
      <c r="G99" s="74"/>
    </row>
    <row r="100" spans="1:7" ht="20.25" customHeight="1">
      <c r="A100" s="22"/>
      <c r="B100" s="48"/>
      <c r="C100" s="49"/>
      <c r="D100" s="22"/>
      <c r="E100" s="74"/>
      <c r="G100" s="74"/>
    </row>
    <row r="101" spans="1:7" ht="20.25" customHeight="1">
      <c r="A101" s="17"/>
      <c r="B101" s="50"/>
      <c r="C101" s="51"/>
      <c r="D101" s="17"/>
      <c r="E101" s="74"/>
      <c r="G101" s="74"/>
    </row>
    <row r="102" spans="1:7" ht="20.25" customHeight="1">
      <c r="A102" s="17"/>
      <c r="B102" s="50"/>
      <c r="C102" s="51"/>
      <c r="D102" s="17"/>
      <c r="E102" s="74"/>
      <c r="G102" s="74"/>
    </row>
    <row r="103" spans="1:7" ht="20.25" customHeight="1">
      <c r="A103" s="17"/>
      <c r="B103" s="50"/>
      <c r="C103" s="51"/>
      <c r="D103" s="17"/>
      <c r="E103" s="74"/>
      <c r="G103" s="74"/>
    </row>
    <row r="104" spans="1:7" ht="20.25" customHeight="1">
      <c r="A104" s="17"/>
      <c r="B104" s="50"/>
      <c r="C104" s="51"/>
      <c r="D104" s="17"/>
      <c r="E104" s="74"/>
      <c r="G104" s="74"/>
    </row>
    <row r="105" spans="1:7" ht="20.25" customHeight="1">
      <c r="A105" s="17"/>
      <c r="B105" s="50"/>
      <c r="C105" s="51"/>
      <c r="D105" s="17"/>
      <c r="E105" s="74"/>
      <c r="G105" s="74"/>
    </row>
    <row r="106" spans="1:7" ht="20.25" customHeight="1">
      <c r="A106" s="17"/>
      <c r="B106" s="50"/>
      <c r="C106" s="51"/>
      <c r="D106" s="17"/>
      <c r="E106" s="74"/>
      <c r="G106" s="74"/>
    </row>
    <row r="107" spans="1:7" ht="20.25" customHeight="1">
      <c r="A107" s="17"/>
      <c r="B107" s="50"/>
      <c r="C107" s="51"/>
      <c r="D107" s="17"/>
      <c r="E107" s="74"/>
      <c r="G107" s="74"/>
    </row>
    <row r="108" spans="1:7" ht="20.25" customHeight="1">
      <c r="A108" s="17"/>
      <c r="B108" s="50"/>
      <c r="C108" s="51"/>
      <c r="D108" s="17"/>
      <c r="E108" s="74"/>
      <c r="G108" s="74"/>
    </row>
    <row r="109" spans="1:7" ht="20.25" customHeight="1">
      <c r="A109" s="17"/>
      <c r="B109" s="50"/>
      <c r="C109" s="51"/>
      <c r="D109" s="17"/>
      <c r="E109" s="74"/>
      <c r="G109" s="74"/>
    </row>
    <row r="110" spans="1:7" ht="20.25" customHeight="1">
      <c r="A110" s="17"/>
      <c r="B110" s="50"/>
      <c r="C110" s="51"/>
      <c r="D110" s="17"/>
      <c r="E110" s="74"/>
      <c r="G110" s="74"/>
    </row>
    <row r="111" spans="1:7" ht="20.25" customHeight="1">
      <c r="A111" s="17"/>
      <c r="B111" s="50"/>
      <c r="C111" s="51"/>
      <c r="D111" s="17"/>
      <c r="E111" s="74"/>
      <c r="G111" s="74"/>
    </row>
    <row r="112" spans="1:5" ht="20.25" customHeight="1">
      <c r="A112" s="17"/>
      <c r="B112" s="50"/>
      <c r="C112" s="51"/>
      <c r="D112" s="17"/>
      <c r="E112" s="74"/>
    </row>
    <row r="113" spans="1:5" ht="20.25" customHeight="1">
      <c r="A113" s="17"/>
      <c r="B113" s="50"/>
      <c r="C113" s="51"/>
      <c r="D113" s="17"/>
      <c r="E113" s="74"/>
    </row>
    <row r="114" spans="1:5" ht="20.25" customHeight="1">
      <c r="A114" s="17"/>
      <c r="B114" s="50"/>
      <c r="C114" s="51"/>
      <c r="D114" s="17"/>
      <c r="E114" s="74"/>
    </row>
    <row r="115" spans="1:5" ht="20.25" customHeight="1">
      <c r="A115" s="17"/>
      <c r="B115" s="50"/>
      <c r="C115" s="51"/>
      <c r="D115" s="17"/>
      <c r="E115" s="74"/>
    </row>
    <row r="116" spans="1:5" ht="20.25" customHeight="1">
      <c r="A116" s="17"/>
      <c r="B116" s="50"/>
      <c r="C116" s="51"/>
      <c r="D116" s="17"/>
      <c r="E116" s="74"/>
    </row>
    <row r="117" spans="1:5" ht="20.25" customHeight="1">
      <c r="A117" s="17"/>
      <c r="B117" s="50"/>
      <c r="C117" s="51"/>
      <c r="D117" s="17"/>
      <c r="E117" s="74"/>
    </row>
    <row r="118" spans="1:5" ht="20.25" customHeight="1">
      <c r="A118" s="17"/>
      <c r="B118" s="50"/>
      <c r="C118" s="51"/>
      <c r="D118" s="17"/>
      <c r="E118" s="74"/>
    </row>
    <row r="119" spans="1:5" ht="20.25" customHeight="1">
      <c r="A119" s="17"/>
      <c r="B119" s="50"/>
      <c r="C119" s="51"/>
      <c r="D119" s="17"/>
      <c r="E119" s="74"/>
    </row>
    <row r="120" spans="1:5" ht="20.25" customHeight="1">
      <c r="A120" s="17"/>
      <c r="B120" s="50"/>
      <c r="C120" s="51"/>
      <c r="D120" s="17"/>
      <c r="E120" s="74"/>
    </row>
    <row r="121" spans="1:5" ht="20.25" customHeight="1">
      <c r="A121" s="17"/>
      <c r="B121" s="50"/>
      <c r="C121" s="51"/>
      <c r="D121" s="17"/>
      <c r="E121" s="74"/>
    </row>
    <row r="122" spans="1:5" ht="20.25" customHeight="1">
      <c r="A122" s="17"/>
      <c r="B122" s="50"/>
      <c r="C122" s="51"/>
      <c r="D122" s="17"/>
      <c r="E122" s="74"/>
    </row>
    <row r="123" spans="1:5" ht="20.25" customHeight="1">
      <c r="A123" s="17"/>
      <c r="B123" s="50"/>
      <c r="C123" s="51"/>
      <c r="D123" s="17"/>
      <c r="E123" s="74"/>
    </row>
    <row r="124" spans="1:5" ht="20.25" customHeight="1">
      <c r="A124" s="17"/>
      <c r="B124" s="50"/>
      <c r="C124" s="51"/>
      <c r="D124" s="17"/>
      <c r="E124" s="74"/>
    </row>
    <row r="125" spans="1:5" ht="20.25" customHeight="1">
      <c r="A125" s="17"/>
      <c r="B125" s="50"/>
      <c r="C125" s="51"/>
      <c r="D125" s="17"/>
      <c r="E125" s="74"/>
    </row>
    <row r="126" spans="1:5" ht="20.25" customHeight="1">
      <c r="A126" s="17"/>
      <c r="B126" s="50"/>
      <c r="C126" s="51"/>
      <c r="D126" s="17"/>
      <c r="E126" s="74"/>
    </row>
    <row r="127" spans="1:5" ht="20.25" customHeight="1">
      <c r="A127" s="17"/>
      <c r="B127" s="50"/>
      <c r="C127" s="51"/>
      <c r="D127" s="17"/>
      <c r="E127" s="74"/>
    </row>
    <row r="128" spans="1:5" ht="20.25" customHeight="1">
      <c r="A128" s="17"/>
      <c r="B128" s="50"/>
      <c r="C128" s="51"/>
      <c r="D128" s="17"/>
      <c r="E128" s="74"/>
    </row>
    <row r="129" spans="1:5" ht="20.25" customHeight="1">
      <c r="A129" s="17"/>
      <c r="B129" s="50"/>
      <c r="C129" s="51"/>
      <c r="D129" s="17"/>
      <c r="E129" s="74"/>
    </row>
    <row r="130" spans="1:5" ht="20.25" customHeight="1">
      <c r="A130" s="17"/>
      <c r="B130" s="50"/>
      <c r="C130" s="51"/>
      <c r="D130" s="17"/>
      <c r="E130" s="74"/>
    </row>
    <row r="131" spans="1:5" ht="20.25" customHeight="1">
      <c r="A131" s="17"/>
      <c r="B131" s="50"/>
      <c r="C131" s="51"/>
      <c r="D131" s="17"/>
      <c r="E131" s="74"/>
    </row>
    <row r="132" spans="1:5" ht="20.25" customHeight="1">
      <c r="A132" s="17"/>
      <c r="B132" s="50"/>
      <c r="C132" s="51"/>
      <c r="D132" s="17"/>
      <c r="E132" s="74"/>
    </row>
    <row r="133" spans="1:5" ht="20.25" customHeight="1">
      <c r="A133" s="17"/>
      <c r="B133" s="50"/>
      <c r="C133" s="51"/>
      <c r="D133" s="17"/>
      <c r="E133" s="74"/>
    </row>
    <row r="134" spans="1:5" ht="20.25" customHeight="1">
      <c r="A134" s="17"/>
      <c r="B134" s="50"/>
      <c r="C134" s="51"/>
      <c r="D134" s="17"/>
      <c r="E134" s="74"/>
    </row>
    <row r="135" spans="1:5" ht="20.25" customHeight="1">
      <c r="A135" s="17"/>
      <c r="B135" s="50"/>
      <c r="C135" s="51"/>
      <c r="D135" s="17"/>
      <c r="E135" s="74"/>
    </row>
    <row r="136" spans="1:5" ht="20.25" customHeight="1">
      <c r="A136" s="17"/>
      <c r="B136" s="50"/>
      <c r="C136" s="51"/>
      <c r="D136" s="17"/>
      <c r="E136" s="74"/>
    </row>
    <row r="137" spans="1:5" ht="20.25" customHeight="1">
      <c r="A137" s="17"/>
      <c r="B137" s="50"/>
      <c r="C137" s="51"/>
      <c r="D137" s="17"/>
      <c r="E137" s="74"/>
    </row>
    <row r="138" spans="1:5" ht="20.25" customHeight="1">
      <c r="A138" s="17"/>
      <c r="B138" s="50"/>
      <c r="C138" s="51"/>
      <c r="D138" s="17"/>
      <c r="E138" s="74"/>
    </row>
    <row r="139" spans="1:5" ht="20.25" customHeight="1">
      <c r="A139" s="17"/>
      <c r="B139" s="50"/>
      <c r="C139" s="51"/>
      <c r="D139" s="17"/>
      <c r="E139" s="74"/>
    </row>
    <row r="140" spans="1:5" ht="20.25" customHeight="1">
      <c r="A140" s="17"/>
      <c r="B140" s="50"/>
      <c r="C140" s="51"/>
      <c r="D140" s="17"/>
      <c r="E140" s="74"/>
    </row>
    <row r="141" spans="1:5" ht="20.25" customHeight="1">
      <c r="A141" s="17"/>
      <c r="B141" s="50"/>
      <c r="C141" s="51"/>
      <c r="D141" s="17"/>
      <c r="E141" s="74"/>
    </row>
    <row r="142" spans="1:5" ht="20.25" customHeight="1">
      <c r="A142" s="17"/>
      <c r="B142" s="50"/>
      <c r="C142" s="51"/>
      <c r="D142" s="17"/>
      <c r="E142" s="74"/>
    </row>
    <row r="143" spans="1:5" ht="20.25" customHeight="1">
      <c r="A143" s="17"/>
      <c r="B143" s="50"/>
      <c r="C143" s="51"/>
      <c r="D143" s="17"/>
      <c r="E143" s="74"/>
    </row>
    <row r="144" spans="1:5" ht="20.25" customHeight="1">
      <c r="A144" s="17"/>
      <c r="B144" s="50"/>
      <c r="C144" s="51"/>
      <c r="D144" s="17"/>
      <c r="E144" s="74"/>
    </row>
    <row r="145" spans="1:5" ht="20.25" customHeight="1">
      <c r="A145" s="17"/>
      <c r="B145" s="50"/>
      <c r="C145" s="51"/>
      <c r="D145" s="17"/>
      <c r="E145" s="74"/>
    </row>
    <row r="146" spans="1:5" ht="20.25" customHeight="1">
      <c r="A146" s="17"/>
      <c r="B146" s="50"/>
      <c r="C146" s="51"/>
      <c r="D146" s="17"/>
      <c r="E146" s="74"/>
    </row>
    <row r="147" spans="1:5" ht="20.25" customHeight="1">
      <c r="A147" s="17"/>
      <c r="B147" s="50"/>
      <c r="C147" s="51"/>
      <c r="D147" s="17"/>
      <c r="E147" s="74"/>
    </row>
    <row r="148" spans="1:5" ht="20.25" customHeight="1">
      <c r="A148" s="17"/>
      <c r="B148" s="50"/>
      <c r="C148" s="51"/>
      <c r="D148" s="17"/>
      <c r="E148" s="74"/>
    </row>
    <row r="149" spans="1:5" ht="20.25" customHeight="1">
      <c r="A149" s="17"/>
      <c r="B149" s="50"/>
      <c r="C149" s="51"/>
      <c r="D149" s="17"/>
      <c r="E149" s="74"/>
    </row>
    <row r="150" spans="1:5" ht="20.25" customHeight="1">
      <c r="A150" s="17"/>
      <c r="B150" s="50"/>
      <c r="C150" s="51"/>
      <c r="D150" s="17"/>
      <c r="E150" s="74"/>
    </row>
    <row r="151" spans="1:5" ht="20.25" customHeight="1">
      <c r="A151" s="17"/>
      <c r="B151" s="50"/>
      <c r="C151" s="51"/>
      <c r="D151" s="17"/>
      <c r="E151" s="74"/>
    </row>
    <row r="152" spans="1:5" ht="20.25" customHeight="1">
      <c r="A152" s="17"/>
      <c r="B152" s="50"/>
      <c r="C152" s="51"/>
      <c r="D152" s="17"/>
      <c r="E152" s="74"/>
    </row>
    <row r="153" spans="1:5" ht="20.25" customHeight="1">
      <c r="A153" s="17"/>
      <c r="B153" s="50"/>
      <c r="C153" s="51"/>
      <c r="D153" s="17"/>
      <c r="E153" s="74"/>
    </row>
    <row r="154" spans="1:5" ht="20.25" customHeight="1">
      <c r="A154" s="17"/>
      <c r="B154" s="50"/>
      <c r="C154" s="51"/>
      <c r="D154" s="17"/>
      <c r="E154" s="74"/>
    </row>
    <row r="155" spans="1:5" ht="20.25" customHeight="1">
      <c r="A155" s="17"/>
      <c r="B155" s="50"/>
      <c r="C155" s="51"/>
      <c r="D155" s="17"/>
      <c r="E155" s="74"/>
    </row>
    <row r="156" spans="1:5" ht="20.25" customHeight="1">
      <c r="A156" s="17"/>
      <c r="B156" s="50"/>
      <c r="C156" s="51"/>
      <c r="D156" s="17"/>
      <c r="E156" s="74"/>
    </row>
    <row r="157" spans="1:5" ht="20.25" customHeight="1">
      <c r="A157" s="17"/>
      <c r="B157" s="50"/>
      <c r="C157" s="51"/>
      <c r="D157" s="17"/>
      <c r="E157" s="74"/>
    </row>
    <row r="158" spans="1:5" ht="20.25" customHeight="1">
      <c r="A158" s="17"/>
      <c r="B158" s="50"/>
      <c r="C158" s="51"/>
      <c r="D158" s="17"/>
      <c r="E158" s="74"/>
    </row>
    <row r="159" spans="1:5" ht="20.25" customHeight="1">
      <c r="A159" s="17"/>
      <c r="B159" s="50"/>
      <c r="C159" s="51"/>
      <c r="D159" s="17"/>
      <c r="E159" s="74"/>
    </row>
    <row r="160" spans="1:5" ht="20.25" customHeight="1">
      <c r="A160" s="17"/>
      <c r="B160" s="50"/>
      <c r="C160" s="51"/>
      <c r="D160" s="17"/>
      <c r="E160" s="74"/>
    </row>
    <row r="161" spans="1:5" ht="20.25" customHeight="1">
      <c r="A161" s="17"/>
      <c r="B161" s="50"/>
      <c r="C161" s="51"/>
      <c r="D161" s="17"/>
      <c r="E161" s="74"/>
    </row>
    <row r="162" spans="1:5" ht="20.25" customHeight="1">
      <c r="A162" s="17"/>
      <c r="B162" s="50"/>
      <c r="C162" s="51"/>
      <c r="D162" s="17"/>
      <c r="E162" s="74"/>
    </row>
    <row r="163" spans="1:5" ht="20.25" customHeight="1">
      <c r="A163" s="17"/>
      <c r="B163" s="50"/>
      <c r="C163" s="51"/>
      <c r="D163" s="17"/>
      <c r="E163" s="74"/>
    </row>
    <row r="164" spans="1:5" ht="20.25" customHeight="1">
      <c r="A164" s="17"/>
      <c r="B164" s="50"/>
      <c r="C164" s="51"/>
      <c r="D164" s="17"/>
      <c r="E164" s="74"/>
    </row>
    <row r="165" spans="1:5" ht="20.25" customHeight="1">
      <c r="A165" s="17"/>
      <c r="B165" s="50"/>
      <c r="C165" s="51"/>
      <c r="D165" s="17"/>
      <c r="E165" s="74"/>
    </row>
    <row r="166" spans="1:5" ht="20.25" customHeight="1">
      <c r="A166" s="17"/>
      <c r="B166" s="50"/>
      <c r="C166" s="51"/>
      <c r="D166" s="17"/>
      <c r="E166" s="74"/>
    </row>
    <row r="167" spans="1:5" ht="20.25" customHeight="1">
      <c r="A167" s="17"/>
      <c r="B167" s="50"/>
      <c r="C167" s="51"/>
      <c r="D167" s="17"/>
      <c r="E167" s="74"/>
    </row>
    <row r="168" spans="1:5" ht="20.25" customHeight="1">
      <c r="A168" s="17"/>
      <c r="B168" s="50"/>
      <c r="C168" s="51"/>
      <c r="D168" s="17"/>
      <c r="E168" s="74"/>
    </row>
    <row r="169" spans="1:5" ht="20.25" customHeight="1">
      <c r="A169" s="17"/>
      <c r="B169" s="50"/>
      <c r="C169" s="51"/>
      <c r="D169" s="17"/>
      <c r="E169" s="74"/>
    </row>
    <row r="170" spans="1:5" ht="20.25" customHeight="1">
      <c r="A170" s="17"/>
      <c r="B170" s="50"/>
      <c r="C170" s="51"/>
      <c r="D170" s="17"/>
      <c r="E170" s="74"/>
    </row>
    <row r="171" spans="1:5" ht="20.25" customHeight="1">
      <c r="A171" s="17"/>
      <c r="B171" s="50"/>
      <c r="C171" s="51"/>
      <c r="D171" s="17"/>
      <c r="E171" s="74"/>
    </row>
    <row r="172" spans="1:5" ht="20.25" customHeight="1">
      <c r="A172" s="17"/>
      <c r="B172" s="50"/>
      <c r="C172" s="51"/>
      <c r="D172" s="17"/>
      <c r="E172" s="74"/>
    </row>
    <row r="173" spans="1:5" ht="20.25" customHeight="1">
      <c r="A173" s="17"/>
      <c r="B173" s="50"/>
      <c r="C173" s="51"/>
      <c r="D173" s="17"/>
      <c r="E173" s="74"/>
    </row>
    <row r="174" spans="1:5" ht="20.25" customHeight="1">
      <c r="A174" s="17"/>
      <c r="B174" s="50"/>
      <c r="C174" s="51"/>
      <c r="D174" s="17"/>
      <c r="E174" s="74"/>
    </row>
    <row r="175" spans="1:5" ht="20.25" customHeight="1">
      <c r="A175" s="17"/>
      <c r="B175" s="50"/>
      <c r="C175" s="51"/>
      <c r="D175" s="17"/>
      <c r="E175" s="74"/>
    </row>
    <row r="176" spans="1:5" ht="20.25" customHeight="1">
      <c r="A176" s="17"/>
      <c r="B176" s="50"/>
      <c r="C176" s="51"/>
      <c r="D176" s="17"/>
      <c r="E176" s="74"/>
    </row>
    <row r="177" spans="1:5" ht="20.25" customHeight="1">
      <c r="A177" s="17"/>
      <c r="B177" s="50"/>
      <c r="C177" s="51"/>
      <c r="D177" s="17"/>
      <c r="E177" s="74"/>
    </row>
    <row r="178" spans="1:5" ht="20.25" customHeight="1">
      <c r="A178" s="17"/>
      <c r="B178" s="50"/>
      <c r="C178" s="51"/>
      <c r="D178" s="17"/>
      <c r="E178" s="74"/>
    </row>
    <row r="179" spans="1:5" ht="20.25" customHeight="1">
      <c r="A179" s="17"/>
      <c r="B179" s="50"/>
      <c r="C179" s="51"/>
      <c r="D179" s="17"/>
      <c r="E179" s="74"/>
    </row>
    <row r="180" spans="1:5" ht="20.25" customHeight="1">
      <c r="A180" s="17"/>
      <c r="B180" s="50"/>
      <c r="C180" s="51"/>
      <c r="D180" s="17"/>
      <c r="E180" s="74"/>
    </row>
    <row r="181" spans="1:5" ht="20.25" customHeight="1">
      <c r="A181" s="17"/>
      <c r="B181" s="50"/>
      <c r="C181" s="51"/>
      <c r="D181" s="17"/>
      <c r="E181" s="74"/>
    </row>
    <row r="182" spans="1:5" ht="20.25" customHeight="1">
      <c r="A182" s="17"/>
      <c r="B182" s="50"/>
      <c r="C182" s="51"/>
      <c r="D182" s="17"/>
      <c r="E182" s="74"/>
    </row>
    <row r="183" spans="1:5" ht="20.25" customHeight="1">
      <c r="A183" s="17"/>
      <c r="B183" s="50"/>
      <c r="C183" s="51"/>
      <c r="D183" s="17"/>
      <c r="E183" s="74"/>
    </row>
    <row r="184" spans="1:5" ht="20.25" customHeight="1">
      <c r="A184" s="17"/>
      <c r="B184" s="50"/>
      <c r="C184" s="51"/>
      <c r="D184" s="17"/>
      <c r="E184" s="74"/>
    </row>
    <row r="185" spans="1:5" ht="20.25" customHeight="1">
      <c r="A185" s="17"/>
      <c r="B185" s="50"/>
      <c r="C185" s="51"/>
      <c r="D185" s="17"/>
      <c r="E185" s="74"/>
    </row>
    <row r="186" spans="1:5" ht="20.25" customHeight="1">
      <c r="A186" s="17"/>
      <c r="B186" s="50"/>
      <c r="C186" s="51"/>
      <c r="D186" s="17"/>
      <c r="E186" s="74"/>
    </row>
    <row r="187" spans="1:5" ht="20.25" customHeight="1">
      <c r="A187" s="17"/>
      <c r="B187" s="50"/>
      <c r="C187" s="51"/>
      <c r="D187" s="17"/>
      <c r="E187" s="74"/>
    </row>
    <row r="188" spans="1:5" ht="20.25" customHeight="1">
      <c r="A188" s="17"/>
      <c r="B188" s="50"/>
      <c r="C188" s="51"/>
      <c r="D188" s="17"/>
      <c r="E188" s="74"/>
    </row>
    <row r="189" spans="1:5" ht="20.25" customHeight="1">
      <c r="A189" s="17"/>
      <c r="B189" s="50"/>
      <c r="C189" s="51"/>
      <c r="D189" s="17"/>
      <c r="E189" s="74"/>
    </row>
    <row r="190" spans="1:5" ht="20.25" customHeight="1">
      <c r="A190" s="17"/>
      <c r="B190" s="50"/>
      <c r="C190" s="51"/>
      <c r="D190" s="17"/>
      <c r="E190" s="74"/>
    </row>
    <row r="191" spans="1:5" ht="20.25" customHeight="1">
      <c r="A191" s="17"/>
      <c r="B191" s="50"/>
      <c r="C191" s="51"/>
      <c r="D191" s="17"/>
      <c r="E191" s="74"/>
    </row>
    <row r="192" spans="1:5" ht="20.25" customHeight="1">
      <c r="A192" s="17"/>
      <c r="B192" s="50"/>
      <c r="C192" s="51"/>
      <c r="D192" s="17"/>
      <c r="E192" s="74"/>
    </row>
    <row r="193" spans="1:5" ht="20.25" customHeight="1">
      <c r="A193" s="17"/>
      <c r="B193" s="50"/>
      <c r="C193" s="51"/>
      <c r="D193" s="17"/>
      <c r="E193" s="74"/>
    </row>
    <row r="194" spans="1:5" ht="20.25" customHeight="1">
      <c r="A194" s="17"/>
      <c r="B194" s="50"/>
      <c r="C194" s="51"/>
      <c r="D194" s="17"/>
      <c r="E194" s="74"/>
    </row>
    <row r="195" spans="1:5" ht="20.25" customHeight="1">
      <c r="A195" s="17"/>
      <c r="B195" s="50"/>
      <c r="C195" s="51"/>
      <c r="D195" s="17"/>
      <c r="E195" s="74"/>
    </row>
    <row r="196" spans="1:5" ht="20.25" customHeight="1">
      <c r="A196" s="17"/>
      <c r="B196" s="50"/>
      <c r="C196" s="51"/>
      <c r="D196" s="17"/>
      <c r="E196" s="74"/>
    </row>
    <row r="197" spans="1:5" ht="20.25" customHeight="1">
      <c r="A197" s="17"/>
      <c r="B197" s="50"/>
      <c r="C197" s="51"/>
      <c r="D197" s="17"/>
      <c r="E197" s="74"/>
    </row>
    <row r="198" spans="1:5" ht="20.25" customHeight="1">
      <c r="A198" s="17"/>
      <c r="B198" s="50"/>
      <c r="C198" s="51"/>
      <c r="D198" s="17"/>
      <c r="E198" s="74"/>
    </row>
    <row r="199" spans="1:5" ht="20.25" customHeight="1">
      <c r="A199" s="17"/>
      <c r="B199" s="50"/>
      <c r="C199" s="51"/>
      <c r="D199" s="17"/>
      <c r="E199" s="74"/>
    </row>
    <row r="200" spans="1:5" ht="20.25" customHeight="1">
      <c r="A200" s="17"/>
      <c r="B200" s="50"/>
      <c r="C200" s="51"/>
      <c r="D200" s="17"/>
      <c r="E200" s="74"/>
    </row>
    <row r="201" spans="1:5" ht="20.25" customHeight="1">
      <c r="A201" s="17"/>
      <c r="B201" s="50"/>
      <c r="C201" s="51"/>
      <c r="D201" s="17"/>
      <c r="E201" s="74"/>
    </row>
    <row r="202" spans="1:5" ht="20.25" customHeight="1">
      <c r="A202" s="17"/>
      <c r="B202" s="50"/>
      <c r="C202" s="51"/>
      <c r="D202" s="17"/>
      <c r="E202" s="74"/>
    </row>
    <row r="203" spans="1:5" ht="20.25" customHeight="1">
      <c r="A203" s="17"/>
      <c r="B203" s="50"/>
      <c r="C203" s="51"/>
      <c r="D203" s="17"/>
      <c r="E203" s="74"/>
    </row>
    <row r="204" spans="1:5" ht="20.25" customHeight="1">
      <c r="A204" s="17"/>
      <c r="B204" s="50"/>
      <c r="C204" s="51"/>
      <c r="D204" s="17"/>
      <c r="E204" s="74"/>
    </row>
    <row r="205" spans="1:5" ht="20.25" customHeight="1">
      <c r="A205" s="17"/>
      <c r="B205" s="50"/>
      <c r="C205" s="51"/>
      <c r="D205" s="17"/>
      <c r="E205" s="74"/>
    </row>
    <row r="206" spans="1:5" ht="20.25" customHeight="1">
      <c r="A206" s="17"/>
      <c r="B206" s="50"/>
      <c r="C206" s="51"/>
      <c r="D206" s="17"/>
      <c r="E206" s="74"/>
    </row>
    <row r="207" spans="1:5" ht="20.25" customHeight="1">
      <c r="A207" s="17"/>
      <c r="B207" s="50"/>
      <c r="C207" s="51"/>
      <c r="D207" s="17"/>
      <c r="E207" s="74"/>
    </row>
    <row r="208" spans="1:5" ht="20.25" customHeight="1">
      <c r="A208" s="17"/>
      <c r="B208" s="50"/>
      <c r="C208" s="51"/>
      <c r="D208" s="17"/>
      <c r="E208" s="74"/>
    </row>
    <row r="209" spans="1:4" ht="20.25" customHeight="1">
      <c r="A209" s="17"/>
      <c r="B209" s="50"/>
      <c r="C209" s="51"/>
      <c r="D209" s="17"/>
    </row>
    <row r="210" spans="1:4" ht="20.25" customHeight="1">
      <c r="A210" s="17"/>
      <c r="B210" s="50"/>
      <c r="C210" s="51"/>
      <c r="D210" s="17"/>
    </row>
    <row r="211" spans="1:4" ht="20.25" customHeight="1">
      <c r="A211" s="17"/>
      <c r="B211" s="50"/>
      <c r="C211" s="51"/>
      <c r="D211" s="17"/>
    </row>
    <row r="212" spans="1:4" ht="20.25" customHeight="1">
      <c r="A212" s="17"/>
      <c r="B212" s="50"/>
      <c r="C212" s="51"/>
      <c r="D212" s="17"/>
    </row>
    <row r="213" spans="1:4" ht="20.25" customHeight="1">
      <c r="A213" s="17"/>
      <c r="B213" s="50"/>
      <c r="C213" s="51"/>
      <c r="D213" s="17"/>
    </row>
    <row r="214" spans="1:4" ht="20.25" customHeight="1">
      <c r="A214" s="17"/>
      <c r="B214" s="50"/>
      <c r="C214" s="51"/>
      <c r="D214" s="17"/>
    </row>
    <row r="215" spans="1:4" ht="20.25" customHeight="1">
      <c r="A215" s="17"/>
      <c r="B215" s="50"/>
      <c r="C215" s="51"/>
      <c r="D215" s="17"/>
    </row>
    <row r="216" spans="1:4" ht="20.25" customHeight="1">
      <c r="A216" s="17"/>
      <c r="B216" s="50"/>
      <c r="C216" s="51"/>
      <c r="D216" s="17"/>
    </row>
    <row r="217" spans="1:4" ht="20.25" customHeight="1">
      <c r="A217" s="17"/>
      <c r="B217" s="50"/>
      <c r="C217" s="51"/>
      <c r="D217" s="17"/>
    </row>
    <row r="218" spans="1:4" ht="20.25" customHeight="1">
      <c r="A218" s="17"/>
      <c r="B218" s="50"/>
      <c r="C218" s="51"/>
      <c r="D218" s="17"/>
    </row>
    <row r="219" spans="1:4" ht="20.25" customHeight="1">
      <c r="A219" s="17"/>
      <c r="B219" s="50"/>
      <c r="C219" s="51"/>
      <c r="D219" s="17"/>
    </row>
    <row r="220" spans="1:4" ht="20.25" customHeight="1">
      <c r="A220" s="17"/>
      <c r="B220" s="50"/>
      <c r="C220" s="51"/>
      <c r="D220" s="17"/>
    </row>
    <row r="221" spans="1:4" ht="20.25" customHeight="1">
      <c r="A221" s="17"/>
      <c r="B221" s="50"/>
      <c r="C221" s="51"/>
      <c r="D221" s="17"/>
    </row>
    <row r="222" spans="1:4" ht="20.25" customHeight="1">
      <c r="A222" s="17"/>
      <c r="B222" s="50"/>
      <c r="C222" s="51"/>
      <c r="D222" s="17"/>
    </row>
    <row r="223" spans="1:4" ht="20.25" customHeight="1">
      <c r="A223" s="17"/>
      <c r="B223" s="50"/>
      <c r="C223" s="51"/>
      <c r="D223" s="17"/>
    </row>
    <row r="224" spans="1:4" ht="20.25" customHeight="1">
      <c r="A224" s="17"/>
      <c r="B224" s="50"/>
      <c r="C224" s="51"/>
      <c r="D224" s="17"/>
    </row>
    <row r="225" spans="1:4" ht="20.25" customHeight="1">
      <c r="A225" s="17"/>
      <c r="B225" s="50"/>
      <c r="C225" s="51"/>
      <c r="D225" s="17"/>
    </row>
    <row r="226" spans="1:4" ht="20.25" customHeight="1">
      <c r="A226" s="17"/>
      <c r="B226" s="50"/>
      <c r="C226" s="51"/>
      <c r="D226" s="17"/>
    </row>
    <row r="227" spans="1:4" ht="20.25" customHeight="1">
      <c r="A227" s="17"/>
      <c r="B227" s="50"/>
      <c r="C227" s="51"/>
      <c r="D227" s="17"/>
    </row>
    <row r="228" spans="1:4" ht="20.25" customHeight="1">
      <c r="A228" s="17"/>
      <c r="B228" s="50"/>
      <c r="C228" s="51"/>
      <c r="D228" s="17"/>
    </row>
    <row r="229" spans="1:4" ht="20.25" customHeight="1">
      <c r="A229" s="17"/>
      <c r="B229" s="50"/>
      <c r="C229" s="51"/>
      <c r="D229" s="17"/>
    </row>
    <row r="230" spans="1:4" ht="20.25" customHeight="1">
      <c r="A230" s="17"/>
      <c r="B230" s="50"/>
      <c r="C230" s="51"/>
      <c r="D230" s="17"/>
    </row>
    <row r="231" spans="1:4" ht="20.25" customHeight="1">
      <c r="A231" s="17"/>
      <c r="B231" s="50"/>
      <c r="C231" s="51"/>
      <c r="D231" s="17"/>
    </row>
    <row r="232" spans="1:4" ht="20.25" customHeight="1">
      <c r="A232" s="17"/>
      <c r="B232" s="50"/>
      <c r="C232" s="51"/>
      <c r="D232" s="17"/>
    </row>
    <row r="233" spans="1:4" ht="20.25" customHeight="1">
      <c r="A233" s="17"/>
      <c r="B233" s="50"/>
      <c r="C233" s="51"/>
      <c r="D233" s="17"/>
    </row>
    <row r="234" spans="1:4" ht="20.25" customHeight="1">
      <c r="A234" s="17"/>
      <c r="B234" s="50"/>
      <c r="C234" s="51"/>
      <c r="D234" s="17"/>
    </row>
    <row r="235" spans="1:4" ht="20.25" customHeight="1">
      <c r="A235" s="17"/>
      <c r="B235" s="50"/>
      <c r="C235" s="51"/>
      <c r="D235" s="17"/>
    </row>
    <row r="236" spans="1:4" ht="20.25" customHeight="1">
      <c r="A236" s="17"/>
      <c r="B236" s="50"/>
      <c r="C236" s="51"/>
      <c r="D236" s="17"/>
    </row>
    <row r="237" spans="1:4" ht="20.25" customHeight="1">
      <c r="A237" s="17"/>
      <c r="B237" s="50"/>
      <c r="C237" s="51"/>
      <c r="D237" s="17"/>
    </row>
    <row r="238" spans="1:4" ht="20.25" customHeight="1">
      <c r="A238" s="17"/>
      <c r="B238" s="50"/>
      <c r="C238" s="51"/>
      <c r="D238" s="17"/>
    </row>
    <row r="239" spans="1:4" ht="20.25" customHeight="1">
      <c r="A239" s="17"/>
      <c r="B239" s="50"/>
      <c r="C239" s="51"/>
      <c r="D239" s="17"/>
    </row>
    <row r="240" spans="1:4" ht="20.25" customHeight="1">
      <c r="A240" s="17"/>
      <c r="B240" s="50"/>
      <c r="C240" s="51"/>
      <c r="D240" s="17"/>
    </row>
    <row r="241" spans="1:4" ht="20.25" customHeight="1">
      <c r="A241" s="17"/>
      <c r="B241" s="50"/>
      <c r="C241" s="51"/>
      <c r="D241" s="17"/>
    </row>
    <row r="242" spans="1:4" ht="20.25" customHeight="1">
      <c r="A242" s="17"/>
      <c r="B242" s="50"/>
      <c r="C242" s="51"/>
      <c r="D242" s="17"/>
    </row>
    <row r="243" spans="1:4" ht="20.25" customHeight="1">
      <c r="A243" s="17"/>
      <c r="B243" s="50"/>
      <c r="C243" s="51"/>
      <c r="D243" s="17"/>
    </row>
    <row r="244" spans="1:4" ht="20.25" customHeight="1">
      <c r="A244" s="17"/>
      <c r="B244" s="50"/>
      <c r="C244" s="51"/>
      <c r="D244" s="17"/>
    </row>
    <row r="245" spans="1:4" ht="20.25" customHeight="1">
      <c r="A245" s="17"/>
      <c r="B245" s="50"/>
      <c r="C245" s="51"/>
      <c r="D245" s="17"/>
    </row>
    <row r="246" spans="1:4" ht="20.25" customHeight="1">
      <c r="A246" s="17"/>
      <c r="B246" s="50"/>
      <c r="C246" s="51"/>
      <c r="D246" s="17"/>
    </row>
    <row r="247" spans="1:4" ht="20.25" customHeight="1">
      <c r="A247" s="17"/>
      <c r="B247" s="50"/>
      <c r="C247" s="51"/>
      <c r="D247" s="17"/>
    </row>
    <row r="248" spans="1:4" ht="20.25" customHeight="1">
      <c r="A248" s="17"/>
      <c r="B248" s="50"/>
      <c r="C248" s="51"/>
      <c r="D248" s="17"/>
    </row>
    <row r="249" spans="1:4" ht="20.25" customHeight="1">
      <c r="A249" s="17"/>
      <c r="B249" s="50"/>
      <c r="C249" s="51"/>
      <c r="D249" s="17"/>
    </row>
    <row r="250" spans="1:4" ht="20.25" customHeight="1">
      <c r="A250" s="17"/>
      <c r="B250" s="50"/>
      <c r="C250" s="51"/>
      <c r="D250" s="17"/>
    </row>
    <row r="251" spans="1:4" ht="20.25" customHeight="1">
      <c r="A251" s="17"/>
      <c r="B251" s="50"/>
      <c r="C251" s="51"/>
      <c r="D251" s="17"/>
    </row>
    <row r="252" spans="1:4" ht="20.25" customHeight="1">
      <c r="A252" s="17"/>
      <c r="B252" s="50"/>
      <c r="C252" s="51"/>
      <c r="D252" s="17"/>
    </row>
    <row r="253" spans="1:4" ht="20.25" customHeight="1">
      <c r="A253" s="17"/>
      <c r="B253" s="50"/>
      <c r="C253" s="51"/>
      <c r="D253" s="17"/>
    </row>
    <row r="254" spans="1:4" ht="20.25" customHeight="1">
      <c r="A254" s="17"/>
      <c r="B254" s="50"/>
      <c r="C254" s="51"/>
      <c r="D254" s="17"/>
    </row>
    <row r="255" spans="1:4" ht="20.25" customHeight="1">
      <c r="A255" s="17"/>
      <c r="B255" s="50"/>
      <c r="C255" s="51"/>
      <c r="D255" s="17"/>
    </row>
    <row r="256" spans="1:4" ht="20.25" customHeight="1">
      <c r="A256" s="17"/>
      <c r="B256" s="50"/>
      <c r="C256" s="51"/>
      <c r="D256" s="17"/>
    </row>
    <row r="257" spans="1:4" ht="20.25" customHeight="1">
      <c r="A257" s="17"/>
      <c r="B257" s="50"/>
      <c r="C257" s="51"/>
      <c r="D257" s="17"/>
    </row>
    <row r="258" spans="1:4" ht="20.25" customHeight="1">
      <c r="A258" s="17"/>
      <c r="B258" s="50"/>
      <c r="C258" s="51"/>
      <c r="D258" s="17"/>
    </row>
    <row r="259" spans="1:4" ht="20.25" customHeight="1">
      <c r="A259" s="17"/>
      <c r="B259" s="50"/>
      <c r="C259" s="51"/>
      <c r="D259" s="17"/>
    </row>
    <row r="260" spans="1:4" ht="20.25" customHeight="1">
      <c r="A260" s="17"/>
      <c r="B260" s="50"/>
      <c r="C260" s="51"/>
      <c r="D260" s="17"/>
    </row>
    <row r="261" spans="1:4" ht="20.25" customHeight="1">
      <c r="A261" s="17"/>
      <c r="B261" s="50"/>
      <c r="C261" s="51"/>
      <c r="D261" s="17"/>
    </row>
    <row r="262" spans="1:4" ht="20.25" customHeight="1">
      <c r="A262" s="17"/>
      <c r="B262" s="50"/>
      <c r="C262" s="51"/>
      <c r="D262" s="17"/>
    </row>
    <row r="263" spans="1:4" ht="20.25" customHeight="1">
      <c r="A263" s="17"/>
      <c r="B263" s="50"/>
      <c r="C263" s="51"/>
      <c r="D263" s="17"/>
    </row>
    <row r="264" spans="1:4" ht="20.25" customHeight="1">
      <c r="A264" s="17"/>
      <c r="B264" s="50"/>
      <c r="C264" s="51"/>
      <c r="D264" s="17"/>
    </row>
    <row r="265" spans="1:4" ht="20.25" customHeight="1">
      <c r="A265" s="17"/>
      <c r="B265" s="50"/>
      <c r="C265" s="51"/>
      <c r="D265" s="17"/>
    </row>
    <row r="266" spans="1:4" ht="20.25" customHeight="1">
      <c r="A266" s="17"/>
      <c r="B266" s="50"/>
      <c r="C266" s="51"/>
      <c r="D266" s="17"/>
    </row>
    <row r="267" spans="1:4" ht="20.25" customHeight="1">
      <c r="A267" s="17"/>
      <c r="B267" s="50"/>
      <c r="C267" s="51"/>
      <c r="D267" s="17"/>
    </row>
    <row r="268" spans="1:4" ht="20.25" customHeight="1">
      <c r="A268" s="17"/>
      <c r="B268" s="50"/>
      <c r="C268" s="51"/>
      <c r="D268" s="17"/>
    </row>
    <row r="269" spans="1:4" ht="20.25" customHeight="1">
      <c r="A269" s="17"/>
      <c r="B269" s="50"/>
      <c r="C269" s="51"/>
      <c r="D269" s="17"/>
    </row>
    <row r="270" spans="1:4" ht="20.25" customHeight="1">
      <c r="A270" s="17"/>
      <c r="B270" s="50"/>
      <c r="C270" s="51"/>
      <c r="D270" s="17"/>
    </row>
    <row r="271" spans="1:4" ht="20.25" customHeight="1">
      <c r="A271" s="17"/>
      <c r="B271" s="50"/>
      <c r="C271" s="51"/>
      <c r="D271" s="17"/>
    </row>
    <row r="272" spans="1:4" ht="20.25" customHeight="1">
      <c r="A272" s="17"/>
      <c r="B272" s="50"/>
      <c r="C272" s="51"/>
      <c r="D272" s="17"/>
    </row>
    <row r="273" spans="1:4" ht="20.25" customHeight="1">
      <c r="A273" s="17"/>
      <c r="B273" s="50"/>
      <c r="C273" s="51"/>
      <c r="D273" s="17"/>
    </row>
    <row r="274" spans="1:4" ht="20.25" customHeight="1">
      <c r="A274" s="17"/>
      <c r="B274" s="50"/>
      <c r="C274" s="51"/>
      <c r="D274" s="17"/>
    </row>
    <row r="275" spans="1:4" ht="20.25" customHeight="1">
      <c r="A275" s="17"/>
      <c r="B275" s="50"/>
      <c r="C275" s="51"/>
      <c r="D275" s="17"/>
    </row>
    <row r="276" spans="1:4" ht="20.25" customHeight="1">
      <c r="A276" s="17"/>
      <c r="B276" s="50"/>
      <c r="C276" s="51"/>
      <c r="D276" s="17"/>
    </row>
    <row r="277" spans="1:4" ht="20.25" customHeight="1">
      <c r="A277" s="17"/>
      <c r="B277" s="50"/>
      <c r="C277" s="51"/>
      <c r="D277" s="17"/>
    </row>
    <row r="278" spans="1:4" ht="20.25" customHeight="1">
      <c r="A278" s="17"/>
      <c r="B278" s="50"/>
      <c r="C278" s="51"/>
      <c r="D278" s="17"/>
    </row>
    <row r="279" spans="1:4" ht="20.25" customHeight="1">
      <c r="A279" s="17"/>
      <c r="B279" s="50"/>
      <c r="C279" s="51"/>
      <c r="D279" s="17"/>
    </row>
    <row r="280" spans="1:4" ht="20.25" customHeight="1">
      <c r="A280" s="17"/>
      <c r="B280" s="50"/>
      <c r="C280" s="51"/>
      <c r="D280" s="17"/>
    </row>
    <row r="281" spans="1:4" ht="20.25" customHeight="1">
      <c r="A281" s="17"/>
      <c r="B281" s="50"/>
      <c r="C281" s="51"/>
      <c r="D281" s="17"/>
    </row>
    <row r="282" spans="1:4" ht="20.25" customHeight="1">
      <c r="A282" s="17"/>
      <c r="B282" s="50"/>
      <c r="C282" s="51"/>
      <c r="D282" s="17"/>
    </row>
    <row r="283" spans="1:4" ht="20.25" customHeight="1">
      <c r="A283" s="17"/>
      <c r="B283" s="50"/>
      <c r="C283" s="51"/>
      <c r="D283" s="17"/>
    </row>
    <row r="284" spans="1:4" ht="20.25" customHeight="1">
      <c r="A284" s="17"/>
      <c r="B284" s="50"/>
      <c r="C284" s="51"/>
      <c r="D284" s="17"/>
    </row>
    <row r="285" spans="1:4" ht="20.25" customHeight="1">
      <c r="A285" s="17"/>
      <c r="B285" s="50"/>
      <c r="C285" s="51"/>
      <c r="D285" s="17"/>
    </row>
    <row r="286" spans="1:4" ht="20.25" customHeight="1">
      <c r="A286" s="17"/>
      <c r="B286" s="50"/>
      <c r="C286" s="51"/>
      <c r="D286" s="17"/>
    </row>
  </sheetData>
  <mergeCells count="6">
    <mergeCell ref="D50:E50"/>
    <mergeCell ref="F50:G50"/>
    <mergeCell ref="A1:A2"/>
    <mergeCell ref="B1:B2"/>
    <mergeCell ref="C1:C2"/>
    <mergeCell ref="D1:F1"/>
  </mergeCells>
  <printOptions/>
  <pageMargins left="0.35433070866141736" right="0.2755905511811024" top="0.47" bottom="0.66" header="0.47" footer="0.7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27"/>
  <sheetViews>
    <sheetView workbookViewId="0" topLeftCell="A1">
      <selection activeCell="D10" sqref="D10"/>
    </sheetView>
  </sheetViews>
  <sheetFormatPr defaultColWidth="9.00390625" defaultRowHeight="12.75"/>
  <cols>
    <col min="1" max="1" width="5.00390625" style="2" customWidth="1"/>
    <col min="2" max="2" width="41.00390625" style="52" customWidth="1"/>
    <col min="3" max="3" width="5.375" style="53" customWidth="1"/>
    <col min="4" max="4" width="16.00390625" style="2" customWidth="1"/>
    <col min="5" max="5" width="18.25390625" style="2" customWidth="1"/>
    <col min="6" max="7" width="12.125" style="2" customWidth="1"/>
    <col min="8" max="16384" width="9.125" style="2" customWidth="1"/>
  </cols>
  <sheetData>
    <row r="1" spans="1:7" ht="45" customHeight="1">
      <c r="A1" s="85" t="s">
        <v>127</v>
      </c>
      <c r="B1" s="104" t="s">
        <v>169</v>
      </c>
      <c r="C1" s="105" t="s">
        <v>170</v>
      </c>
      <c r="D1" s="85" t="s">
        <v>171</v>
      </c>
      <c r="E1" s="85" t="s">
        <v>172</v>
      </c>
      <c r="F1" s="54"/>
      <c r="G1" s="54"/>
    </row>
    <row r="2" spans="1:7" ht="19.5" customHeight="1">
      <c r="A2" s="90" t="s">
        <v>189</v>
      </c>
      <c r="B2" s="31" t="s">
        <v>199</v>
      </c>
      <c r="C2" s="38" t="s">
        <v>114</v>
      </c>
      <c r="D2" s="177">
        <v>2513</v>
      </c>
      <c r="E2" s="77">
        <v>2472</v>
      </c>
      <c r="F2" s="56"/>
      <c r="G2" s="56"/>
    </row>
    <row r="3" spans="1:7" ht="19.5" customHeight="1">
      <c r="A3" s="90" t="s">
        <v>191</v>
      </c>
      <c r="B3" s="31" t="s">
        <v>281</v>
      </c>
      <c r="C3" s="60" t="s">
        <v>115</v>
      </c>
      <c r="D3" s="177">
        <v>1658</v>
      </c>
      <c r="E3" s="77">
        <v>1486</v>
      </c>
      <c r="F3" s="56"/>
      <c r="G3" s="56"/>
    </row>
    <row r="4" spans="1:7" ht="19.5" customHeight="1" thickBot="1">
      <c r="A4" s="91" t="s">
        <v>200</v>
      </c>
      <c r="B4" s="31" t="s">
        <v>201</v>
      </c>
      <c r="C4" s="62" t="s">
        <v>116</v>
      </c>
      <c r="D4" s="177">
        <v>6916</v>
      </c>
      <c r="E4" s="77">
        <v>148668</v>
      </c>
      <c r="F4" s="56"/>
      <c r="G4" s="56"/>
    </row>
    <row r="5" spans="1:7" ht="19.5" customHeight="1" thickBot="1">
      <c r="A5" s="63" t="s">
        <v>70</v>
      </c>
      <c r="B5" s="27" t="s">
        <v>268</v>
      </c>
      <c r="C5" s="59" t="s">
        <v>118</v>
      </c>
      <c r="D5" s="178">
        <f>SUM(D6:D8)</f>
        <v>563955</v>
      </c>
      <c r="E5" s="75">
        <f>SUM(E6:E8)</f>
        <v>596813</v>
      </c>
      <c r="F5" s="56"/>
      <c r="G5" s="56"/>
    </row>
    <row r="6" spans="1:7" ht="19.5" customHeight="1">
      <c r="A6" s="102" t="s">
        <v>265</v>
      </c>
      <c r="B6" s="29" t="s">
        <v>202</v>
      </c>
      <c r="C6" s="64" t="s">
        <v>119</v>
      </c>
      <c r="D6" s="179"/>
      <c r="E6" s="76"/>
      <c r="F6" s="56"/>
      <c r="G6" s="56"/>
    </row>
    <row r="7" spans="1:7" ht="19.5" customHeight="1">
      <c r="A7" s="90" t="s">
        <v>179</v>
      </c>
      <c r="B7" s="31" t="s">
        <v>203</v>
      </c>
      <c r="C7" s="38" t="s">
        <v>120</v>
      </c>
      <c r="D7" s="177"/>
      <c r="E7" s="77"/>
      <c r="F7" s="175"/>
      <c r="G7" s="56"/>
    </row>
    <row r="8" spans="1:7" ht="19.5" customHeight="1" thickBot="1">
      <c r="A8" s="91" t="s">
        <v>177</v>
      </c>
      <c r="B8" s="33" t="s">
        <v>204</v>
      </c>
      <c r="C8" s="60" t="s">
        <v>121</v>
      </c>
      <c r="D8" s="180">
        <v>563955</v>
      </c>
      <c r="E8" s="78">
        <v>596813</v>
      </c>
      <c r="F8" s="175"/>
      <c r="G8" s="56"/>
    </row>
    <row r="9" spans="1:7" ht="19.5" customHeight="1" thickBot="1">
      <c r="A9" s="63"/>
      <c r="B9" s="27" t="s">
        <v>261</v>
      </c>
      <c r="C9" s="28" t="s">
        <v>205</v>
      </c>
      <c r="D9" s="75">
        <v>412454468</v>
      </c>
      <c r="E9" s="75">
        <f>SUM('Strana aktíva pasív'!G51:G72)+SUM(E2:E8)</f>
        <v>318420760</v>
      </c>
      <c r="F9" s="56"/>
      <c r="G9" s="56"/>
    </row>
    <row r="10" spans="1:7" ht="19.5" customHeight="1">
      <c r="A10" s="22"/>
      <c r="B10" s="66"/>
      <c r="C10" s="49"/>
      <c r="D10" s="22"/>
      <c r="F10" s="56"/>
      <c r="G10" s="56"/>
    </row>
    <row r="11" spans="1:7" ht="19.5" customHeight="1">
      <c r="A11" s="22"/>
      <c r="B11" s="48"/>
      <c r="C11" s="49"/>
      <c r="D11" s="22"/>
      <c r="F11" s="56"/>
      <c r="G11" s="56"/>
    </row>
    <row r="12" spans="1:7" ht="19.5" customHeight="1">
      <c r="A12" s="22"/>
      <c r="B12" s="48"/>
      <c r="C12" s="49"/>
      <c r="D12" s="22"/>
      <c r="F12" s="56"/>
      <c r="G12" s="56"/>
    </row>
    <row r="13" spans="1:7" ht="19.5" customHeight="1">
      <c r="A13" s="22"/>
      <c r="B13" s="48"/>
      <c r="C13" s="49"/>
      <c r="D13" s="22"/>
      <c r="F13" s="56"/>
      <c r="G13" s="56"/>
    </row>
    <row r="14" spans="1:7" ht="19.5" customHeight="1">
      <c r="A14" s="22"/>
      <c r="B14" s="48"/>
      <c r="C14" s="49"/>
      <c r="D14" s="22"/>
      <c r="F14" s="56"/>
      <c r="G14" s="56"/>
    </row>
    <row r="15" spans="1:7" ht="19.5" customHeight="1">
      <c r="A15" s="22"/>
      <c r="B15" s="48"/>
      <c r="C15" s="49"/>
      <c r="D15" s="22"/>
      <c r="F15" s="56"/>
      <c r="G15" s="56"/>
    </row>
    <row r="16" spans="1:7" ht="19.5" customHeight="1">
      <c r="A16" s="22"/>
      <c r="B16" s="48"/>
      <c r="C16" s="49"/>
      <c r="D16" s="22"/>
      <c r="F16" s="56"/>
      <c r="G16" s="56"/>
    </row>
    <row r="17" spans="1:7" ht="19.5" customHeight="1">
      <c r="A17" s="22"/>
      <c r="B17" s="48"/>
      <c r="C17" s="49"/>
      <c r="D17" s="22"/>
      <c r="F17" s="56"/>
      <c r="G17" s="56"/>
    </row>
    <row r="18" spans="1:7" ht="19.5" customHeight="1">
      <c r="A18" s="22"/>
      <c r="B18" s="48"/>
      <c r="C18" s="49"/>
      <c r="D18" s="22"/>
      <c r="F18" s="56"/>
      <c r="G18" s="56"/>
    </row>
    <row r="19" spans="1:7" ht="19.5" customHeight="1">
      <c r="A19" s="22"/>
      <c r="B19" s="48"/>
      <c r="C19" s="49"/>
      <c r="D19" s="22"/>
      <c r="F19" s="56"/>
      <c r="G19" s="56"/>
    </row>
    <row r="20" spans="1:7" ht="19.5" customHeight="1">
      <c r="A20" s="22"/>
      <c r="B20" s="48"/>
      <c r="C20" s="49"/>
      <c r="D20" s="22"/>
      <c r="F20" s="56"/>
      <c r="G20" s="56"/>
    </row>
    <row r="21" spans="1:7" ht="19.5" customHeight="1">
      <c r="A21" s="22"/>
      <c r="B21" s="48"/>
      <c r="C21" s="49"/>
      <c r="D21" s="22"/>
      <c r="F21" s="56"/>
      <c r="G21" s="56"/>
    </row>
    <row r="22" spans="1:7" ht="19.5" customHeight="1">
      <c r="A22" s="22"/>
      <c r="B22" s="48"/>
      <c r="C22" s="49"/>
      <c r="D22" s="22"/>
      <c r="F22" s="56"/>
      <c r="G22" s="56"/>
    </row>
    <row r="23" spans="1:7" ht="19.5" customHeight="1">
      <c r="A23" s="22"/>
      <c r="B23" s="48"/>
      <c r="C23" s="49"/>
      <c r="D23" s="22"/>
      <c r="F23" s="56"/>
      <c r="G23" s="56"/>
    </row>
    <row r="24" spans="1:7" ht="19.5" customHeight="1">
      <c r="A24" s="22"/>
      <c r="B24" s="48"/>
      <c r="C24" s="49"/>
      <c r="D24" s="22"/>
      <c r="F24" s="56"/>
      <c r="G24" s="56"/>
    </row>
    <row r="25" spans="1:7" ht="19.5" customHeight="1">
      <c r="A25" s="22"/>
      <c r="B25" s="48"/>
      <c r="C25" s="49"/>
      <c r="D25" s="22"/>
      <c r="F25" s="56"/>
      <c r="G25" s="56"/>
    </row>
    <row r="26" spans="1:7" ht="19.5" customHeight="1">
      <c r="A26" s="22"/>
      <c r="B26" s="48"/>
      <c r="C26" s="49"/>
      <c r="D26" s="22"/>
      <c r="F26" s="56"/>
      <c r="G26" s="56"/>
    </row>
    <row r="27" spans="1:7" ht="19.5" customHeight="1">
      <c r="A27" s="22"/>
      <c r="B27" s="48"/>
      <c r="C27" s="49"/>
      <c r="D27" s="22"/>
      <c r="F27" s="56"/>
      <c r="G27" s="56"/>
    </row>
    <row r="28" spans="1:7" ht="19.5" customHeight="1">
      <c r="A28" s="22"/>
      <c r="B28" s="48"/>
      <c r="C28" s="49"/>
      <c r="D28" s="22"/>
      <c r="F28" s="56"/>
      <c r="G28" s="56"/>
    </row>
    <row r="29" spans="1:7" ht="19.5" customHeight="1">
      <c r="A29" s="22"/>
      <c r="B29" s="48"/>
      <c r="C29" s="49"/>
      <c r="D29" s="22"/>
      <c r="F29" s="56"/>
      <c r="G29" s="56"/>
    </row>
    <row r="30" spans="1:7" ht="19.5" customHeight="1">
      <c r="A30" s="22"/>
      <c r="B30" s="48"/>
      <c r="C30" s="49"/>
      <c r="D30" s="22"/>
      <c r="F30" s="56"/>
      <c r="G30" s="56"/>
    </row>
    <row r="31" spans="1:7" ht="19.5" customHeight="1">
      <c r="A31" s="22"/>
      <c r="B31" s="48"/>
      <c r="C31" s="49"/>
      <c r="D31" s="22"/>
      <c r="F31" s="56"/>
      <c r="G31" s="56"/>
    </row>
    <row r="32" spans="1:7" ht="19.5" customHeight="1">
      <c r="A32" s="22"/>
      <c r="B32" s="48"/>
      <c r="C32" s="49"/>
      <c r="D32" s="22"/>
      <c r="F32" s="56"/>
      <c r="G32" s="56"/>
    </row>
    <row r="33" spans="1:7" ht="19.5" customHeight="1">
      <c r="A33" s="22"/>
      <c r="B33" s="48"/>
      <c r="C33" s="49"/>
      <c r="D33" s="22"/>
      <c r="F33" s="56"/>
      <c r="G33" s="56"/>
    </row>
    <row r="34" spans="1:7" ht="19.5" customHeight="1">
      <c r="A34" s="22"/>
      <c r="B34" s="48"/>
      <c r="C34" s="49"/>
      <c r="D34" s="22"/>
      <c r="F34" s="56"/>
      <c r="G34" s="56"/>
    </row>
    <row r="35" spans="1:7" ht="19.5" customHeight="1">
      <c r="A35" s="22"/>
      <c r="B35" s="48"/>
      <c r="C35" s="49"/>
      <c r="D35" s="22"/>
      <c r="F35" s="56"/>
      <c r="G35" s="56"/>
    </row>
    <row r="36" spans="1:7" ht="19.5" customHeight="1">
      <c r="A36" s="22"/>
      <c r="B36" s="48"/>
      <c r="C36" s="49"/>
      <c r="D36" s="22"/>
      <c r="F36" s="56"/>
      <c r="G36" s="56"/>
    </row>
    <row r="37" spans="1:7" ht="19.5" customHeight="1">
      <c r="A37" s="22"/>
      <c r="B37" s="48"/>
      <c r="C37" s="49"/>
      <c r="D37" s="22"/>
      <c r="F37" s="56"/>
      <c r="G37" s="56"/>
    </row>
    <row r="38" spans="1:7" ht="19.5" customHeight="1">
      <c r="A38" s="22"/>
      <c r="B38" s="48"/>
      <c r="C38" s="49"/>
      <c r="D38" s="22"/>
      <c r="F38" s="56"/>
      <c r="G38" s="56"/>
    </row>
    <row r="39" spans="1:7" ht="19.5" customHeight="1">
      <c r="A39" s="22"/>
      <c r="B39" s="48"/>
      <c r="C39" s="49"/>
      <c r="D39" s="22"/>
      <c r="F39" s="56"/>
      <c r="G39" s="56"/>
    </row>
    <row r="40" spans="1:7" ht="19.5" customHeight="1">
      <c r="A40" s="22"/>
      <c r="B40" s="48"/>
      <c r="C40" s="49"/>
      <c r="D40" s="22"/>
      <c r="F40" s="56"/>
      <c r="G40" s="56"/>
    </row>
    <row r="41" spans="1:7" ht="19.5" customHeight="1">
      <c r="A41" s="22"/>
      <c r="B41" s="48"/>
      <c r="C41" s="49"/>
      <c r="D41" s="22"/>
      <c r="F41" s="56"/>
      <c r="G41" s="56"/>
    </row>
    <row r="42" spans="1:7" ht="19.5" customHeight="1">
      <c r="A42" s="22"/>
      <c r="B42" s="48"/>
      <c r="C42" s="49"/>
      <c r="D42" s="22"/>
      <c r="F42" s="56"/>
      <c r="G42" s="56"/>
    </row>
    <row r="43" spans="1:7" ht="19.5" customHeight="1">
      <c r="A43" s="22"/>
      <c r="B43" s="48"/>
      <c r="C43" s="49"/>
      <c r="D43" s="22"/>
      <c r="F43" s="56"/>
      <c r="G43" s="56"/>
    </row>
    <row r="44" spans="1:7" ht="19.5" customHeight="1">
      <c r="A44" s="22"/>
      <c r="B44" s="48"/>
      <c r="C44" s="49"/>
      <c r="D44" s="22"/>
      <c r="F44" s="56"/>
      <c r="G44" s="56"/>
    </row>
    <row r="45" spans="1:7" ht="19.5" customHeight="1">
      <c r="A45" s="22"/>
      <c r="B45" s="48"/>
      <c r="C45" s="49"/>
      <c r="D45" s="22"/>
      <c r="F45" s="56"/>
      <c r="G45" s="56"/>
    </row>
    <row r="46" spans="1:7" ht="19.5" customHeight="1">
      <c r="A46" s="22"/>
      <c r="B46" s="48"/>
      <c r="C46" s="49"/>
      <c r="D46" s="22"/>
      <c r="F46" s="56"/>
      <c r="G46" s="56"/>
    </row>
    <row r="47" spans="1:7" ht="19.5" customHeight="1">
      <c r="A47" s="22"/>
      <c r="B47" s="48"/>
      <c r="C47" s="49"/>
      <c r="D47" s="22"/>
      <c r="F47" s="56"/>
      <c r="G47" s="56"/>
    </row>
    <row r="48" spans="1:7" ht="19.5" customHeight="1">
      <c r="A48" s="22"/>
      <c r="B48" s="48"/>
      <c r="C48" s="49"/>
      <c r="D48" s="22"/>
      <c r="F48" s="56"/>
      <c r="G48" s="56"/>
    </row>
    <row r="49" spans="1:7" ht="19.5" customHeight="1">
      <c r="A49" s="22"/>
      <c r="B49" s="48"/>
      <c r="C49" s="49"/>
      <c r="D49" s="22"/>
      <c r="F49" s="56"/>
      <c r="G49" s="56"/>
    </row>
    <row r="50" spans="1:7" ht="19.5" customHeight="1">
      <c r="A50" s="22"/>
      <c r="B50" s="48"/>
      <c r="C50" s="49"/>
      <c r="D50" s="22"/>
      <c r="F50" s="56"/>
      <c r="G50" s="56"/>
    </row>
    <row r="51" spans="1:7" ht="19.5" customHeight="1">
      <c r="A51" s="22"/>
      <c r="B51" s="48"/>
      <c r="C51" s="49"/>
      <c r="D51" s="22"/>
      <c r="F51" s="56"/>
      <c r="G51" s="56"/>
    </row>
    <row r="52" spans="1:7" ht="19.5" customHeight="1">
      <c r="A52" s="22"/>
      <c r="B52" s="48"/>
      <c r="C52" s="49"/>
      <c r="D52" s="22"/>
      <c r="F52" s="56"/>
      <c r="G52" s="56"/>
    </row>
    <row r="53" spans="1:7" ht="19.5" customHeight="1">
      <c r="A53" s="22"/>
      <c r="B53" s="48"/>
      <c r="C53" s="49"/>
      <c r="D53" s="22"/>
      <c r="F53" s="56"/>
      <c r="G53" s="56"/>
    </row>
    <row r="54" spans="1:7" ht="19.5" customHeight="1">
      <c r="A54" s="22"/>
      <c r="B54" s="48"/>
      <c r="C54" s="49"/>
      <c r="D54" s="22"/>
      <c r="F54" s="56"/>
      <c r="G54" s="56"/>
    </row>
    <row r="55" spans="1:7" ht="19.5" customHeight="1">
      <c r="A55" s="22"/>
      <c r="B55" s="48"/>
      <c r="C55" s="49"/>
      <c r="D55" s="22"/>
      <c r="F55" s="56"/>
      <c r="G55" s="56"/>
    </row>
    <row r="56" spans="1:7" ht="19.5" customHeight="1">
      <c r="A56" s="22"/>
      <c r="B56" s="48"/>
      <c r="C56" s="49"/>
      <c r="D56" s="22"/>
      <c r="F56" s="56"/>
      <c r="G56" s="56"/>
    </row>
    <row r="57" spans="1:7" ht="19.5" customHeight="1">
      <c r="A57" s="22"/>
      <c r="B57" s="48"/>
      <c r="C57" s="49"/>
      <c r="D57" s="22"/>
      <c r="F57" s="56"/>
      <c r="G57" s="56"/>
    </row>
    <row r="58" spans="1:7" ht="19.5" customHeight="1">
      <c r="A58" s="22"/>
      <c r="B58" s="48"/>
      <c r="C58" s="49"/>
      <c r="D58" s="22"/>
      <c r="F58" s="56"/>
      <c r="G58" s="56"/>
    </row>
    <row r="59" spans="1:7" ht="19.5" customHeight="1">
      <c r="A59" s="22"/>
      <c r="B59" s="48"/>
      <c r="C59" s="49"/>
      <c r="D59" s="22"/>
      <c r="F59" s="56"/>
      <c r="G59" s="56"/>
    </row>
    <row r="60" spans="1:7" ht="19.5" customHeight="1">
      <c r="A60" s="22"/>
      <c r="B60" s="48"/>
      <c r="C60" s="49"/>
      <c r="D60" s="22"/>
      <c r="F60" s="56"/>
      <c r="G60" s="56"/>
    </row>
    <row r="61" spans="1:7" ht="19.5" customHeight="1">
      <c r="A61" s="22"/>
      <c r="B61" s="48"/>
      <c r="C61" s="49"/>
      <c r="D61" s="22"/>
      <c r="F61" s="56"/>
      <c r="G61" s="56"/>
    </row>
    <row r="62" spans="1:7" ht="19.5" customHeight="1">
      <c r="A62" s="22"/>
      <c r="B62" s="48"/>
      <c r="C62" s="49"/>
      <c r="D62" s="22"/>
      <c r="F62" s="56"/>
      <c r="G62" s="56"/>
    </row>
    <row r="63" spans="1:7" ht="19.5" customHeight="1">
      <c r="A63" s="22"/>
      <c r="B63" s="48"/>
      <c r="C63" s="49"/>
      <c r="D63" s="22"/>
      <c r="F63" s="56"/>
      <c r="G63" s="56"/>
    </row>
    <row r="64" spans="1:7" ht="19.5" customHeight="1">
      <c r="A64" s="22"/>
      <c r="B64" s="48"/>
      <c r="C64" s="49"/>
      <c r="D64" s="22"/>
      <c r="F64" s="56"/>
      <c r="G64" s="56"/>
    </row>
    <row r="65" spans="1:7" ht="19.5" customHeight="1">
      <c r="A65" s="22"/>
      <c r="B65" s="48"/>
      <c r="C65" s="49"/>
      <c r="D65" s="22"/>
      <c r="F65" s="56"/>
      <c r="G65" s="56"/>
    </row>
    <row r="66" spans="1:7" ht="19.5" customHeight="1">
      <c r="A66" s="22"/>
      <c r="B66" s="48"/>
      <c r="C66" s="49"/>
      <c r="D66" s="22"/>
      <c r="F66" s="56"/>
      <c r="G66" s="56"/>
    </row>
    <row r="67" spans="1:7" ht="19.5" customHeight="1">
      <c r="A67" s="22"/>
      <c r="B67" s="48"/>
      <c r="C67" s="49"/>
      <c r="D67" s="22"/>
      <c r="F67" s="56"/>
      <c r="G67" s="56"/>
    </row>
    <row r="68" spans="1:7" ht="19.5" customHeight="1">
      <c r="A68" s="22"/>
      <c r="B68" s="48"/>
      <c r="C68" s="49"/>
      <c r="D68" s="22"/>
      <c r="F68" s="56"/>
      <c r="G68" s="56"/>
    </row>
    <row r="69" spans="1:7" ht="19.5" customHeight="1">
      <c r="A69" s="22"/>
      <c r="B69" s="48"/>
      <c r="C69" s="49"/>
      <c r="D69" s="22"/>
      <c r="F69" s="56"/>
      <c r="G69" s="56"/>
    </row>
    <row r="70" spans="1:7" ht="19.5" customHeight="1">
      <c r="A70" s="22"/>
      <c r="B70" s="48"/>
      <c r="C70" s="49"/>
      <c r="D70" s="22"/>
      <c r="F70" s="56"/>
      <c r="G70" s="56"/>
    </row>
    <row r="71" spans="1:7" ht="19.5" customHeight="1">
      <c r="A71" s="22"/>
      <c r="B71" s="48"/>
      <c r="C71" s="49"/>
      <c r="D71" s="22"/>
      <c r="F71" s="56"/>
      <c r="G71" s="56"/>
    </row>
    <row r="72" spans="1:7" ht="19.5" customHeight="1">
      <c r="A72" s="22"/>
      <c r="B72" s="48"/>
      <c r="C72" s="49"/>
      <c r="D72" s="22"/>
      <c r="F72" s="56"/>
      <c r="G72" s="56"/>
    </row>
    <row r="73" spans="1:7" ht="19.5" customHeight="1">
      <c r="A73" s="22"/>
      <c r="B73" s="48"/>
      <c r="C73" s="49"/>
      <c r="D73" s="22"/>
      <c r="F73" s="56"/>
      <c r="G73" s="56"/>
    </row>
    <row r="74" spans="1:7" ht="19.5" customHeight="1">
      <c r="A74" s="22"/>
      <c r="B74" s="48"/>
      <c r="C74" s="49"/>
      <c r="D74" s="22"/>
      <c r="F74" s="56"/>
      <c r="G74" s="56"/>
    </row>
    <row r="75" spans="1:7" ht="19.5" customHeight="1">
      <c r="A75" s="22"/>
      <c r="B75" s="48"/>
      <c r="C75" s="49"/>
      <c r="D75" s="22"/>
      <c r="F75" s="56"/>
      <c r="G75" s="56"/>
    </row>
    <row r="76" spans="1:7" ht="19.5" customHeight="1">
      <c r="A76" s="22"/>
      <c r="B76" s="48"/>
      <c r="C76" s="49"/>
      <c r="D76" s="22"/>
      <c r="F76" s="56"/>
      <c r="G76" s="56"/>
    </row>
    <row r="77" spans="1:7" ht="19.5" customHeight="1">
      <c r="A77" s="17"/>
      <c r="B77" s="50"/>
      <c r="C77" s="51"/>
      <c r="D77" s="17"/>
      <c r="F77" s="56"/>
      <c r="G77" s="56"/>
    </row>
    <row r="78" spans="1:7" ht="19.5" customHeight="1">
      <c r="A78" s="17"/>
      <c r="B78" s="50"/>
      <c r="C78" s="51"/>
      <c r="D78" s="17"/>
      <c r="F78" s="56"/>
      <c r="G78" s="56"/>
    </row>
    <row r="79" spans="1:7" ht="19.5" customHeight="1">
      <c r="A79" s="17"/>
      <c r="B79" s="50"/>
      <c r="C79" s="51"/>
      <c r="D79" s="17"/>
      <c r="F79" s="56"/>
      <c r="G79" s="56"/>
    </row>
    <row r="80" spans="1:7" ht="19.5" customHeight="1">
      <c r="A80" s="17"/>
      <c r="B80" s="50"/>
      <c r="C80" s="51"/>
      <c r="D80" s="17"/>
      <c r="F80" s="56"/>
      <c r="G80" s="56"/>
    </row>
    <row r="81" spans="1:7" ht="19.5" customHeight="1">
      <c r="A81" s="17"/>
      <c r="B81" s="50"/>
      <c r="C81" s="51"/>
      <c r="D81" s="17"/>
      <c r="F81" s="56"/>
      <c r="G81" s="56"/>
    </row>
    <row r="82" spans="1:7" ht="19.5" customHeight="1">
      <c r="A82" s="17"/>
      <c r="B82" s="50"/>
      <c r="C82" s="51"/>
      <c r="D82" s="17"/>
      <c r="F82" s="56"/>
      <c r="G82" s="56"/>
    </row>
    <row r="83" spans="1:7" ht="19.5" customHeight="1">
      <c r="A83" s="17"/>
      <c r="B83" s="50"/>
      <c r="C83" s="51"/>
      <c r="D83" s="17"/>
      <c r="F83" s="56"/>
      <c r="G83" s="56"/>
    </row>
    <row r="84" spans="1:7" ht="19.5" customHeight="1">
      <c r="A84" s="17"/>
      <c r="B84" s="50"/>
      <c r="C84" s="51"/>
      <c r="D84" s="17"/>
      <c r="F84" s="56"/>
      <c r="G84" s="56"/>
    </row>
    <row r="85" spans="1:7" ht="19.5" customHeight="1">
      <c r="A85" s="17"/>
      <c r="B85" s="50"/>
      <c r="C85" s="51"/>
      <c r="D85" s="17"/>
      <c r="F85" s="56"/>
      <c r="G85" s="56"/>
    </row>
    <row r="86" spans="1:7" ht="19.5" customHeight="1">
      <c r="A86" s="17"/>
      <c r="B86" s="50"/>
      <c r="C86" s="51"/>
      <c r="D86" s="17"/>
      <c r="F86" s="56"/>
      <c r="G86" s="56"/>
    </row>
    <row r="87" spans="1:7" ht="19.5" customHeight="1">
      <c r="A87" s="17"/>
      <c r="B87" s="50"/>
      <c r="C87" s="51"/>
      <c r="D87" s="17"/>
      <c r="F87" s="56"/>
      <c r="G87" s="56"/>
    </row>
    <row r="88" spans="1:7" ht="19.5" customHeight="1">
      <c r="A88" s="17"/>
      <c r="B88" s="50"/>
      <c r="C88" s="51"/>
      <c r="D88" s="17"/>
      <c r="F88" s="56"/>
      <c r="G88" s="56"/>
    </row>
    <row r="89" spans="1:7" ht="19.5" customHeight="1">
      <c r="A89" s="17"/>
      <c r="B89" s="50"/>
      <c r="C89" s="51"/>
      <c r="D89" s="17"/>
      <c r="F89" s="56"/>
      <c r="G89" s="56"/>
    </row>
    <row r="90" spans="1:7" ht="19.5" customHeight="1">
      <c r="A90" s="17"/>
      <c r="B90" s="50"/>
      <c r="C90" s="51"/>
      <c r="D90" s="17"/>
      <c r="F90" s="56"/>
      <c r="G90" s="56"/>
    </row>
    <row r="91" spans="1:7" ht="19.5" customHeight="1">
      <c r="A91" s="17"/>
      <c r="B91" s="50"/>
      <c r="C91" s="51"/>
      <c r="D91" s="17"/>
      <c r="F91" s="56"/>
      <c r="G91" s="56"/>
    </row>
    <row r="92" spans="1:7" ht="19.5" customHeight="1">
      <c r="A92" s="17"/>
      <c r="B92" s="50"/>
      <c r="C92" s="51"/>
      <c r="D92" s="17"/>
      <c r="F92" s="56"/>
      <c r="G92" s="56"/>
    </row>
    <row r="93" spans="1:7" ht="19.5" customHeight="1">
      <c r="A93" s="17"/>
      <c r="B93" s="50"/>
      <c r="C93" s="51"/>
      <c r="D93" s="17"/>
      <c r="F93" s="56"/>
      <c r="G93" s="56"/>
    </row>
    <row r="94" spans="1:7" ht="19.5" customHeight="1">
      <c r="A94" s="17"/>
      <c r="B94" s="50"/>
      <c r="C94" s="51"/>
      <c r="D94" s="17"/>
      <c r="F94" s="56"/>
      <c r="G94" s="56"/>
    </row>
    <row r="95" spans="1:7" ht="19.5" customHeight="1">
      <c r="A95" s="17"/>
      <c r="B95" s="50"/>
      <c r="C95" s="51"/>
      <c r="D95" s="17"/>
      <c r="F95" s="56"/>
      <c r="G95" s="56"/>
    </row>
    <row r="96" spans="1:7" ht="19.5" customHeight="1">
      <c r="A96" s="17"/>
      <c r="B96" s="50"/>
      <c r="C96" s="51"/>
      <c r="D96" s="17"/>
      <c r="F96" s="56"/>
      <c r="G96" s="56"/>
    </row>
    <row r="97" spans="1:7" ht="19.5" customHeight="1">
      <c r="A97" s="17"/>
      <c r="B97" s="50"/>
      <c r="C97" s="51"/>
      <c r="D97" s="17"/>
      <c r="F97" s="56"/>
      <c r="G97" s="56"/>
    </row>
    <row r="98" spans="1:7" ht="19.5" customHeight="1">
      <c r="A98" s="17"/>
      <c r="B98" s="50"/>
      <c r="C98" s="51"/>
      <c r="D98" s="17"/>
      <c r="F98" s="56"/>
      <c r="G98" s="56"/>
    </row>
    <row r="99" spans="1:7" ht="19.5" customHeight="1">
      <c r="A99" s="17"/>
      <c r="B99" s="50"/>
      <c r="C99" s="51"/>
      <c r="D99" s="17"/>
      <c r="F99" s="56"/>
      <c r="G99" s="56"/>
    </row>
    <row r="100" spans="1:7" ht="19.5" customHeight="1">
      <c r="A100" s="17"/>
      <c r="B100" s="50"/>
      <c r="C100" s="51"/>
      <c r="D100" s="17"/>
      <c r="F100" s="56"/>
      <c r="G100" s="56"/>
    </row>
    <row r="101" spans="1:7" ht="19.5" customHeight="1">
      <c r="A101" s="17"/>
      <c r="B101" s="50"/>
      <c r="C101" s="51"/>
      <c r="D101" s="17"/>
      <c r="F101" s="56"/>
      <c r="G101" s="56"/>
    </row>
    <row r="102" spans="1:7" ht="19.5" customHeight="1">
      <c r="A102" s="17"/>
      <c r="B102" s="50"/>
      <c r="C102" s="51"/>
      <c r="D102" s="17"/>
      <c r="F102" s="56"/>
      <c r="G102" s="56"/>
    </row>
    <row r="103" spans="1:7" ht="19.5" customHeight="1">
      <c r="A103" s="17"/>
      <c r="B103" s="50"/>
      <c r="C103" s="51"/>
      <c r="D103" s="17"/>
      <c r="F103" s="56"/>
      <c r="G103" s="56"/>
    </row>
    <row r="104" spans="1:7" ht="19.5" customHeight="1">
      <c r="A104" s="17"/>
      <c r="B104" s="50"/>
      <c r="C104" s="51"/>
      <c r="D104" s="17"/>
      <c r="F104" s="56"/>
      <c r="G104" s="56"/>
    </row>
    <row r="105" spans="1:7" ht="19.5" customHeight="1">
      <c r="A105" s="17"/>
      <c r="B105" s="50"/>
      <c r="C105" s="51"/>
      <c r="D105" s="17"/>
      <c r="F105" s="56"/>
      <c r="G105" s="56"/>
    </row>
    <row r="106" spans="1:7" ht="19.5" customHeight="1">
      <c r="A106" s="17"/>
      <c r="B106" s="50"/>
      <c r="C106" s="51"/>
      <c r="D106" s="17"/>
      <c r="F106" s="56"/>
      <c r="G106" s="56"/>
    </row>
    <row r="107" spans="1:7" ht="19.5" customHeight="1">
      <c r="A107" s="17"/>
      <c r="B107" s="50"/>
      <c r="C107" s="51"/>
      <c r="D107" s="17"/>
      <c r="F107" s="56"/>
      <c r="G107" s="56"/>
    </row>
    <row r="108" spans="1:7" ht="19.5" customHeight="1">
      <c r="A108" s="17"/>
      <c r="B108" s="50"/>
      <c r="C108" s="51"/>
      <c r="D108" s="17"/>
      <c r="F108" s="56"/>
      <c r="G108" s="56"/>
    </row>
    <row r="109" spans="1:7" ht="19.5" customHeight="1">
      <c r="A109" s="17"/>
      <c r="B109" s="50"/>
      <c r="C109" s="51"/>
      <c r="D109" s="17"/>
      <c r="F109" s="56"/>
      <c r="G109" s="56"/>
    </row>
    <row r="110" spans="1:7" ht="19.5" customHeight="1">
      <c r="A110" s="17"/>
      <c r="B110" s="50"/>
      <c r="C110" s="51"/>
      <c r="D110" s="17"/>
      <c r="F110" s="56"/>
      <c r="G110" s="56"/>
    </row>
    <row r="111" spans="1:7" ht="19.5" customHeight="1">
      <c r="A111" s="17"/>
      <c r="B111" s="50"/>
      <c r="C111" s="51"/>
      <c r="D111" s="17"/>
      <c r="F111" s="56"/>
      <c r="G111" s="56"/>
    </row>
    <row r="112" spans="1:7" ht="19.5" customHeight="1">
      <c r="A112" s="17"/>
      <c r="B112" s="50"/>
      <c r="C112" s="51"/>
      <c r="D112" s="17"/>
      <c r="F112" s="56"/>
      <c r="G112" s="56"/>
    </row>
    <row r="113" spans="1:7" ht="19.5" customHeight="1">
      <c r="A113" s="17"/>
      <c r="B113" s="50"/>
      <c r="C113" s="51"/>
      <c r="D113" s="17"/>
      <c r="F113" s="56"/>
      <c r="G113" s="56"/>
    </row>
    <row r="114" spans="1:7" ht="19.5" customHeight="1">
      <c r="A114" s="17"/>
      <c r="B114" s="50"/>
      <c r="C114" s="51"/>
      <c r="D114" s="17"/>
      <c r="F114" s="56"/>
      <c r="G114" s="56"/>
    </row>
    <row r="115" spans="1:7" ht="19.5" customHeight="1">
      <c r="A115" s="17"/>
      <c r="B115" s="50"/>
      <c r="C115" s="51"/>
      <c r="D115" s="17"/>
      <c r="F115" s="56"/>
      <c r="G115" s="56"/>
    </row>
    <row r="116" spans="1:7" ht="19.5" customHeight="1">
      <c r="A116" s="17"/>
      <c r="B116" s="50"/>
      <c r="C116" s="51"/>
      <c r="D116" s="17"/>
      <c r="F116" s="56"/>
      <c r="G116" s="56"/>
    </row>
    <row r="117" spans="1:7" ht="19.5" customHeight="1">
      <c r="A117" s="17"/>
      <c r="B117" s="50"/>
      <c r="C117" s="51"/>
      <c r="D117" s="17"/>
      <c r="F117" s="56"/>
      <c r="G117" s="56"/>
    </row>
    <row r="118" spans="1:7" ht="19.5" customHeight="1">
      <c r="A118" s="17"/>
      <c r="B118" s="50"/>
      <c r="C118" s="51"/>
      <c r="D118" s="17"/>
      <c r="F118" s="56"/>
      <c r="G118" s="56"/>
    </row>
    <row r="119" spans="1:7" ht="19.5" customHeight="1">
      <c r="A119" s="17"/>
      <c r="B119" s="50"/>
      <c r="C119" s="51"/>
      <c r="D119" s="17"/>
      <c r="F119" s="56"/>
      <c r="G119" s="56"/>
    </row>
    <row r="120" spans="1:7" ht="19.5" customHeight="1">
      <c r="A120" s="17"/>
      <c r="B120" s="50"/>
      <c r="C120" s="51"/>
      <c r="D120" s="17"/>
      <c r="F120" s="56"/>
      <c r="G120" s="56"/>
    </row>
    <row r="121" spans="1:7" ht="19.5" customHeight="1">
      <c r="A121" s="17"/>
      <c r="B121" s="50"/>
      <c r="C121" s="51"/>
      <c r="D121" s="17"/>
      <c r="F121" s="56"/>
      <c r="G121" s="56"/>
    </row>
    <row r="122" spans="1:7" ht="19.5" customHeight="1">
      <c r="A122" s="17"/>
      <c r="B122" s="50"/>
      <c r="C122" s="51"/>
      <c r="D122" s="17"/>
      <c r="F122" s="56"/>
      <c r="G122" s="56"/>
    </row>
    <row r="123" spans="1:7" ht="19.5" customHeight="1">
      <c r="A123" s="17"/>
      <c r="B123" s="50"/>
      <c r="C123" s="51"/>
      <c r="D123" s="17"/>
      <c r="F123" s="56"/>
      <c r="G123" s="56"/>
    </row>
    <row r="124" spans="1:7" ht="19.5" customHeight="1">
      <c r="A124" s="17"/>
      <c r="B124" s="50"/>
      <c r="C124" s="51"/>
      <c r="D124" s="17"/>
      <c r="F124" s="56"/>
      <c r="G124" s="56"/>
    </row>
    <row r="125" spans="1:7" ht="19.5" customHeight="1">
      <c r="A125" s="17"/>
      <c r="B125" s="50"/>
      <c r="C125" s="51"/>
      <c r="D125" s="17"/>
      <c r="F125" s="56"/>
      <c r="G125" s="56"/>
    </row>
    <row r="126" spans="1:7" ht="19.5" customHeight="1">
      <c r="A126" s="17"/>
      <c r="B126" s="50"/>
      <c r="C126" s="51"/>
      <c r="D126" s="17"/>
      <c r="F126" s="56"/>
      <c r="G126" s="56"/>
    </row>
    <row r="127" spans="1:7" ht="19.5" customHeight="1">
      <c r="A127" s="17"/>
      <c r="B127" s="50"/>
      <c r="C127" s="51"/>
      <c r="D127" s="17"/>
      <c r="F127" s="56"/>
      <c r="G127" s="56"/>
    </row>
    <row r="128" spans="1:7" ht="19.5" customHeight="1">
      <c r="A128" s="17"/>
      <c r="B128" s="50"/>
      <c r="C128" s="51"/>
      <c r="D128" s="17"/>
      <c r="F128" s="56"/>
      <c r="G128" s="56"/>
    </row>
    <row r="129" spans="1:7" ht="12.75">
      <c r="A129" s="17"/>
      <c r="B129" s="50"/>
      <c r="C129" s="51"/>
      <c r="D129" s="17"/>
      <c r="F129" s="56"/>
      <c r="G129" s="56"/>
    </row>
    <row r="130" spans="1:7" ht="12.75">
      <c r="A130" s="17"/>
      <c r="B130" s="50"/>
      <c r="C130" s="51"/>
      <c r="D130" s="17"/>
      <c r="F130" s="56"/>
      <c r="G130" s="56"/>
    </row>
    <row r="131" spans="1:7" ht="12.75">
      <c r="A131" s="17"/>
      <c r="B131" s="50"/>
      <c r="C131" s="51"/>
      <c r="D131" s="17"/>
      <c r="F131" s="56"/>
      <c r="G131" s="56"/>
    </row>
    <row r="132" spans="1:7" ht="12.75">
      <c r="A132" s="17"/>
      <c r="B132" s="50"/>
      <c r="C132" s="51"/>
      <c r="D132" s="17"/>
      <c r="F132" s="56"/>
      <c r="G132" s="56"/>
    </row>
    <row r="133" spans="1:7" ht="12.75">
      <c r="A133" s="17"/>
      <c r="B133" s="50"/>
      <c r="C133" s="51"/>
      <c r="D133" s="17"/>
      <c r="F133" s="56"/>
      <c r="G133" s="56"/>
    </row>
    <row r="134" spans="1:7" ht="12.75">
      <c r="A134" s="17"/>
      <c r="B134" s="50"/>
      <c r="C134" s="51"/>
      <c r="D134" s="17"/>
      <c r="F134" s="56"/>
      <c r="G134" s="56"/>
    </row>
    <row r="135" spans="1:7" ht="12.75">
      <c r="A135" s="17"/>
      <c r="B135" s="50"/>
      <c r="C135" s="51"/>
      <c r="D135" s="17"/>
      <c r="F135" s="56"/>
      <c r="G135" s="56"/>
    </row>
    <row r="136" spans="1:7" ht="12.75">
      <c r="A136" s="17"/>
      <c r="B136" s="50"/>
      <c r="C136" s="51"/>
      <c r="D136" s="17"/>
      <c r="F136" s="56"/>
      <c r="G136" s="56"/>
    </row>
    <row r="137" spans="1:7" ht="12.75">
      <c r="A137" s="17"/>
      <c r="B137" s="50"/>
      <c r="C137" s="51"/>
      <c r="D137" s="17"/>
      <c r="F137" s="56"/>
      <c r="G137" s="56"/>
    </row>
    <row r="138" spans="1:7" ht="12.75">
      <c r="A138" s="17"/>
      <c r="B138" s="50"/>
      <c r="C138" s="51"/>
      <c r="D138" s="17"/>
      <c r="F138" s="56"/>
      <c r="G138" s="56"/>
    </row>
    <row r="139" spans="1:7" ht="12.75">
      <c r="A139" s="17"/>
      <c r="B139" s="50"/>
      <c r="C139" s="51"/>
      <c r="D139" s="17"/>
      <c r="F139" s="56"/>
      <c r="G139" s="56"/>
    </row>
    <row r="140" spans="1:7" ht="12.75">
      <c r="A140" s="17"/>
      <c r="B140" s="50"/>
      <c r="C140" s="51"/>
      <c r="D140" s="17"/>
      <c r="F140" s="56"/>
      <c r="G140" s="56"/>
    </row>
    <row r="141" spans="1:7" ht="12.75">
      <c r="A141" s="17"/>
      <c r="B141" s="50"/>
      <c r="C141" s="51"/>
      <c r="D141" s="17"/>
      <c r="F141" s="56"/>
      <c r="G141" s="56"/>
    </row>
    <row r="142" spans="1:7" ht="12.75">
      <c r="A142" s="17"/>
      <c r="B142" s="50"/>
      <c r="C142" s="51"/>
      <c r="D142" s="17"/>
      <c r="F142" s="56"/>
      <c r="G142" s="56"/>
    </row>
    <row r="143" spans="1:7" ht="12.75">
      <c r="A143" s="17"/>
      <c r="B143" s="50"/>
      <c r="C143" s="51"/>
      <c r="D143" s="17"/>
      <c r="F143" s="56"/>
      <c r="G143" s="56"/>
    </row>
    <row r="144" spans="1:7" ht="12.75">
      <c r="A144" s="17"/>
      <c r="B144" s="50"/>
      <c r="C144" s="51"/>
      <c r="D144" s="17"/>
      <c r="F144" s="56"/>
      <c r="G144" s="56"/>
    </row>
    <row r="145" spans="1:7" ht="12.75">
      <c r="A145" s="17"/>
      <c r="B145" s="50"/>
      <c r="C145" s="51"/>
      <c r="D145" s="17"/>
      <c r="F145" s="56"/>
      <c r="G145" s="56"/>
    </row>
    <row r="146" spans="1:7" ht="12.75">
      <c r="A146" s="17"/>
      <c r="B146" s="50"/>
      <c r="C146" s="51"/>
      <c r="D146" s="17"/>
      <c r="F146" s="56"/>
      <c r="G146" s="56"/>
    </row>
    <row r="147" spans="1:7" ht="12.75">
      <c r="A147" s="17"/>
      <c r="B147" s="50"/>
      <c r="C147" s="51"/>
      <c r="D147" s="17"/>
      <c r="F147" s="56"/>
      <c r="G147" s="56"/>
    </row>
    <row r="148" spans="1:7" ht="12.75">
      <c r="A148" s="17"/>
      <c r="B148" s="50"/>
      <c r="C148" s="51"/>
      <c r="D148" s="17"/>
      <c r="F148" s="56"/>
      <c r="G148" s="56"/>
    </row>
    <row r="149" spans="1:7" ht="12.75">
      <c r="A149" s="17"/>
      <c r="B149" s="50"/>
      <c r="C149" s="51"/>
      <c r="D149" s="17"/>
      <c r="F149" s="56"/>
      <c r="G149" s="56"/>
    </row>
    <row r="150" spans="1:7" ht="12.75">
      <c r="A150" s="17"/>
      <c r="B150" s="50"/>
      <c r="C150" s="51"/>
      <c r="D150" s="17"/>
      <c r="F150" s="56"/>
      <c r="G150" s="56"/>
    </row>
    <row r="151" spans="1:7" ht="12.75">
      <c r="A151" s="17"/>
      <c r="B151" s="50"/>
      <c r="C151" s="51"/>
      <c r="D151" s="17"/>
      <c r="F151" s="56"/>
      <c r="G151" s="56"/>
    </row>
    <row r="152" spans="1:7" ht="12.75">
      <c r="A152" s="17"/>
      <c r="B152" s="50"/>
      <c r="C152" s="51"/>
      <c r="D152" s="17"/>
      <c r="F152" s="56"/>
      <c r="G152" s="56"/>
    </row>
    <row r="153" spans="1:7" ht="12.75">
      <c r="A153" s="17"/>
      <c r="B153" s="50"/>
      <c r="C153" s="51"/>
      <c r="D153" s="17"/>
      <c r="F153" s="56"/>
      <c r="G153" s="56"/>
    </row>
    <row r="154" spans="1:7" ht="12.75">
      <c r="A154" s="17"/>
      <c r="B154" s="50"/>
      <c r="C154" s="51"/>
      <c r="D154" s="17"/>
      <c r="F154" s="56"/>
      <c r="G154" s="56"/>
    </row>
    <row r="155" spans="1:7" ht="12.75">
      <c r="A155" s="17"/>
      <c r="B155" s="50"/>
      <c r="C155" s="51"/>
      <c r="D155" s="17"/>
      <c r="F155" s="56"/>
      <c r="G155" s="56"/>
    </row>
    <row r="156" spans="1:7" ht="12.75">
      <c r="A156" s="17"/>
      <c r="B156" s="50"/>
      <c r="C156" s="51"/>
      <c r="D156" s="17"/>
      <c r="F156" s="56"/>
      <c r="G156" s="56"/>
    </row>
    <row r="157" spans="1:7" ht="12.75">
      <c r="A157" s="17"/>
      <c r="B157" s="50"/>
      <c r="C157" s="51"/>
      <c r="D157" s="17"/>
      <c r="F157" s="56"/>
      <c r="G157" s="56"/>
    </row>
    <row r="158" spans="1:7" ht="12.75">
      <c r="A158" s="17"/>
      <c r="B158" s="50"/>
      <c r="C158" s="51"/>
      <c r="D158" s="17"/>
      <c r="F158" s="56"/>
      <c r="G158" s="56"/>
    </row>
    <row r="159" spans="1:7" ht="12.75">
      <c r="A159" s="17"/>
      <c r="B159" s="50"/>
      <c r="C159" s="51"/>
      <c r="D159" s="17"/>
      <c r="F159" s="56"/>
      <c r="G159" s="56"/>
    </row>
    <row r="160" spans="1:7" ht="12.75">
      <c r="A160" s="17"/>
      <c r="B160" s="50"/>
      <c r="C160" s="51"/>
      <c r="D160" s="17"/>
      <c r="F160" s="56"/>
      <c r="G160" s="56"/>
    </row>
    <row r="161" spans="1:7" ht="12.75">
      <c r="A161" s="17"/>
      <c r="B161" s="50"/>
      <c r="C161" s="51"/>
      <c r="D161" s="17"/>
      <c r="F161" s="56"/>
      <c r="G161" s="56"/>
    </row>
    <row r="162" spans="1:7" ht="12.75">
      <c r="A162" s="17"/>
      <c r="B162" s="50"/>
      <c r="C162" s="51"/>
      <c r="D162" s="17"/>
      <c r="F162" s="56"/>
      <c r="G162" s="56"/>
    </row>
    <row r="163" spans="1:7" ht="12.75">
      <c r="A163" s="17"/>
      <c r="B163" s="50"/>
      <c r="C163" s="51"/>
      <c r="D163" s="17"/>
      <c r="F163" s="56"/>
      <c r="G163" s="56"/>
    </row>
    <row r="164" spans="1:7" ht="12.75">
      <c r="A164" s="17"/>
      <c r="B164" s="50"/>
      <c r="C164" s="51"/>
      <c r="D164" s="17"/>
      <c r="F164" s="56"/>
      <c r="G164" s="56"/>
    </row>
    <row r="165" spans="1:7" ht="12.75">
      <c r="A165" s="17"/>
      <c r="B165" s="50"/>
      <c r="C165" s="51"/>
      <c r="D165" s="17"/>
      <c r="F165" s="56"/>
      <c r="G165" s="56"/>
    </row>
    <row r="166" spans="1:7" ht="12.75">
      <c r="A166" s="17"/>
      <c r="B166" s="50"/>
      <c r="C166" s="51"/>
      <c r="D166" s="17"/>
      <c r="F166" s="56"/>
      <c r="G166" s="56"/>
    </row>
    <row r="167" spans="1:7" ht="12.75">
      <c r="A167" s="17"/>
      <c r="B167" s="50"/>
      <c r="C167" s="51"/>
      <c r="D167" s="17"/>
      <c r="F167" s="56"/>
      <c r="G167" s="56"/>
    </row>
    <row r="168" spans="1:7" ht="12.75">
      <c r="A168" s="17"/>
      <c r="B168" s="50"/>
      <c r="C168" s="51"/>
      <c r="D168" s="17"/>
      <c r="F168" s="56"/>
      <c r="G168" s="56"/>
    </row>
    <row r="169" spans="1:7" ht="12.75">
      <c r="A169" s="17"/>
      <c r="B169" s="50"/>
      <c r="C169" s="51"/>
      <c r="D169" s="17"/>
      <c r="F169" s="56"/>
      <c r="G169" s="56"/>
    </row>
    <row r="170" spans="1:7" ht="12.75">
      <c r="A170" s="17"/>
      <c r="B170" s="50"/>
      <c r="C170" s="51"/>
      <c r="D170" s="17"/>
      <c r="F170" s="56"/>
      <c r="G170" s="56"/>
    </row>
    <row r="171" spans="1:7" ht="12.75">
      <c r="A171" s="17"/>
      <c r="B171" s="50"/>
      <c r="C171" s="51"/>
      <c r="D171" s="17"/>
      <c r="F171" s="56"/>
      <c r="G171" s="56"/>
    </row>
    <row r="172" spans="1:7" ht="12.75">
      <c r="A172" s="17"/>
      <c r="B172" s="50"/>
      <c r="C172" s="51"/>
      <c r="D172" s="17"/>
      <c r="F172" s="56"/>
      <c r="G172" s="56"/>
    </row>
    <row r="173" spans="1:7" ht="12.75">
      <c r="A173" s="17"/>
      <c r="B173" s="50"/>
      <c r="C173" s="51"/>
      <c r="D173" s="17"/>
      <c r="F173" s="56"/>
      <c r="G173" s="56"/>
    </row>
    <row r="174" spans="1:7" ht="12.75">
      <c r="A174" s="17"/>
      <c r="B174" s="50"/>
      <c r="C174" s="51"/>
      <c r="D174" s="17"/>
      <c r="F174" s="56"/>
      <c r="G174" s="56"/>
    </row>
    <row r="175" spans="1:7" ht="12.75">
      <c r="A175" s="17"/>
      <c r="B175" s="50"/>
      <c r="C175" s="51"/>
      <c r="D175" s="17"/>
      <c r="F175" s="56"/>
      <c r="G175" s="56"/>
    </row>
    <row r="176" spans="1:7" ht="12.75">
      <c r="A176" s="17"/>
      <c r="B176" s="50"/>
      <c r="C176" s="51"/>
      <c r="D176" s="17"/>
      <c r="F176" s="56"/>
      <c r="G176" s="56"/>
    </row>
    <row r="177" spans="1:7" ht="12.75">
      <c r="A177" s="17"/>
      <c r="B177" s="50"/>
      <c r="C177" s="51"/>
      <c r="D177" s="17"/>
      <c r="F177" s="56"/>
      <c r="G177" s="56"/>
    </row>
    <row r="178" spans="1:7" ht="12.75">
      <c r="A178" s="17"/>
      <c r="B178" s="50"/>
      <c r="C178" s="51"/>
      <c r="D178" s="17"/>
      <c r="F178" s="56"/>
      <c r="G178" s="56"/>
    </row>
    <row r="179" spans="1:7" ht="12.75">
      <c r="A179" s="17"/>
      <c r="B179" s="50"/>
      <c r="C179" s="51"/>
      <c r="D179" s="17"/>
      <c r="F179" s="56"/>
      <c r="G179" s="56"/>
    </row>
    <row r="180" spans="1:7" ht="12.75">
      <c r="A180" s="17"/>
      <c r="B180" s="50"/>
      <c r="C180" s="51"/>
      <c r="D180" s="17"/>
      <c r="F180" s="56"/>
      <c r="G180" s="56"/>
    </row>
    <row r="181" spans="1:7" ht="12.75">
      <c r="A181" s="17"/>
      <c r="B181" s="50"/>
      <c r="C181" s="51"/>
      <c r="D181" s="17"/>
      <c r="F181" s="56"/>
      <c r="G181" s="56"/>
    </row>
    <row r="182" spans="1:7" ht="12.75">
      <c r="A182" s="17"/>
      <c r="B182" s="50"/>
      <c r="C182" s="51"/>
      <c r="D182" s="17"/>
      <c r="F182" s="56"/>
      <c r="G182" s="56"/>
    </row>
    <row r="183" spans="1:7" ht="12.75">
      <c r="A183" s="17"/>
      <c r="B183" s="50"/>
      <c r="C183" s="51"/>
      <c r="D183" s="17"/>
      <c r="F183" s="56"/>
      <c r="G183" s="56"/>
    </row>
    <row r="184" spans="1:7" ht="12.75">
      <c r="A184" s="17"/>
      <c r="B184" s="50"/>
      <c r="C184" s="51"/>
      <c r="D184" s="17"/>
      <c r="F184" s="56"/>
      <c r="G184" s="56"/>
    </row>
    <row r="185" spans="1:7" ht="12.75">
      <c r="A185" s="17"/>
      <c r="B185" s="50"/>
      <c r="C185" s="51"/>
      <c r="D185" s="17"/>
      <c r="F185" s="56"/>
      <c r="G185" s="56"/>
    </row>
    <row r="186" spans="1:7" ht="12.75">
      <c r="A186" s="17"/>
      <c r="B186" s="50"/>
      <c r="C186" s="51"/>
      <c r="D186" s="17"/>
      <c r="F186" s="56"/>
      <c r="G186" s="56"/>
    </row>
    <row r="187" spans="1:7" ht="12.75">
      <c r="A187" s="17"/>
      <c r="B187" s="50"/>
      <c r="C187" s="51"/>
      <c r="D187" s="17"/>
      <c r="F187" s="56"/>
      <c r="G187" s="56"/>
    </row>
    <row r="188" spans="1:7" ht="12.75">
      <c r="A188" s="17"/>
      <c r="B188" s="50"/>
      <c r="C188" s="51"/>
      <c r="D188" s="17"/>
      <c r="F188" s="56"/>
      <c r="G188" s="56"/>
    </row>
    <row r="189" spans="1:7" ht="12.75">
      <c r="A189" s="17"/>
      <c r="B189" s="50"/>
      <c r="C189" s="51"/>
      <c r="D189" s="17"/>
      <c r="F189" s="56"/>
      <c r="G189" s="56"/>
    </row>
    <row r="190" spans="1:7" ht="12.75">
      <c r="A190" s="17"/>
      <c r="B190" s="50"/>
      <c r="C190" s="51"/>
      <c r="D190" s="17"/>
      <c r="F190" s="56"/>
      <c r="G190" s="56"/>
    </row>
    <row r="191" spans="1:7" ht="12.75">
      <c r="A191" s="17"/>
      <c r="B191" s="50"/>
      <c r="C191" s="51"/>
      <c r="D191" s="17"/>
      <c r="F191" s="56"/>
      <c r="G191" s="56"/>
    </row>
    <row r="192" spans="1:7" ht="12.75">
      <c r="A192" s="17"/>
      <c r="B192" s="50"/>
      <c r="C192" s="51"/>
      <c r="D192" s="17"/>
      <c r="F192" s="56"/>
      <c r="G192" s="56"/>
    </row>
    <row r="193" spans="1:7" ht="12.75">
      <c r="A193" s="17"/>
      <c r="B193" s="50"/>
      <c r="C193" s="51"/>
      <c r="D193" s="17"/>
      <c r="F193" s="56"/>
      <c r="G193" s="56"/>
    </row>
    <row r="194" spans="1:7" ht="12.75">
      <c r="A194" s="17"/>
      <c r="B194" s="50"/>
      <c r="C194" s="51"/>
      <c r="D194" s="17"/>
      <c r="F194" s="56"/>
      <c r="G194" s="56"/>
    </row>
    <row r="195" spans="1:7" ht="12.75">
      <c r="A195" s="17"/>
      <c r="B195" s="50"/>
      <c r="C195" s="51"/>
      <c r="D195" s="17"/>
      <c r="F195" s="56"/>
      <c r="G195" s="56"/>
    </row>
    <row r="196" spans="1:7" ht="12.75">
      <c r="A196" s="17"/>
      <c r="B196" s="50"/>
      <c r="C196" s="51"/>
      <c r="D196" s="17"/>
      <c r="F196" s="56"/>
      <c r="G196" s="56"/>
    </row>
    <row r="197" spans="1:7" ht="12.75">
      <c r="A197" s="17"/>
      <c r="B197" s="50"/>
      <c r="C197" s="51"/>
      <c r="D197" s="17"/>
      <c r="F197" s="56"/>
      <c r="G197" s="56"/>
    </row>
    <row r="198" spans="1:7" ht="12.75">
      <c r="A198" s="17"/>
      <c r="B198" s="50"/>
      <c r="C198" s="51"/>
      <c r="D198" s="17"/>
      <c r="F198" s="56"/>
      <c r="G198" s="56"/>
    </row>
    <row r="199" spans="1:7" ht="12.75">
      <c r="A199" s="17"/>
      <c r="B199" s="50"/>
      <c r="C199" s="51"/>
      <c r="D199" s="17"/>
      <c r="F199" s="56"/>
      <c r="G199" s="56"/>
    </row>
    <row r="200" spans="1:7" ht="12.75">
      <c r="A200" s="17"/>
      <c r="B200" s="50"/>
      <c r="C200" s="51"/>
      <c r="D200" s="17"/>
      <c r="F200" s="56"/>
      <c r="G200" s="56"/>
    </row>
    <row r="201" spans="1:7" ht="12.75">
      <c r="A201" s="17"/>
      <c r="B201" s="50"/>
      <c r="C201" s="51"/>
      <c r="D201" s="17"/>
      <c r="F201" s="56"/>
      <c r="G201" s="56"/>
    </row>
    <row r="202" spans="1:7" ht="12.75">
      <c r="A202" s="17"/>
      <c r="B202" s="50"/>
      <c r="C202" s="51"/>
      <c r="D202" s="17"/>
      <c r="F202" s="56"/>
      <c r="G202" s="56"/>
    </row>
    <row r="203" spans="1:7" ht="12.75">
      <c r="A203" s="17"/>
      <c r="B203" s="50"/>
      <c r="C203" s="51"/>
      <c r="D203" s="17"/>
      <c r="F203" s="56"/>
      <c r="G203" s="56"/>
    </row>
    <row r="204" spans="1:7" ht="12.75">
      <c r="A204" s="17"/>
      <c r="B204" s="50"/>
      <c r="C204" s="51"/>
      <c r="D204" s="17"/>
      <c r="F204" s="56"/>
      <c r="G204" s="56"/>
    </row>
    <row r="205" spans="1:7" ht="12.75">
      <c r="A205" s="17"/>
      <c r="B205" s="50"/>
      <c r="C205" s="51"/>
      <c r="D205" s="17"/>
      <c r="F205" s="56"/>
      <c r="G205" s="56"/>
    </row>
    <row r="206" spans="1:7" ht="12.75">
      <c r="A206" s="17"/>
      <c r="B206" s="50"/>
      <c r="C206" s="51"/>
      <c r="D206" s="17"/>
      <c r="F206" s="56"/>
      <c r="G206" s="56"/>
    </row>
    <row r="207" spans="1:7" ht="12.75">
      <c r="A207" s="17"/>
      <c r="B207" s="50"/>
      <c r="C207" s="51"/>
      <c r="D207" s="17"/>
      <c r="F207" s="56"/>
      <c r="G207" s="56"/>
    </row>
    <row r="208" spans="1:7" ht="12.75">
      <c r="A208" s="17"/>
      <c r="B208" s="50"/>
      <c r="C208" s="51"/>
      <c r="D208" s="17"/>
      <c r="F208" s="56"/>
      <c r="G208" s="56"/>
    </row>
    <row r="209" spans="1:7" ht="12.75">
      <c r="A209" s="17"/>
      <c r="B209" s="50"/>
      <c r="C209" s="51"/>
      <c r="D209" s="17"/>
      <c r="F209" s="56"/>
      <c r="G209" s="56"/>
    </row>
    <row r="210" spans="1:7" ht="12.75">
      <c r="A210" s="17"/>
      <c r="B210" s="50"/>
      <c r="C210" s="51"/>
      <c r="D210" s="17"/>
      <c r="F210" s="56"/>
      <c r="G210" s="56"/>
    </row>
    <row r="211" spans="1:7" ht="12.75">
      <c r="A211" s="17"/>
      <c r="B211" s="50"/>
      <c r="C211" s="51"/>
      <c r="D211" s="17"/>
      <c r="F211" s="56"/>
      <c r="G211" s="56"/>
    </row>
    <row r="212" spans="1:7" ht="12.75">
      <c r="A212" s="17"/>
      <c r="B212" s="50"/>
      <c r="C212" s="51"/>
      <c r="D212" s="17"/>
      <c r="F212" s="56"/>
      <c r="G212" s="56"/>
    </row>
    <row r="213" spans="1:7" ht="12.75">
      <c r="A213" s="17"/>
      <c r="B213" s="50"/>
      <c r="C213" s="51"/>
      <c r="D213" s="17"/>
      <c r="F213" s="56"/>
      <c r="G213" s="56"/>
    </row>
    <row r="214" spans="1:7" ht="12.75">
      <c r="A214" s="17"/>
      <c r="B214" s="50"/>
      <c r="C214" s="51"/>
      <c r="D214" s="17"/>
      <c r="F214" s="56"/>
      <c r="G214" s="56"/>
    </row>
    <row r="215" spans="1:7" ht="12.75">
      <c r="A215" s="17"/>
      <c r="B215" s="50"/>
      <c r="C215" s="51"/>
      <c r="D215" s="17"/>
      <c r="F215" s="56"/>
      <c r="G215" s="56"/>
    </row>
    <row r="216" spans="1:7" ht="12.75">
      <c r="A216" s="17"/>
      <c r="B216" s="50"/>
      <c r="C216" s="51"/>
      <c r="D216" s="17"/>
      <c r="F216" s="56"/>
      <c r="G216" s="56"/>
    </row>
    <row r="217" spans="1:7" ht="12.75">
      <c r="A217" s="17"/>
      <c r="B217" s="50"/>
      <c r="C217" s="51"/>
      <c r="D217" s="17"/>
      <c r="F217" s="56"/>
      <c r="G217" s="56"/>
    </row>
    <row r="218" spans="1:7" ht="12.75">
      <c r="A218" s="17"/>
      <c r="B218" s="50"/>
      <c r="C218" s="51"/>
      <c r="D218" s="17"/>
      <c r="F218" s="56"/>
      <c r="G218" s="56"/>
    </row>
    <row r="219" spans="1:7" ht="12.75">
      <c r="A219" s="17"/>
      <c r="B219" s="50"/>
      <c r="C219" s="51"/>
      <c r="D219" s="17"/>
      <c r="F219" s="56"/>
      <c r="G219" s="56"/>
    </row>
    <row r="220" spans="1:7" ht="12.75">
      <c r="A220" s="17"/>
      <c r="B220" s="50"/>
      <c r="C220" s="51"/>
      <c r="D220" s="17"/>
      <c r="F220" s="56"/>
      <c r="G220" s="56"/>
    </row>
    <row r="221" spans="1:7" ht="12.75">
      <c r="A221" s="17"/>
      <c r="B221" s="50"/>
      <c r="C221" s="51"/>
      <c r="D221" s="17"/>
      <c r="F221" s="56"/>
      <c r="G221" s="56"/>
    </row>
    <row r="222" spans="1:7" ht="12.75">
      <c r="A222" s="17"/>
      <c r="B222" s="50"/>
      <c r="C222" s="51"/>
      <c r="D222" s="17"/>
      <c r="F222" s="56"/>
      <c r="G222" s="56"/>
    </row>
    <row r="223" spans="1:7" ht="12.75">
      <c r="A223" s="17"/>
      <c r="B223" s="50"/>
      <c r="C223" s="51"/>
      <c r="D223" s="17"/>
      <c r="F223" s="56"/>
      <c r="G223" s="56"/>
    </row>
    <row r="224" spans="1:7" ht="12.75">
      <c r="A224" s="17"/>
      <c r="B224" s="50"/>
      <c r="C224" s="51"/>
      <c r="D224" s="17"/>
      <c r="F224" s="56"/>
      <c r="G224" s="56"/>
    </row>
    <row r="225" spans="1:7" ht="12.75">
      <c r="A225" s="17"/>
      <c r="B225" s="50"/>
      <c r="C225" s="51"/>
      <c r="D225" s="17"/>
      <c r="F225" s="56"/>
      <c r="G225" s="56"/>
    </row>
    <row r="226" spans="1:7" ht="12.75">
      <c r="A226" s="17"/>
      <c r="B226" s="50"/>
      <c r="C226" s="51"/>
      <c r="D226" s="17"/>
      <c r="F226" s="56"/>
      <c r="G226" s="56"/>
    </row>
    <row r="227" spans="1:7" ht="12.75">
      <c r="A227" s="17"/>
      <c r="B227" s="50"/>
      <c r="C227" s="51"/>
      <c r="D227" s="17"/>
      <c r="F227" s="56"/>
      <c r="G227" s="56"/>
    </row>
    <row r="228" spans="1:7" ht="12.75">
      <c r="A228" s="17"/>
      <c r="B228" s="50"/>
      <c r="C228" s="51"/>
      <c r="D228" s="17"/>
      <c r="F228" s="56"/>
      <c r="G228" s="56"/>
    </row>
    <row r="229" spans="1:7" ht="12.75">
      <c r="A229" s="17"/>
      <c r="B229" s="50"/>
      <c r="C229" s="51"/>
      <c r="D229" s="17"/>
      <c r="F229" s="56"/>
      <c r="G229" s="56"/>
    </row>
    <row r="230" spans="1:7" ht="12.75">
      <c r="A230" s="17"/>
      <c r="B230" s="50"/>
      <c r="C230" s="51"/>
      <c r="D230" s="17"/>
      <c r="F230" s="56"/>
      <c r="G230" s="56"/>
    </row>
    <row r="231" spans="1:7" ht="12.75">
      <c r="A231" s="17"/>
      <c r="B231" s="50"/>
      <c r="C231" s="51"/>
      <c r="D231" s="17"/>
      <c r="F231" s="56"/>
      <c r="G231" s="56"/>
    </row>
    <row r="232" spans="1:7" ht="12.75">
      <c r="A232" s="17"/>
      <c r="B232" s="50"/>
      <c r="C232" s="51"/>
      <c r="D232" s="17"/>
      <c r="F232" s="56"/>
      <c r="G232" s="56"/>
    </row>
    <row r="233" spans="1:7" ht="12.75">
      <c r="A233" s="17"/>
      <c r="B233" s="50"/>
      <c r="C233" s="51"/>
      <c r="D233" s="17"/>
      <c r="F233" s="56"/>
      <c r="G233" s="56"/>
    </row>
    <row r="234" spans="1:7" ht="12.75">
      <c r="A234" s="17"/>
      <c r="B234" s="50"/>
      <c r="C234" s="51"/>
      <c r="D234" s="17"/>
      <c r="F234" s="56"/>
      <c r="G234" s="56"/>
    </row>
    <row r="235" spans="1:7" ht="12.75">
      <c r="A235" s="17"/>
      <c r="B235" s="50"/>
      <c r="C235" s="51"/>
      <c r="D235" s="17"/>
      <c r="F235" s="56"/>
      <c r="G235" s="56"/>
    </row>
    <row r="236" spans="1:7" ht="12.75">
      <c r="A236" s="17"/>
      <c r="B236" s="50"/>
      <c r="C236" s="51"/>
      <c r="D236" s="17"/>
      <c r="F236" s="56"/>
      <c r="G236" s="56"/>
    </row>
    <row r="237" spans="1:7" ht="12.75">
      <c r="A237" s="17"/>
      <c r="B237" s="50"/>
      <c r="C237" s="51"/>
      <c r="D237" s="17"/>
      <c r="F237" s="56"/>
      <c r="G237" s="56"/>
    </row>
    <row r="238" spans="1:7" ht="12.75">
      <c r="A238" s="17"/>
      <c r="B238" s="50"/>
      <c r="C238" s="51"/>
      <c r="D238" s="17"/>
      <c r="F238" s="56"/>
      <c r="G238" s="56"/>
    </row>
    <row r="239" spans="1:7" ht="12.75">
      <c r="A239" s="17"/>
      <c r="B239" s="50"/>
      <c r="C239" s="51"/>
      <c r="D239" s="17"/>
      <c r="F239" s="56"/>
      <c r="G239" s="56"/>
    </row>
    <row r="240" spans="1:7" ht="12.75">
      <c r="A240" s="17"/>
      <c r="B240" s="50"/>
      <c r="C240" s="51"/>
      <c r="D240" s="17"/>
      <c r="F240" s="56"/>
      <c r="G240" s="56"/>
    </row>
    <row r="241" spans="1:7" ht="12.75">
      <c r="A241" s="17"/>
      <c r="B241" s="50"/>
      <c r="C241" s="51"/>
      <c r="D241" s="17"/>
      <c r="F241" s="56"/>
      <c r="G241" s="56"/>
    </row>
    <row r="242" spans="1:7" ht="12.75">
      <c r="A242" s="17"/>
      <c r="B242" s="50"/>
      <c r="C242" s="51"/>
      <c r="D242" s="17"/>
      <c r="F242" s="56"/>
      <c r="G242" s="56"/>
    </row>
    <row r="243" spans="1:7" ht="12.75">
      <c r="A243" s="17"/>
      <c r="B243" s="50"/>
      <c r="C243" s="51"/>
      <c r="D243" s="17"/>
      <c r="F243" s="56"/>
      <c r="G243" s="56"/>
    </row>
    <row r="244" spans="1:7" ht="12.75">
      <c r="A244" s="17"/>
      <c r="B244" s="50"/>
      <c r="C244" s="51"/>
      <c r="D244" s="17"/>
      <c r="F244" s="56"/>
      <c r="G244" s="56"/>
    </row>
    <row r="245" spans="1:7" ht="12.75">
      <c r="A245" s="17"/>
      <c r="B245" s="50"/>
      <c r="C245" s="51"/>
      <c r="D245" s="17"/>
      <c r="F245" s="56"/>
      <c r="G245" s="56"/>
    </row>
    <row r="246" spans="1:7" ht="12.75">
      <c r="A246" s="17"/>
      <c r="B246" s="50"/>
      <c r="C246" s="51"/>
      <c r="D246" s="17"/>
      <c r="F246" s="56"/>
      <c r="G246" s="56"/>
    </row>
    <row r="247" spans="1:7" ht="12.75">
      <c r="A247" s="17"/>
      <c r="B247" s="50"/>
      <c r="C247" s="51"/>
      <c r="D247" s="17"/>
      <c r="F247" s="56"/>
      <c r="G247" s="56"/>
    </row>
    <row r="248" spans="1:7" ht="12.75">
      <c r="A248" s="17"/>
      <c r="B248" s="50"/>
      <c r="C248" s="51"/>
      <c r="D248" s="17"/>
      <c r="F248" s="56"/>
      <c r="G248" s="56"/>
    </row>
    <row r="249" spans="1:7" ht="12.75">
      <c r="A249" s="17"/>
      <c r="B249" s="50"/>
      <c r="C249" s="51"/>
      <c r="D249" s="17"/>
      <c r="F249" s="56"/>
      <c r="G249" s="56"/>
    </row>
    <row r="250" spans="1:7" ht="12.75">
      <c r="A250" s="17"/>
      <c r="B250" s="50"/>
      <c r="C250" s="51"/>
      <c r="D250" s="17"/>
      <c r="F250" s="56"/>
      <c r="G250" s="56"/>
    </row>
    <row r="251" spans="1:7" ht="12.75">
      <c r="A251" s="17"/>
      <c r="B251" s="50"/>
      <c r="C251" s="51"/>
      <c r="D251" s="17"/>
      <c r="F251" s="56"/>
      <c r="G251" s="56"/>
    </row>
    <row r="252" spans="1:7" ht="12.75">
      <c r="A252" s="17"/>
      <c r="B252" s="50"/>
      <c r="C252" s="51"/>
      <c r="D252" s="17"/>
      <c r="F252" s="56"/>
      <c r="G252" s="56"/>
    </row>
    <row r="253" spans="1:7" ht="12.75">
      <c r="A253" s="17"/>
      <c r="B253" s="50"/>
      <c r="C253" s="51"/>
      <c r="D253" s="17"/>
      <c r="F253" s="56"/>
      <c r="G253" s="56"/>
    </row>
    <row r="254" spans="1:7" ht="12.75">
      <c r="A254" s="17"/>
      <c r="B254" s="50"/>
      <c r="C254" s="51"/>
      <c r="D254" s="17"/>
      <c r="F254" s="56"/>
      <c r="G254" s="56"/>
    </row>
    <row r="255" spans="1:7" ht="12.75">
      <c r="A255" s="17"/>
      <c r="B255" s="50"/>
      <c r="C255" s="51"/>
      <c r="D255" s="17"/>
      <c r="F255" s="56"/>
      <c r="G255" s="56"/>
    </row>
    <row r="256" spans="1:7" ht="12.75">
      <c r="A256" s="17"/>
      <c r="B256" s="50"/>
      <c r="C256" s="51"/>
      <c r="D256" s="17"/>
      <c r="F256" s="56"/>
      <c r="G256" s="56"/>
    </row>
    <row r="257" spans="1:7" ht="12.75">
      <c r="A257" s="17"/>
      <c r="B257" s="50"/>
      <c r="C257" s="51"/>
      <c r="D257" s="17"/>
      <c r="F257" s="56"/>
      <c r="G257" s="56"/>
    </row>
    <row r="258" spans="1:7" ht="12.75">
      <c r="A258" s="17"/>
      <c r="B258" s="50"/>
      <c r="C258" s="51"/>
      <c r="D258" s="17"/>
      <c r="F258" s="56"/>
      <c r="G258" s="56"/>
    </row>
    <row r="259" spans="1:7" ht="12.75">
      <c r="A259" s="17"/>
      <c r="B259" s="50"/>
      <c r="C259" s="51"/>
      <c r="D259" s="17"/>
      <c r="F259" s="56"/>
      <c r="G259" s="56"/>
    </row>
    <row r="260" spans="1:7" ht="12.75">
      <c r="A260" s="17"/>
      <c r="B260" s="50"/>
      <c r="C260" s="51"/>
      <c r="D260" s="17"/>
      <c r="F260" s="56"/>
      <c r="G260" s="56"/>
    </row>
    <row r="261" spans="1:7" ht="12.75">
      <c r="A261" s="17"/>
      <c r="B261" s="50"/>
      <c r="C261" s="51"/>
      <c r="D261" s="17"/>
      <c r="F261" s="56"/>
      <c r="G261" s="56"/>
    </row>
    <row r="262" spans="1:7" ht="12.75">
      <c r="A262" s="17"/>
      <c r="B262" s="50"/>
      <c r="C262" s="51"/>
      <c r="D262" s="17"/>
      <c r="F262" s="56"/>
      <c r="G262" s="56"/>
    </row>
    <row r="263" spans="6:7" ht="12.75">
      <c r="F263" s="56"/>
      <c r="G263" s="56"/>
    </row>
    <row r="264" spans="6:7" ht="12.75">
      <c r="F264" s="56"/>
      <c r="G264" s="56"/>
    </row>
    <row r="265" spans="6:7" ht="12.75">
      <c r="F265" s="56"/>
      <c r="G265" s="56"/>
    </row>
    <row r="266" spans="6:7" ht="12.75">
      <c r="F266" s="56"/>
      <c r="G266" s="56"/>
    </row>
    <row r="267" spans="6:7" ht="12.75">
      <c r="F267" s="56"/>
      <c r="G267" s="56"/>
    </row>
    <row r="268" spans="6:7" ht="12.75">
      <c r="F268" s="56"/>
      <c r="G268" s="56"/>
    </row>
    <row r="269" spans="6:7" ht="12.75">
      <c r="F269" s="56"/>
      <c r="G269" s="56"/>
    </row>
    <row r="270" spans="6:7" ht="12.75">
      <c r="F270" s="56"/>
      <c r="G270" s="56"/>
    </row>
    <row r="271" spans="6:7" ht="12.75">
      <c r="F271" s="56"/>
      <c r="G271" s="56"/>
    </row>
    <row r="272" spans="6:7" ht="12.75">
      <c r="F272" s="56"/>
      <c r="G272" s="56"/>
    </row>
    <row r="273" spans="6:7" ht="12.75">
      <c r="F273" s="56"/>
      <c r="G273" s="56"/>
    </row>
    <row r="274" spans="6:7" ht="12.75">
      <c r="F274" s="56"/>
      <c r="G274" s="56"/>
    </row>
    <row r="275" spans="6:7" ht="12.75">
      <c r="F275" s="56"/>
      <c r="G275" s="56"/>
    </row>
    <row r="276" spans="6:7" ht="12.75">
      <c r="F276" s="56"/>
      <c r="G276" s="56"/>
    </row>
    <row r="277" spans="6:7" ht="12.75">
      <c r="F277" s="56"/>
      <c r="G277" s="56"/>
    </row>
    <row r="278" spans="6:7" ht="12.75">
      <c r="F278" s="56"/>
      <c r="G278" s="56"/>
    </row>
    <row r="279" spans="6:7" ht="12.75">
      <c r="F279" s="56"/>
      <c r="G279" s="56"/>
    </row>
    <row r="280" spans="6:7" ht="12.75">
      <c r="F280" s="56"/>
      <c r="G280" s="56"/>
    </row>
    <row r="281" spans="6:7" ht="12.75">
      <c r="F281" s="56"/>
      <c r="G281" s="56"/>
    </row>
    <row r="282" spans="6:7" ht="12.75">
      <c r="F282" s="56"/>
      <c r="G282" s="56"/>
    </row>
    <row r="283" spans="6:7" ht="12.75">
      <c r="F283" s="56"/>
      <c r="G283" s="56"/>
    </row>
    <row r="284" spans="6:7" ht="12.75">
      <c r="F284" s="56"/>
      <c r="G284" s="56"/>
    </row>
    <row r="285" spans="6:7" ht="12.75">
      <c r="F285" s="56"/>
      <c r="G285" s="56"/>
    </row>
    <row r="286" spans="6:7" ht="12.75">
      <c r="F286" s="56"/>
      <c r="G286" s="56"/>
    </row>
    <row r="287" spans="6:7" ht="12.75">
      <c r="F287" s="56"/>
      <c r="G287" s="56"/>
    </row>
    <row r="288" spans="6:7" ht="12.75">
      <c r="F288" s="56"/>
      <c r="G288" s="56"/>
    </row>
    <row r="289" spans="6:7" ht="12.75">
      <c r="F289" s="56"/>
      <c r="G289" s="56"/>
    </row>
    <row r="290" spans="6:7" ht="12.75">
      <c r="F290" s="56"/>
      <c r="G290" s="56"/>
    </row>
    <row r="291" spans="6:7" ht="12.75">
      <c r="F291" s="56"/>
      <c r="G291" s="56"/>
    </row>
    <row r="292" spans="6:7" ht="12.75">
      <c r="F292" s="56"/>
      <c r="G292" s="56"/>
    </row>
    <row r="293" spans="6:7" ht="12.75">
      <c r="F293" s="56"/>
      <c r="G293" s="56"/>
    </row>
    <row r="294" spans="6:7" ht="12.75">
      <c r="F294" s="56"/>
      <c r="G294" s="56"/>
    </row>
    <row r="295" spans="6:7" ht="12.75">
      <c r="F295" s="56"/>
      <c r="G295" s="56"/>
    </row>
    <row r="296" spans="6:7" ht="12.75">
      <c r="F296" s="56"/>
      <c r="G296" s="56"/>
    </row>
    <row r="297" spans="6:7" ht="12.75">
      <c r="F297" s="56"/>
      <c r="G297" s="56"/>
    </row>
    <row r="298" spans="6:7" ht="12.75">
      <c r="F298" s="56"/>
      <c r="G298" s="56"/>
    </row>
    <row r="299" spans="6:7" ht="12.75">
      <c r="F299" s="56"/>
      <c r="G299" s="56"/>
    </row>
    <row r="300" spans="6:7" ht="12.75">
      <c r="F300" s="56"/>
      <c r="G300" s="56"/>
    </row>
    <row r="301" spans="6:7" ht="12.75">
      <c r="F301" s="56"/>
      <c r="G301" s="56"/>
    </row>
    <row r="302" spans="6:7" ht="12.75">
      <c r="F302" s="56"/>
      <c r="G302" s="56"/>
    </row>
    <row r="303" spans="6:7" ht="12.75">
      <c r="F303" s="56"/>
      <c r="G303" s="56"/>
    </row>
    <row r="304" spans="6:7" ht="12.75">
      <c r="F304" s="56"/>
      <c r="G304" s="56"/>
    </row>
    <row r="305" spans="6:7" ht="12.75">
      <c r="F305" s="56"/>
      <c r="G305" s="56"/>
    </row>
    <row r="306" spans="6:7" ht="12.75">
      <c r="F306" s="56"/>
      <c r="G306" s="56"/>
    </row>
    <row r="307" spans="6:7" ht="12.75">
      <c r="F307" s="56"/>
      <c r="G307" s="56"/>
    </row>
    <row r="308" spans="6:7" ht="12.75">
      <c r="F308" s="56"/>
      <c r="G308" s="56"/>
    </row>
    <row r="309" spans="6:7" ht="12.75">
      <c r="F309" s="56"/>
      <c r="G309" s="56"/>
    </row>
    <row r="310" spans="6:7" ht="12.75">
      <c r="F310" s="56"/>
      <c r="G310" s="56"/>
    </row>
    <row r="311" spans="6:7" ht="12.75">
      <c r="F311" s="56"/>
      <c r="G311" s="56"/>
    </row>
    <row r="312" spans="6:7" ht="12.75">
      <c r="F312" s="56"/>
      <c r="G312" s="56"/>
    </row>
    <row r="313" spans="6:7" ht="12.75">
      <c r="F313" s="56"/>
      <c r="G313" s="56"/>
    </row>
    <row r="314" spans="6:7" ht="12.75">
      <c r="F314" s="56"/>
      <c r="G314" s="56"/>
    </row>
    <row r="315" spans="6:7" ht="12.75">
      <c r="F315" s="56"/>
      <c r="G315" s="56"/>
    </row>
    <row r="316" spans="6:7" ht="12.75">
      <c r="F316" s="56"/>
      <c r="G316" s="56"/>
    </row>
    <row r="317" spans="6:7" ht="12.75">
      <c r="F317" s="56"/>
      <c r="G317" s="56"/>
    </row>
    <row r="318" spans="6:7" ht="12.75">
      <c r="F318" s="56"/>
      <c r="G318" s="56"/>
    </row>
    <row r="319" spans="6:7" ht="12.75">
      <c r="F319" s="56"/>
      <c r="G319" s="56"/>
    </row>
    <row r="320" spans="6:7" ht="12.75">
      <c r="F320" s="56"/>
      <c r="G320" s="56"/>
    </row>
    <row r="321" spans="6:7" ht="12.75">
      <c r="F321" s="56"/>
      <c r="G321" s="56"/>
    </row>
    <row r="322" spans="6:7" ht="12.75">
      <c r="F322" s="56"/>
      <c r="G322" s="56"/>
    </row>
    <row r="323" spans="6:7" ht="12.75">
      <c r="F323" s="56"/>
      <c r="G323" s="56"/>
    </row>
    <row r="324" spans="6:7" ht="12.75">
      <c r="F324" s="56"/>
      <c r="G324" s="56"/>
    </row>
    <row r="325" spans="6:7" ht="12.75">
      <c r="F325" s="56"/>
      <c r="G325" s="56"/>
    </row>
    <row r="326" spans="6:7" ht="12.75">
      <c r="F326" s="56"/>
      <c r="G326" s="56"/>
    </row>
    <row r="327" spans="6:7" ht="12.75">
      <c r="F327" s="56"/>
      <c r="G327" s="56"/>
    </row>
    <row r="328" spans="6:7" ht="12.75">
      <c r="F328" s="56"/>
      <c r="G328" s="56"/>
    </row>
    <row r="329" spans="6:7" ht="12.75">
      <c r="F329" s="56"/>
      <c r="G329" s="56"/>
    </row>
    <row r="330" spans="6:7" ht="12.75">
      <c r="F330" s="56"/>
      <c r="G330" s="56"/>
    </row>
    <row r="331" spans="6:7" ht="12.75">
      <c r="F331" s="56"/>
      <c r="G331" s="56"/>
    </row>
    <row r="332" spans="6:7" ht="12.75">
      <c r="F332" s="56"/>
      <c r="G332" s="56"/>
    </row>
    <row r="333" spans="6:7" ht="12.75">
      <c r="F333" s="56"/>
      <c r="G333" s="56"/>
    </row>
    <row r="334" spans="6:7" ht="12.75">
      <c r="F334" s="56"/>
      <c r="G334" s="56"/>
    </row>
    <row r="335" spans="6:7" ht="12.75">
      <c r="F335" s="56"/>
      <c r="G335" s="56"/>
    </row>
    <row r="336" spans="6:7" ht="12.75">
      <c r="F336" s="56"/>
      <c r="G336" s="56"/>
    </row>
    <row r="337" spans="6:7" ht="12.75">
      <c r="F337" s="56"/>
      <c r="G337" s="56"/>
    </row>
    <row r="338" spans="6:7" ht="12.75">
      <c r="F338" s="56"/>
      <c r="G338" s="56"/>
    </row>
    <row r="339" spans="6:7" ht="12.75">
      <c r="F339" s="56"/>
      <c r="G339" s="56"/>
    </row>
    <row r="340" spans="6:7" ht="12.75">
      <c r="F340" s="56"/>
      <c r="G340" s="56"/>
    </row>
    <row r="341" spans="6:7" ht="12.75">
      <c r="F341" s="56"/>
      <c r="G341" s="56"/>
    </row>
    <row r="342" spans="6:7" ht="12.75">
      <c r="F342" s="56"/>
      <c r="G342" s="56"/>
    </row>
    <row r="343" spans="6:7" ht="12.75">
      <c r="F343" s="56"/>
      <c r="G343" s="56"/>
    </row>
    <row r="344" spans="6:7" ht="12.75">
      <c r="F344" s="56"/>
      <c r="G344" s="56"/>
    </row>
    <row r="345" spans="6:7" ht="12.75">
      <c r="F345" s="56"/>
      <c r="G345" s="56"/>
    </row>
    <row r="346" spans="6:7" ht="12.75">
      <c r="F346" s="56"/>
      <c r="G346" s="56"/>
    </row>
    <row r="347" spans="6:7" ht="12.75">
      <c r="F347" s="56"/>
      <c r="G347" s="56"/>
    </row>
    <row r="348" spans="6:7" ht="12.75">
      <c r="F348" s="56"/>
      <c r="G348" s="56"/>
    </row>
    <row r="349" spans="6:7" ht="12.75">
      <c r="F349" s="56"/>
      <c r="G349" s="56"/>
    </row>
    <row r="350" spans="6:7" ht="12.75">
      <c r="F350" s="56"/>
      <c r="G350" s="56"/>
    </row>
    <row r="351" spans="6:7" ht="12.75">
      <c r="F351" s="56"/>
      <c r="G351" s="56"/>
    </row>
    <row r="352" spans="6:7" ht="12.75">
      <c r="F352" s="56"/>
      <c r="G352" s="56"/>
    </row>
    <row r="353" spans="6:7" ht="12.75">
      <c r="F353" s="56"/>
      <c r="G353" s="56"/>
    </row>
    <row r="354" spans="6:7" ht="12.75">
      <c r="F354" s="56"/>
      <c r="G354" s="56"/>
    </row>
    <row r="355" spans="6:7" ht="12.75">
      <c r="F355" s="56"/>
      <c r="G355" s="56"/>
    </row>
    <row r="356" spans="6:7" ht="12.75">
      <c r="F356" s="56"/>
      <c r="G356" s="56"/>
    </row>
    <row r="357" spans="6:7" ht="12.75">
      <c r="F357" s="56"/>
      <c r="G357" s="56"/>
    </row>
    <row r="358" spans="6:7" ht="12.75">
      <c r="F358" s="56"/>
      <c r="G358" s="56"/>
    </row>
    <row r="359" spans="6:7" ht="12.75">
      <c r="F359" s="56"/>
      <c r="G359" s="56"/>
    </row>
    <row r="360" spans="6:7" ht="12.75">
      <c r="F360" s="56"/>
      <c r="G360" s="56"/>
    </row>
    <row r="361" spans="6:7" ht="12.75">
      <c r="F361" s="56"/>
      <c r="G361" s="56"/>
    </row>
    <row r="362" spans="6:7" ht="12.75">
      <c r="F362" s="56"/>
      <c r="G362" s="56"/>
    </row>
    <row r="363" spans="6:7" ht="12.75">
      <c r="F363" s="56"/>
      <c r="G363" s="56"/>
    </row>
    <row r="364" spans="6:7" ht="12.75">
      <c r="F364" s="56"/>
      <c r="G364" s="56"/>
    </row>
    <row r="365" spans="6:7" ht="12.75">
      <c r="F365" s="56"/>
      <c r="G365" s="56"/>
    </row>
    <row r="366" spans="6:7" ht="12.75">
      <c r="F366" s="56"/>
      <c r="G366" s="56"/>
    </row>
    <row r="367" spans="6:7" ht="12.75">
      <c r="F367" s="56"/>
      <c r="G367" s="56"/>
    </row>
    <row r="368" spans="6:7" ht="12.75">
      <c r="F368" s="56"/>
      <c r="G368" s="56"/>
    </row>
    <row r="369" spans="6:7" ht="12.75">
      <c r="F369" s="56"/>
      <c r="G369" s="56"/>
    </row>
    <row r="370" spans="6:7" ht="12.75">
      <c r="F370" s="56"/>
      <c r="G370" s="56"/>
    </row>
    <row r="371" spans="6:7" ht="12.75">
      <c r="F371" s="56"/>
      <c r="G371" s="56"/>
    </row>
    <row r="372" spans="6:7" ht="12.75">
      <c r="F372" s="56"/>
      <c r="G372" s="56"/>
    </row>
    <row r="373" spans="6:7" ht="12.75">
      <c r="F373" s="56"/>
      <c r="G373" s="56"/>
    </row>
    <row r="374" spans="6:7" ht="12.75">
      <c r="F374" s="56"/>
      <c r="G374" s="56"/>
    </row>
    <row r="375" spans="6:7" ht="12.75">
      <c r="F375" s="56"/>
      <c r="G375" s="56"/>
    </row>
    <row r="376" spans="6:7" ht="12.75">
      <c r="F376" s="56"/>
      <c r="G376" s="56"/>
    </row>
    <row r="377" spans="6:7" ht="12.75">
      <c r="F377" s="56"/>
      <c r="G377" s="56"/>
    </row>
    <row r="378" spans="6:7" ht="12.75">
      <c r="F378" s="56"/>
      <c r="G378" s="56"/>
    </row>
    <row r="379" spans="6:7" ht="12.75">
      <c r="F379" s="56"/>
      <c r="G379" s="56"/>
    </row>
    <row r="380" spans="6:7" ht="12.75">
      <c r="F380" s="56"/>
      <c r="G380" s="56"/>
    </row>
    <row r="381" spans="6:7" ht="12.75">
      <c r="F381" s="56"/>
      <c r="G381" s="56"/>
    </row>
    <row r="382" spans="6:7" ht="12.75">
      <c r="F382" s="56"/>
      <c r="G382" s="56"/>
    </row>
    <row r="383" spans="6:7" ht="12.75">
      <c r="F383" s="56"/>
      <c r="G383" s="56"/>
    </row>
    <row r="384" spans="6:7" ht="12.75">
      <c r="F384" s="56"/>
      <c r="G384" s="56"/>
    </row>
    <row r="385" spans="6:7" ht="12.75">
      <c r="F385" s="56"/>
      <c r="G385" s="56"/>
    </row>
    <row r="386" spans="6:7" ht="12.75">
      <c r="F386" s="56"/>
      <c r="G386" s="56"/>
    </row>
    <row r="387" spans="6:7" ht="12.75">
      <c r="F387" s="56"/>
      <c r="G387" s="56"/>
    </row>
    <row r="388" spans="6:7" ht="12.75">
      <c r="F388" s="56"/>
      <c r="G388" s="56"/>
    </row>
    <row r="389" spans="6:7" ht="12.75">
      <c r="F389" s="56"/>
      <c r="G389" s="56"/>
    </row>
    <row r="390" spans="6:7" ht="12.75">
      <c r="F390" s="56"/>
      <c r="G390" s="56"/>
    </row>
    <row r="391" spans="6:7" ht="12.75">
      <c r="F391" s="56"/>
      <c r="G391" s="56"/>
    </row>
    <row r="392" spans="6:7" ht="12.75">
      <c r="F392" s="56"/>
      <c r="G392" s="56"/>
    </row>
    <row r="393" spans="6:7" ht="12.75">
      <c r="F393" s="56"/>
      <c r="G393" s="56"/>
    </row>
    <row r="394" spans="6:7" ht="12.75">
      <c r="F394" s="56"/>
      <c r="G394" s="56"/>
    </row>
    <row r="395" spans="6:7" ht="12.75">
      <c r="F395" s="56"/>
      <c r="G395" s="56"/>
    </row>
    <row r="396" spans="6:7" ht="12.75">
      <c r="F396" s="56"/>
      <c r="G396" s="56"/>
    </row>
    <row r="397" spans="6:7" ht="12.75">
      <c r="F397" s="56"/>
      <c r="G397" s="56"/>
    </row>
    <row r="398" spans="6:7" ht="12.75">
      <c r="F398" s="56"/>
      <c r="G398" s="56"/>
    </row>
    <row r="399" spans="6:7" ht="12.75">
      <c r="F399" s="56"/>
      <c r="G399" s="56"/>
    </row>
    <row r="400" spans="6:7" ht="12.75">
      <c r="F400" s="56"/>
      <c r="G400" s="56"/>
    </row>
    <row r="401" spans="6:7" ht="12.75">
      <c r="F401" s="56"/>
      <c r="G401" s="56"/>
    </row>
    <row r="402" spans="6:7" ht="12.75">
      <c r="F402" s="56"/>
      <c r="G402" s="56"/>
    </row>
    <row r="403" spans="6:7" ht="12.75">
      <c r="F403" s="56"/>
      <c r="G403" s="56"/>
    </row>
    <row r="404" spans="6:7" ht="12.75">
      <c r="F404" s="56"/>
      <c r="G404" s="56"/>
    </row>
    <row r="405" spans="6:7" ht="12.75">
      <c r="F405" s="56"/>
      <c r="G405" s="56"/>
    </row>
    <row r="406" spans="6:7" ht="12.75">
      <c r="F406" s="56"/>
      <c r="G406" s="56"/>
    </row>
    <row r="407" spans="6:7" ht="12.75">
      <c r="F407" s="56"/>
      <c r="G407" s="56"/>
    </row>
    <row r="408" spans="6:7" ht="12.75">
      <c r="F408" s="56"/>
      <c r="G408" s="56"/>
    </row>
    <row r="409" spans="6:7" ht="12.75">
      <c r="F409" s="56"/>
      <c r="G409" s="56"/>
    </row>
    <row r="410" spans="6:7" ht="12.75">
      <c r="F410" s="56"/>
      <c r="G410" s="56"/>
    </row>
    <row r="411" spans="6:7" ht="12.75">
      <c r="F411" s="56"/>
      <c r="G411" s="56"/>
    </row>
    <row r="412" spans="6:7" ht="12.75">
      <c r="F412" s="56"/>
      <c r="G412" s="56"/>
    </row>
    <row r="413" spans="6:7" ht="12.75">
      <c r="F413" s="56"/>
      <c r="G413" s="56"/>
    </row>
    <row r="414" spans="6:7" ht="12.75">
      <c r="F414" s="56"/>
      <c r="G414" s="56"/>
    </row>
    <row r="415" spans="6:7" ht="12.75">
      <c r="F415" s="56"/>
      <c r="G415" s="56"/>
    </row>
    <row r="416" spans="6:7" ht="12.75">
      <c r="F416" s="56"/>
      <c r="G416" s="56"/>
    </row>
    <row r="417" spans="6:7" ht="12.75">
      <c r="F417" s="56"/>
      <c r="G417" s="56"/>
    </row>
    <row r="418" spans="6:7" ht="12.75">
      <c r="F418" s="56"/>
      <c r="G418" s="56"/>
    </row>
    <row r="419" spans="6:7" ht="12.75">
      <c r="F419" s="56"/>
      <c r="G419" s="56"/>
    </row>
    <row r="420" spans="6:7" ht="12.75">
      <c r="F420" s="56"/>
      <c r="G420" s="56"/>
    </row>
    <row r="421" spans="6:7" ht="12.75">
      <c r="F421" s="56"/>
      <c r="G421" s="56"/>
    </row>
    <row r="422" spans="6:7" ht="12.75">
      <c r="F422" s="56"/>
      <c r="G422" s="56"/>
    </row>
    <row r="423" spans="6:7" ht="12.75">
      <c r="F423" s="56"/>
      <c r="G423" s="56"/>
    </row>
    <row r="424" spans="6:7" ht="12.75">
      <c r="F424" s="56"/>
      <c r="G424" s="56"/>
    </row>
    <row r="425" spans="6:7" ht="12.75">
      <c r="F425" s="56"/>
      <c r="G425" s="56"/>
    </row>
    <row r="426" spans="6:7" ht="12.75">
      <c r="F426" s="56"/>
      <c r="G426" s="56"/>
    </row>
    <row r="427" spans="6:7" ht="12.75">
      <c r="F427" s="56"/>
      <c r="G427" s="56"/>
    </row>
    <row r="428" spans="6:7" ht="12.75">
      <c r="F428" s="56"/>
      <c r="G428" s="56"/>
    </row>
    <row r="429" spans="6:7" ht="12.75">
      <c r="F429" s="56"/>
      <c r="G429" s="56"/>
    </row>
    <row r="430" spans="6:7" ht="12.75">
      <c r="F430" s="56"/>
      <c r="G430" s="56"/>
    </row>
    <row r="431" spans="6:7" ht="12.75">
      <c r="F431" s="56"/>
      <c r="G431" s="56"/>
    </row>
    <row r="432" spans="6:7" ht="12.75">
      <c r="F432" s="56"/>
      <c r="G432" s="56"/>
    </row>
    <row r="433" spans="6:7" ht="12.75">
      <c r="F433" s="56"/>
      <c r="G433" s="56"/>
    </row>
    <row r="434" spans="6:7" ht="12.75">
      <c r="F434" s="56"/>
      <c r="G434" s="56"/>
    </row>
    <row r="435" spans="6:7" ht="12.75">
      <c r="F435" s="56"/>
      <c r="G435" s="56"/>
    </row>
    <row r="436" spans="6:7" ht="12.75">
      <c r="F436" s="56"/>
      <c r="G436" s="56"/>
    </row>
    <row r="437" spans="6:7" ht="12.75">
      <c r="F437" s="56"/>
      <c r="G437" s="56"/>
    </row>
    <row r="438" spans="6:7" ht="12.75">
      <c r="F438" s="56"/>
      <c r="G438" s="56"/>
    </row>
    <row r="439" spans="6:7" ht="12.75">
      <c r="F439" s="56"/>
      <c r="G439" s="56"/>
    </row>
    <row r="440" spans="6:7" ht="12.75">
      <c r="F440" s="56"/>
      <c r="G440" s="56"/>
    </row>
    <row r="441" spans="6:7" ht="12.75">
      <c r="F441" s="56"/>
      <c r="G441" s="56"/>
    </row>
    <row r="442" spans="6:7" ht="12.75">
      <c r="F442" s="56"/>
      <c r="G442" s="56"/>
    </row>
    <row r="443" spans="6:7" ht="12.75">
      <c r="F443" s="56"/>
      <c r="G443" s="56"/>
    </row>
    <row r="444" spans="6:7" ht="12.75">
      <c r="F444" s="56"/>
      <c r="G444" s="56"/>
    </row>
    <row r="445" spans="6:7" ht="12.75">
      <c r="F445" s="56"/>
      <c r="G445" s="56"/>
    </row>
    <row r="446" spans="6:7" ht="12.75">
      <c r="F446" s="56"/>
      <c r="G446" s="56"/>
    </row>
    <row r="447" spans="6:7" ht="12.75">
      <c r="F447" s="56"/>
      <c r="G447" s="56"/>
    </row>
    <row r="448" spans="6:7" ht="12.75">
      <c r="F448" s="56"/>
      <c r="G448" s="56"/>
    </row>
    <row r="449" spans="6:7" ht="12.75">
      <c r="F449" s="56"/>
      <c r="G449" s="56"/>
    </row>
    <row r="450" spans="6:7" ht="12.75">
      <c r="F450" s="56"/>
      <c r="G450" s="56"/>
    </row>
    <row r="451" spans="6:7" ht="12.75">
      <c r="F451" s="56"/>
      <c r="G451" s="56"/>
    </row>
    <row r="452" spans="6:7" ht="12.75">
      <c r="F452" s="56"/>
      <c r="G452" s="56"/>
    </row>
    <row r="453" spans="6:7" ht="12.75">
      <c r="F453" s="56"/>
      <c r="G453" s="56"/>
    </row>
    <row r="454" spans="6:7" ht="12.75">
      <c r="F454" s="56"/>
      <c r="G454" s="56"/>
    </row>
    <row r="455" spans="6:7" ht="12.75">
      <c r="F455" s="56"/>
      <c r="G455" s="56"/>
    </row>
    <row r="456" spans="6:7" ht="12.75">
      <c r="F456" s="56"/>
      <c r="G456" s="56"/>
    </row>
    <row r="457" spans="6:7" ht="12.75">
      <c r="F457" s="56"/>
      <c r="G457" s="56"/>
    </row>
    <row r="458" spans="6:7" ht="12.75">
      <c r="F458" s="56"/>
      <c r="G458" s="56"/>
    </row>
    <row r="459" spans="6:7" ht="12.75">
      <c r="F459" s="56"/>
      <c r="G459" s="56"/>
    </row>
    <row r="460" spans="6:7" ht="12.75">
      <c r="F460" s="56"/>
      <c r="G460" s="56"/>
    </row>
    <row r="461" spans="6:7" ht="12.75">
      <c r="F461" s="56"/>
      <c r="G461" s="56"/>
    </row>
    <row r="462" spans="6:7" ht="12.75">
      <c r="F462" s="56"/>
      <c r="G462" s="56"/>
    </row>
    <row r="463" spans="6:7" ht="12.75">
      <c r="F463" s="56"/>
      <c r="G463" s="56"/>
    </row>
    <row r="464" spans="6:7" ht="12.75">
      <c r="F464" s="56"/>
      <c r="G464" s="56"/>
    </row>
    <row r="465" spans="6:7" ht="12.75">
      <c r="F465" s="56"/>
      <c r="G465" s="56"/>
    </row>
    <row r="466" spans="6:7" ht="12.75">
      <c r="F466" s="56"/>
      <c r="G466" s="56"/>
    </row>
    <row r="467" spans="6:7" ht="12.75">
      <c r="F467" s="56"/>
      <c r="G467" s="56"/>
    </row>
    <row r="468" spans="6:7" ht="12.75">
      <c r="F468" s="56"/>
      <c r="G468" s="56"/>
    </row>
    <row r="469" spans="6:7" ht="12.75">
      <c r="F469" s="56"/>
      <c r="G469" s="56"/>
    </row>
    <row r="470" spans="6:7" ht="12.75">
      <c r="F470" s="56"/>
      <c r="G470" s="56"/>
    </row>
    <row r="471" spans="6:7" ht="12.75">
      <c r="F471" s="56"/>
      <c r="G471" s="56"/>
    </row>
    <row r="472" spans="6:7" ht="12.75">
      <c r="F472" s="56"/>
      <c r="G472" s="56"/>
    </row>
    <row r="473" spans="6:7" ht="12.75">
      <c r="F473" s="56"/>
      <c r="G473" s="56"/>
    </row>
    <row r="474" spans="6:7" ht="12.75">
      <c r="F474" s="56"/>
      <c r="G474" s="56"/>
    </row>
    <row r="475" spans="6:7" ht="12.75">
      <c r="F475" s="56"/>
      <c r="G475" s="56"/>
    </row>
    <row r="476" spans="6:7" ht="12.75">
      <c r="F476" s="56"/>
      <c r="G476" s="56"/>
    </row>
    <row r="477" spans="6:7" ht="12.75">
      <c r="F477" s="56"/>
      <c r="G477" s="56"/>
    </row>
    <row r="478" spans="6:7" ht="12.75">
      <c r="F478" s="56"/>
      <c r="G478" s="56"/>
    </row>
    <row r="479" spans="6:7" ht="12.75">
      <c r="F479" s="56"/>
      <c r="G479" s="56"/>
    </row>
    <row r="480" spans="6:7" ht="12.75">
      <c r="F480" s="56"/>
      <c r="G480" s="56"/>
    </row>
    <row r="481" spans="6:7" ht="12.75">
      <c r="F481" s="56"/>
      <c r="G481" s="56"/>
    </row>
    <row r="482" spans="6:7" ht="12.75">
      <c r="F482" s="56"/>
      <c r="G482" s="56"/>
    </row>
    <row r="483" spans="6:7" ht="12.75">
      <c r="F483" s="56"/>
      <c r="G483" s="56"/>
    </row>
    <row r="484" spans="6:7" ht="12.75">
      <c r="F484" s="56"/>
      <c r="G484" s="56"/>
    </row>
    <row r="485" spans="6:7" ht="12.75">
      <c r="F485" s="56"/>
      <c r="G485" s="56"/>
    </row>
    <row r="486" spans="6:7" ht="12.75">
      <c r="F486" s="56"/>
      <c r="G486" s="56"/>
    </row>
    <row r="487" spans="6:7" ht="12.75">
      <c r="F487" s="56"/>
      <c r="G487" s="56"/>
    </row>
    <row r="488" spans="6:7" ht="12.75">
      <c r="F488" s="56"/>
      <c r="G488" s="56"/>
    </row>
    <row r="489" spans="6:7" ht="12.75">
      <c r="F489" s="56"/>
      <c r="G489" s="56"/>
    </row>
    <row r="490" spans="6:7" ht="12.75">
      <c r="F490" s="56"/>
      <c r="G490" s="56"/>
    </row>
    <row r="491" spans="6:7" ht="12.75">
      <c r="F491" s="56"/>
      <c r="G491" s="56"/>
    </row>
    <row r="492" spans="6:7" ht="12.75">
      <c r="F492" s="56"/>
      <c r="G492" s="56"/>
    </row>
    <row r="493" spans="6:7" ht="12.75">
      <c r="F493" s="56"/>
      <c r="G493" s="56"/>
    </row>
    <row r="494" spans="6:7" ht="12.75">
      <c r="F494" s="56"/>
      <c r="G494" s="56"/>
    </row>
    <row r="495" spans="6:7" ht="12.75">
      <c r="F495" s="56"/>
      <c r="G495" s="56"/>
    </row>
    <row r="496" spans="6:7" ht="12.75">
      <c r="F496" s="56"/>
      <c r="G496" s="56"/>
    </row>
    <row r="497" spans="6:7" ht="12.75">
      <c r="F497" s="56"/>
      <c r="G497" s="56"/>
    </row>
    <row r="498" spans="6:7" ht="12.75">
      <c r="F498" s="56"/>
      <c r="G498" s="56"/>
    </row>
    <row r="499" spans="6:7" ht="12.75">
      <c r="F499" s="56"/>
      <c r="G499" s="56"/>
    </row>
    <row r="500" spans="6:7" ht="12.75">
      <c r="F500" s="56"/>
      <c r="G500" s="56"/>
    </row>
    <row r="501" spans="6:7" ht="12.75">
      <c r="F501" s="56"/>
      <c r="G501" s="56"/>
    </row>
    <row r="502" spans="6:7" ht="12.75">
      <c r="F502" s="56"/>
      <c r="G502" s="56"/>
    </row>
    <row r="503" spans="6:7" ht="12.75">
      <c r="F503" s="56"/>
      <c r="G503" s="56"/>
    </row>
    <row r="504" spans="6:7" ht="12.75">
      <c r="F504" s="56"/>
      <c r="G504" s="56"/>
    </row>
    <row r="505" spans="6:7" ht="12.75">
      <c r="F505" s="56"/>
      <c r="G505" s="56"/>
    </row>
    <row r="506" spans="6:7" ht="12.75">
      <c r="F506" s="56"/>
      <c r="G506" s="56"/>
    </row>
    <row r="507" spans="6:7" ht="12.75">
      <c r="F507" s="56"/>
      <c r="G507" s="56"/>
    </row>
    <row r="508" spans="6:7" ht="12.75">
      <c r="F508" s="56"/>
      <c r="G508" s="56"/>
    </row>
    <row r="509" spans="6:7" ht="12.75">
      <c r="F509" s="56"/>
      <c r="G509" s="56"/>
    </row>
    <row r="510" spans="6:7" ht="12.75">
      <c r="F510" s="56"/>
      <c r="G510" s="56"/>
    </row>
    <row r="511" spans="6:7" ht="12.75">
      <c r="F511" s="56"/>
      <c r="G511" s="56"/>
    </row>
    <row r="512" spans="6:7" ht="12.75">
      <c r="F512" s="56"/>
      <c r="G512" s="56"/>
    </row>
    <row r="513" spans="6:7" ht="12.75">
      <c r="F513" s="56"/>
      <c r="G513" s="56"/>
    </row>
    <row r="514" spans="6:7" ht="12.75">
      <c r="F514" s="56"/>
      <c r="G514" s="56"/>
    </row>
    <row r="515" spans="6:7" ht="12.75">
      <c r="F515" s="56"/>
      <c r="G515" s="56"/>
    </row>
    <row r="516" spans="6:7" ht="12.75">
      <c r="F516" s="56"/>
      <c r="G516" s="56"/>
    </row>
    <row r="517" spans="6:7" ht="12.75">
      <c r="F517" s="56"/>
      <c r="G517" s="56"/>
    </row>
    <row r="518" spans="6:7" ht="12.75">
      <c r="F518" s="56"/>
      <c r="G518" s="56"/>
    </row>
    <row r="519" spans="6:7" ht="12.75">
      <c r="F519" s="56"/>
      <c r="G519" s="56"/>
    </row>
    <row r="520" spans="6:7" ht="12.75">
      <c r="F520" s="56"/>
      <c r="G520" s="56"/>
    </row>
    <row r="521" spans="6:7" ht="12.75">
      <c r="F521" s="56"/>
      <c r="G521" s="56"/>
    </row>
    <row r="522" spans="6:7" ht="12.75">
      <c r="F522" s="56"/>
      <c r="G522" s="56"/>
    </row>
    <row r="523" spans="6:7" ht="12.75">
      <c r="F523" s="56"/>
      <c r="G523" s="56"/>
    </row>
    <row r="524" spans="6:7" ht="12.75">
      <c r="F524" s="56"/>
      <c r="G524" s="56"/>
    </row>
    <row r="525" spans="6:7" ht="12.75">
      <c r="F525" s="56"/>
      <c r="G525" s="56"/>
    </row>
    <row r="526" spans="6:7" ht="12.75">
      <c r="F526" s="56"/>
      <c r="G526" s="56"/>
    </row>
    <row r="527" spans="6:7" ht="12.75">
      <c r="F527" s="56"/>
      <c r="G527" s="56"/>
    </row>
    <row r="528" spans="6:7" ht="12.75">
      <c r="F528" s="56"/>
      <c r="G528" s="56"/>
    </row>
    <row r="529" spans="6:7" ht="12.75">
      <c r="F529" s="56"/>
      <c r="G529" s="56"/>
    </row>
    <row r="530" spans="6:7" ht="12.75">
      <c r="F530" s="56"/>
      <c r="G530" s="56"/>
    </row>
    <row r="531" spans="6:7" ht="12.75">
      <c r="F531" s="56"/>
      <c r="G531" s="56"/>
    </row>
    <row r="532" spans="6:7" ht="12.75">
      <c r="F532" s="56"/>
      <c r="G532" s="56"/>
    </row>
    <row r="533" spans="6:7" ht="12.75">
      <c r="F533" s="56"/>
      <c r="G533" s="56"/>
    </row>
    <row r="534" spans="6:7" ht="12.75">
      <c r="F534" s="56"/>
      <c r="G534" s="56"/>
    </row>
    <row r="535" spans="6:7" ht="12.75">
      <c r="F535" s="56"/>
      <c r="G535" s="56"/>
    </row>
    <row r="536" spans="6:7" ht="12.75">
      <c r="F536" s="56"/>
      <c r="G536" s="56"/>
    </row>
    <row r="537" spans="6:7" ht="12.75">
      <c r="F537" s="56"/>
      <c r="G537" s="56"/>
    </row>
    <row r="538" spans="6:7" ht="12.75">
      <c r="F538" s="56"/>
      <c r="G538" s="56"/>
    </row>
    <row r="539" spans="6:7" ht="12.75">
      <c r="F539" s="56"/>
      <c r="G539" s="56"/>
    </row>
    <row r="540" spans="6:7" ht="12.75">
      <c r="F540" s="56"/>
      <c r="G540" s="56"/>
    </row>
    <row r="541" spans="6:7" ht="12.75">
      <c r="F541" s="56"/>
      <c r="G541" s="56"/>
    </row>
    <row r="542" spans="6:7" ht="12.75">
      <c r="F542" s="56"/>
      <c r="G542" s="56"/>
    </row>
    <row r="543" spans="6:7" ht="12.75">
      <c r="F543" s="56"/>
      <c r="G543" s="56"/>
    </row>
    <row r="544" spans="6:7" ht="12.75">
      <c r="F544" s="56"/>
      <c r="G544" s="56"/>
    </row>
    <row r="545" spans="6:7" ht="12.75">
      <c r="F545" s="56"/>
      <c r="G545" s="56"/>
    </row>
    <row r="546" spans="6:7" ht="12.75">
      <c r="F546" s="56"/>
      <c r="G546" s="56"/>
    </row>
    <row r="547" spans="6:7" ht="12.75">
      <c r="F547" s="56"/>
      <c r="G547" s="56"/>
    </row>
    <row r="548" spans="6:7" ht="12.75">
      <c r="F548" s="56"/>
      <c r="G548" s="56"/>
    </row>
    <row r="549" spans="6:7" ht="12.75">
      <c r="F549" s="56"/>
      <c r="G549" s="56"/>
    </row>
    <row r="550" spans="6:7" ht="12.75">
      <c r="F550" s="56"/>
      <c r="G550" s="56"/>
    </row>
    <row r="551" spans="6:7" ht="12.75">
      <c r="F551" s="56"/>
      <c r="G551" s="56"/>
    </row>
    <row r="552" spans="6:7" ht="12.75">
      <c r="F552" s="56"/>
      <c r="G552" s="56"/>
    </row>
    <row r="553" spans="6:7" ht="12.75">
      <c r="F553" s="56"/>
      <c r="G553" s="56"/>
    </row>
    <row r="554" spans="6:7" ht="12.75">
      <c r="F554" s="56"/>
      <c r="G554" s="56"/>
    </row>
    <row r="555" spans="6:7" ht="12.75">
      <c r="F555" s="56"/>
      <c r="G555" s="56"/>
    </row>
    <row r="556" spans="6:7" ht="12.75">
      <c r="F556" s="56"/>
      <c r="G556" s="56"/>
    </row>
    <row r="557" spans="6:7" ht="12.75">
      <c r="F557" s="56"/>
      <c r="G557" s="56"/>
    </row>
    <row r="558" spans="6:7" ht="12.75">
      <c r="F558" s="56"/>
      <c r="G558" s="56"/>
    </row>
    <row r="559" spans="6:7" ht="12.75">
      <c r="F559" s="56"/>
      <c r="G559" s="56"/>
    </row>
    <row r="560" spans="6:7" ht="12.75">
      <c r="F560" s="56"/>
      <c r="G560" s="56"/>
    </row>
    <row r="561" spans="6:7" ht="12.75">
      <c r="F561" s="56"/>
      <c r="G561" s="56"/>
    </row>
    <row r="562" spans="6:7" ht="12.75">
      <c r="F562" s="56"/>
      <c r="G562" s="56"/>
    </row>
    <row r="563" spans="6:7" ht="12.75">
      <c r="F563" s="56"/>
      <c r="G563" s="56"/>
    </row>
    <row r="564" spans="6:7" ht="12.75">
      <c r="F564" s="56"/>
      <c r="G564" s="56"/>
    </row>
    <row r="565" spans="6:7" ht="12.75">
      <c r="F565" s="56"/>
      <c r="G565" s="56"/>
    </row>
    <row r="566" spans="6:7" ht="12.75">
      <c r="F566" s="56"/>
      <c r="G566" s="56"/>
    </row>
    <row r="567" spans="6:7" ht="12.75">
      <c r="F567" s="56"/>
      <c r="G567" s="56"/>
    </row>
    <row r="568" spans="6:7" ht="12.75">
      <c r="F568" s="56"/>
      <c r="G568" s="56"/>
    </row>
    <row r="569" spans="6:7" ht="12.75">
      <c r="F569" s="56"/>
      <c r="G569" s="56"/>
    </row>
    <row r="570" spans="6:7" ht="12.75">
      <c r="F570" s="56"/>
      <c r="G570" s="56"/>
    </row>
    <row r="571" spans="6:7" ht="12.75">
      <c r="F571" s="56"/>
      <c r="G571" s="56"/>
    </row>
    <row r="572" spans="6:7" ht="12.75">
      <c r="F572" s="56"/>
      <c r="G572" s="56"/>
    </row>
    <row r="573" spans="6:7" ht="12.75">
      <c r="F573" s="56"/>
      <c r="G573" s="56"/>
    </row>
    <row r="574" spans="6:7" ht="12.75">
      <c r="F574" s="56"/>
      <c r="G574" s="56"/>
    </row>
    <row r="575" spans="6:7" ht="12.75">
      <c r="F575" s="56"/>
      <c r="G575" s="56"/>
    </row>
    <row r="576" spans="6:7" ht="12.75">
      <c r="F576" s="56"/>
      <c r="G576" s="56"/>
    </row>
    <row r="577" spans="6:7" ht="12.75">
      <c r="F577" s="56"/>
      <c r="G577" s="56"/>
    </row>
    <row r="578" spans="6:7" ht="12.75">
      <c r="F578" s="56"/>
      <c r="G578" s="56"/>
    </row>
    <row r="579" spans="6:7" ht="12.75">
      <c r="F579" s="56"/>
      <c r="G579" s="56"/>
    </row>
    <row r="580" spans="6:7" ht="12.75">
      <c r="F580" s="56"/>
      <c r="G580" s="56"/>
    </row>
    <row r="581" spans="6:7" ht="12.75">
      <c r="F581" s="56"/>
      <c r="G581" s="56"/>
    </row>
    <row r="582" spans="6:7" ht="12.75">
      <c r="F582" s="56"/>
      <c r="G582" s="56"/>
    </row>
    <row r="583" spans="6:7" ht="12.75">
      <c r="F583" s="56"/>
      <c r="G583" s="56"/>
    </row>
    <row r="584" spans="6:7" ht="12.75">
      <c r="F584" s="56"/>
      <c r="G584" s="56"/>
    </row>
    <row r="585" spans="6:7" ht="12.75">
      <c r="F585" s="56"/>
      <c r="G585" s="56"/>
    </row>
    <row r="586" spans="6:7" ht="12.75">
      <c r="F586" s="56"/>
      <c r="G586" s="56"/>
    </row>
    <row r="587" spans="6:7" ht="12.75">
      <c r="F587" s="56"/>
      <c r="G587" s="56"/>
    </row>
    <row r="588" spans="6:7" ht="12.75">
      <c r="F588" s="56"/>
      <c r="G588" s="56"/>
    </row>
    <row r="589" spans="6:7" ht="12.75">
      <c r="F589" s="56"/>
      <c r="G589" s="56"/>
    </row>
    <row r="590" spans="6:7" ht="12.75">
      <c r="F590" s="56"/>
      <c r="G590" s="56"/>
    </row>
    <row r="591" spans="6:7" ht="12.75">
      <c r="F591" s="56"/>
      <c r="G591" s="56"/>
    </row>
    <row r="592" spans="6:7" ht="12.75">
      <c r="F592" s="56"/>
      <c r="G592" s="56"/>
    </row>
    <row r="593" spans="6:7" ht="12.75">
      <c r="F593" s="56"/>
      <c r="G593" s="56"/>
    </row>
    <row r="594" spans="6:7" ht="12.75">
      <c r="F594" s="56"/>
      <c r="G594" s="56"/>
    </row>
    <row r="595" spans="6:7" ht="12.75">
      <c r="F595" s="56"/>
      <c r="G595" s="56"/>
    </row>
    <row r="596" spans="6:7" ht="12.75">
      <c r="F596" s="56"/>
      <c r="G596" s="56"/>
    </row>
    <row r="597" spans="6:7" ht="12.75">
      <c r="F597" s="56"/>
      <c r="G597" s="56"/>
    </row>
    <row r="598" spans="6:7" ht="12.75">
      <c r="F598" s="56"/>
      <c r="G598" s="56"/>
    </row>
    <row r="599" spans="6:7" ht="12.75">
      <c r="F599" s="56"/>
      <c r="G599" s="56"/>
    </row>
    <row r="600" spans="6:7" ht="12.75">
      <c r="F600" s="56"/>
      <c r="G600" s="56"/>
    </row>
    <row r="601" spans="6:7" ht="12.75">
      <c r="F601" s="56"/>
      <c r="G601" s="56"/>
    </row>
    <row r="602" spans="6:7" ht="12.75">
      <c r="F602" s="56"/>
      <c r="G602" s="56"/>
    </row>
    <row r="603" spans="6:7" ht="12.75">
      <c r="F603" s="56"/>
      <c r="G603" s="56"/>
    </row>
    <row r="604" spans="6:7" ht="12.75">
      <c r="F604" s="56"/>
      <c r="G604" s="56"/>
    </row>
    <row r="605" spans="6:7" ht="12.75">
      <c r="F605" s="56"/>
      <c r="G605" s="56"/>
    </row>
    <row r="606" spans="6:7" ht="12.75">
      <c r="F606" s="56"/>
      <c r="G606" s="56"/>
    </row>
    <row r="607" spans="6:7" ht="12.75">
      <c r="F607" s="56"/>
      <c r="G607" s="56"/>
    </row>
    <row r="608" spans="6:7" ht="12.75">
      <c r="F608" s="56"/>
      <c r="G608" s="56"/>
    </row>
    <row r="609" spans="6:7" ht="12.75">
      <c r="F609" s="56"/>
      <c r="G609" s="56"/>
    </row>
    <row r="610" spans="6:7" ht="12.75">
      <c r="F610" s="56"/>
      <c r="G610" s="56"/>
    </row>
    <row r="611" spans="6:7" ht="12.75">
      <c r="F611" s="56"/>
      <c r="G611" s="56"/>
    </row>
    <row r="612" spans="6:7" ht="12.75">
      <c r="F612" s="56"/>
      <c r="G612" s="56"/>
    </row>
    <row r="613" spans="6:7" ht="12.75">
      <c r="F613" s="56"/>
      <c r="G613" s="56"/>
    </row>
    <row r="614" spans="6:7" ht="12.75">
      <c r="F614" s="56"/>
      <c r="G614" s="56"/>
    </row>
    <row r="615" spans="6:7" ht="12.75">
      <c r="F615" s="56"/>
      <c r="G615" s="56"/>
    </row>
    <row r="616" spans="6:7" ht="12.75">
      <c r="F616" s="56"/>
      <c r="G616" s="56"/>
    </row>
    <row r="617" spans="6:7" ht="12.75">
      <c r="F617" s="56"/>
      <c r="G617" s="56"/>
    </row>
    <row r="618" spans="6:7" ht="12.75">
      <c r="F618" s="56"/>
      <c r="G618" s="56"/>
    </row>
    <row r="619" spans="6:7" ht="12.75">
      <c r="F619" s="56"/>
      <c r="G619" s="56"/>
    </row>
    <row r="620" spans="6:7" ht="12.75">
      <c r="F620" s="56"/>
      <c r="G620" s="56"/>
    </row>
    <row r="621" spans="6:7" ht="12.75">
      <c r="F621" s="56"/>
      <c r="G621" s="56"/>
    </row>
    <row r="622" spans="6:7" ht="12.75">
      <c r="F622" s="56"/>
      <c r="G622" s="56"/>
    </row>
    <row r="623" spans="6:7" ht="12.75">
      <c r="F623" s="56"/>
      <c r="G623" s="56"/>
    </row>
    <row r="624" spans="6:7" ht="12.75">
      <c r="F624" s="56"/>
      <c r="G624" s="56"/>
    </row>
    <row r="625" spans="6:7" ht="12.75">
      <c r="F625" s="56"/>
      <c r="G625" s="56"/>
    </row>
    <row r="626" spans="6:7" ht="12.75">
      <c r="F626" s="56"/>
      <c r="G626" s="56"/>
    </row>
    <row r="627" spans="6:7" ht="12.75">
      <c r="F627" s="56"/>
      <c r="G627" s="56"/>
    </row>
    <row r="628" spans="6:7" ht="12.75">
      <c r="F628" s="56"/>
      <c r="G628" s="56"/>
    </row>
    <row r="629" spans="6:7" ht="12.75">
      <c r="F629" s="56"/>
      <c r="G629" s="56"/>
    </row>
    <row r="630" spans="6:7" ht="12.75">
      <c r="F630" s="56"/>
      <c r="G630" s="56"/>
    </row>
    <row r="631" spans="6:7" ht="12.75">
      <c r="F631" s="56"/>
      <c r="G631" s="56"/>
    </row>
    <row r="632" spans="6:7" ht="12.75">
      <c r="F632" s="56"/>
      <c r="G632" s="56"/>
    </row>
    <row r="633" spans="6:7" ht="12.75">
      <c r="F633" s="56"/>
      <c r="G633" s="56"/>
    </row>
    <row r="634" spans="6:7" ht="12.75">
      <c r="F634" s="56"/>
      <c r="G634" s="56"/>
    </row>
    <row r="635" spans="6:7" ht="12.75">
      <c r="F635" s="56"/>
      <c r="G635" s="56"/>
    </row>
    <row r="636" spans="6:7" ht="12.75">
      <c r="F636" s="56"/>
      <c r="G636" s="56"/>
    </row>
    <row r="637" spans="6:7" ht="12.75">
      <c r="F637" s="56"/>
      <c r="G637" s="56"/>
    </row>
    <row r="638" spans="6:7" ht="12.75">
      <c r="F638" s="56"/>
      <c r="G638" s="56"/>
    </row>
    <row r="639" spans="6:7" ht="12.75">
      <c r="F639" s="56"/>
      <c r="G639" s="56"/>
    </row>
    <row r="640" spans="6:7" ht="12.75">
      <c r="F640" s="56"/>
      <c r="G640" s="56"/>
    </row>
    <row r="641" spans="6:7" ht="12.75">
      <c r="F641" s="56"/>
      <c r="G641" s="56"/>
    </row>
    <row r="642" spans="6:7" ht="12.75">
      <c r="F642" s="56"/>
      <c r="G642" s="56"/>
    </row>
    <row r="643" spans="6:7" ht="12.75">
      <c r="F643" s="56"/>
      <c r="G643" s="56"/>
    </row>
    <row r="644" spans="6:7" ht="12.75">
      <c r="F644" s="56"/>
      <c r="G644" s="56"/>
    </row>
    <row r="645" spans="6:7" ht="12.75">
      <c r="F645" s="56"/>
      <c r="G645" s="56"/>
    </row>
    <row r="646" spans="6:7" ht="12.75">
      <c r="F646" s="56"/>
      <c r="G646" s="56"/>
    </row>
    <row r="647" spans="6:7" ht="12.75">
      <c r="F647" s="56"/>
      <c r="G647" s="56"/>
    </row>
    <row r="648" spans="6:7" ht="12.75">
      <c r="F648" s="56"/>
      <c r="G648" s="56"/>
    </row>
    <row r="649" spans="6:7" ht="12.75">
      <c r="F649" s="56"/>
      <c r="G649" s="56"/>
    </row>
    <row r="650" spans="6:7" ht="12.75">
      <c r="F650" s="56"/>
      <c r="G650" s="56"/>
    </row>
    <row r="651" spans="6:7" ht="12.75">
      <c r="F651" s="56"/>
      <c r="G651" s="56"/>
    </row>
    <row r="652" spans="6:7" ht="12.75">
      <c r="F652" s="56"/>
      <c r="G652" s="56"/>
    </row>
    <row r="653" spans="6:7" ht="12.75">
      <c r="F653" s="56"/>
      <c r="G653" s="56"/>
    </row>
    <row r="654" spans="6:7" ht="12.75">
      <c r="F654" s="56"/>
      <c r="G654" s="56"/>
    </row>
    <row r="655" spans="6:7" ht="12.75">
      <c r="F655" s="56"/>
      <c r="G655" s="56"/>
    </row>
    <row r="656" spans="6:7" ht="12.75">
      <c r="F656" s="56"/>
      <c r="G656" s="56"/>
    </row>
    <row r="657" spans="6:7" ht="12.75">
      <c r="F657" s="56"/>
      <c r="G657" s="56"/>
    </row>
    <row r="658" spans="6:7" ht="12.75">
      <c r="F658" s="56"/>
      <c r="G658" s="56"/>
    </row>
    <row r="659" spans="6:7" ht="12.75">
      <c r="F659" s="56"/>
      <c r="G659" s="56"/>
    </row>
    <row r="660" spans="6:7" ht="12.75">
      <c r="F660" s="56"/>
      <c r="G660" s="56"/>
    </row>
    <row r="661" spans="6:7" ht="12.75">
      <c r="F661" s="56"/>
      <c r="G661" s="56"/>
    </row>
    <row r="662" spans="6:7" ht="12.75">
      <c r="F662" s="56"/>
      <c r="G662" s="56"/>
    </row>
    <row r="663" spans="6:7" ht="12.75">
      <c r="F663" s="56"/>
      <c r="G663" s="56"/>
    </row>
    <row r="664" spans="6:7" ht="12.75">
      <c r="F664" s="56"/>
      <c r="G664" s="56"/>
    </row>
    <row r="665" spans="6:7" ht="12.75">
      <c r="F665" s="56"/>
      <c r="G665" s="56"/>
    </row>
    <row r="666" spans="6:7" ht="12.75">
      <c r="F666" s="56"/>
      <c r="G666" s="56"/>
    </row>
    <row r="667" spans="6:7" ht="12.75">
      <c r="F667" s="56"/>
      <c r="G667" s="56"/>
    </row>
    <row r="668" spans="6:7" ht="12.75">
      <c r="F668" s="56"/>
      <c r="G668" s="56"/>
    </row>
    <row r="669" spans="6:7" ht="12.75">
      <c r="F669" s="56"/>
      <c r="G669" s="56"/>
    </row>
    <row r="670" spans="6:7" ht="12.75">
      <c r="F670" s="56"/>
      <c r="G670" s="56"/>
    </row>
    <row r="671" spans="6:7" ht="12.75">
      <c r="F671" s="56"/>
      <c r="G671" s="56"/>
    </row>
    <row r="672" spans="6:7" ht="12.75">
      <c r="F672" s="56"/>
      <c r="G672" s="56"/>
    </row>
    <row r="673" spans="6:7" ht="12.75">
      <c r="F673" s="56"/>
      <c r="G673" s="56"/>
    </row>
    <row r="674" spans="6:7" ht="12.75">
      <c r="F674" s="56"/>
      <c r="G674" s="56"/>
    </row>
    <row r="675" spans="6:7" ht="12.75">
      <c r="F675" s="56"/>
      <c r="G675" s="56"/>
    </row>
    <row r="676" spans="6:7" ht="12.75">
      <c r="F676" s="56"/>
      <c r="G676" s="56"/>
    </row>
    <row r="677" spans="6:7" ht="12.75">
      <c r="F677" s="56"/>
      <c r="G677" s="56"/>
    </row>
    <row r="678" spans="6:7" ht="12.75">
      <c r="F678" s="56"/>
      <c r="G678" s="56"/>
    </row>
    <row r="679" spans="6:7" ht="12.75">
      <c r="F679" s="56"/>
      <c r="G679" s="56"/>
    </row>
    <row r="680" spans="6:7" ht="12.75">
      <c r="F680" s="56"/>
      <c r="G680" s="56"/>
    </row>
    <row r="681" spans="6:7" ht="12.75">
      <c r="F681" s="56"/>
      <c r="G681" s="56"/>
    </row>
    <row r="682" spans="6:7" ht="12.75">
      <c r="F682" s="56"/>
      <c r="G682" s="56"/>
    </row>
    <row r="683" spans="6:7" ht="12.75">
      <c r="F683" s="56"/>
      <c r="G683" s="56"/>
    </row>
    <row r="684" spans="6:7" ht="12.75">
      <c r="F684" s="56"/>
      <c r="G684" s="56"/>
    </row>
    <row r="685" spans="6:7" ht="12.75">
      <c r="F685" s="56"/>
      <c r="G685" s="56"/>
    </row>
    <row r="686" spans="6:7" ht="12.75">
      <c r="F686" s="56"/>
      <c r="G686" s="56"/>
    </row>
    <row r="687" spans="6:7" ht="12.75">
      <c r="F687" s="56"/>
      <c r="G687" s="56"/>
    </row>
    <row r="688" spans="6:7" ht="12.75">
      <c r="F688" s="56"/>
      <c r="G688" s="56"/>
    </row>
    <row r="689" spans="6:7" ht="12.75">
      <c r="F689" s="56"/>
      <c r="G689" s="56"/>
    </row>
    <row r="690" spans="6:7" ht="12.75">
      <c r="F690" s="56"/>
      <c r="G690" s="56"/>
    </row>
    <row r="691" spans="6:7" ht="12.75">
      <c r="F691" s="56"/>
      <c r="G691" s="56"/>
    </row>
    <row r="692" spans="6:7" ht="12.75">
      <c r="F692" s="56"/>
      <c r="G692" s="56"/>
    </row>
    <row r="693" spans="6:7" ht="12.75">
      <c r="F693" s="56"/>
      <c r="G693" s="56"/>
    </row>
    <row r="694" spans="6:7" ht="12.75">
      <c r="F694" s="56"/>
      <c r="G694" s="56"/>
    </row>
    <row r="695" spans="6:7" ht="12.75">
      <c r="F695" s="56"/>
      <c r="G695" s="56"/>
    </row>
    <row r="696" spans="6:7" ht="12.75">
      <c r="F696" s="56"/>
      <c r="G696" s="56"/>
    </row>
    <row r="697" spans="6:7" ht="12.75">
      <c r="F697" s="56"/>
      <c r="G697" s="56"/>
    </row>
    <row r="698" spans="6:7" ht="12.75">
      <c r="F698" s="56"/>
      <c r="G698" s="56"/>
    </row>
    <row r="699" spans="6:7" ht="12.75">
      <c r="F699" s="56"/>
      <c r="G699" s="56"/>
    </row>
    <row r="700" spans="6:7" ht="12.75">
      <c r="F700" s="56"/>
      <c r="G700" s="56"/>
    </row>
    <row r="701" spans="6:7" ht="12.75">
      <c r="F701" s="56"/>
      <c r="G701" s="56"/>
    </row>
    <row r="702" spans="6:7" ht="12.75">
      <c r="F702" s="56"/>
      <c r="G702" s="56"/>
    </row>
    <row r="703" spans="6:7" ht="12.75">
      <c r="F703" s="56"/>
      <c r="G703" s="56"/>
    </row>
    <row r="704" spans="6:7" ht="12.75">
      <c r="F704" s="56"/>
      <c r="G704" s="56"/>
    </row>
    <row r="705" spans="6:7" ht="12.75">
      <c r="F705" s="56"/>
      <c r="G705" s="56"/>
    </row>
    <row r="706" spans="6:7" ht="12.75">
      <c r="F706" s="56"/>
      <c r="G706" s="56"/>
    </row>
    <row r="707" spans="6:7" ht="12.75">
      <c r="F707" s="56"/>
      <c r="G707" s="56"/>
    </row>
    <row r="708" spans="6:7" ht="12.75">
      <c r="F708" s="56"/>
      <c r="G708" s="56"/>
    </row>
    <row r="709" spans="6:7" ht="12.75">
      <c r="F709" s="56"/>
      <c r="G709" s="56"/>
    </row>
    <row r="710" spans="6:7" ht="12.75">
      <c r="F710" s="56"/>
      <c r="G710" s="56"/>
    </row>
    <row r="711" spans="6:7" ht="12.75">
      <c r="F711" s="56"/>
      <c r="G711" s="56"/>
    </row>
    <row r="712" spans="6:7" ht="12.75">
      <c r="F712" s="56"/>
      <c r="G712" s="56"/>
    </row>
    <row r="713" spans="6:7" ht="12.75">
      <c r="F713" s="56"/>
      <c r="G713" s="56"/>
    </row>
    <row r="714" spans="6:7" ht="12.75">
      <c r="F714" s="56"/>
      <c r="G714" s="56"/>
    </row>
    <row r="715" spans="6:7" ht="12.75">
      <c r="F715" s="56"/>
      <c r="G715" s="56"/>
    </row>
    <row r="716" spans="6:7" ht="12.75">
      <c r="F716" s="56"/>
      <c r="G716" s="56"/>
    </row>
    <row r="717" spans="6:7" ht="12.75">
      <c r="F717" s="56"/>
      <c r="G717" s="56"/>
    </row>
    <row r="718" spans="6:7" ht="12.75">
      <c r="F718" s="56"/>
      <c r="G718" s="56"/>
    </row>
    <row r="719" spans="6:7" ht="12.75">
      <c r="F719" s="56"/>
      <c r="G719" s="56"/>
    </row>
    <row r="720" spans="6:7" ht="12.75">
      <c r="F720" s="56"/>
      <c r="G720" s="56"/>
    </row>
    <row r="721" spans="6:7" ht="12.75">
      <c r="F721" s="56"/>
      <c r="G721" s="56"/>
    </row>
    <row r="722" spans="6:7" ht="12.75">
      <c r="F722" s="56"/>
      <c r="G722" s="56"/>
    </row>
    <row r="723" spans="6:7" ht="12.75">
      <c r="F723" s="56"/>
      <c r="G723" s="56"/>
    </row>
    <row r="724" spans="6:7" ht="12.75">
      <c r="F724" s="56"/>
      <c r="G724" s="56"/>
    </row>
    <row r="725" spans="6:7" ht="12.75">
      <c r="F725" s="56"/>
      <c r="G725" s="56"/>
    </row>
    <row r="726" spans="6:7" ht="12.75">
      <c r="F726" s="56"/>
      <c r="G726" s="56"/>
    </row>
    <row r="727" spans="6:7" ht="12.75">
      <c r="F727" s="56"/>
      <c r="G727" s="56"/>
    </row>
    <row r="728" spans="6:7" ht="12.75">
      <c r="F728" s="56"/>
      <c r="G728" s="56"/>
    </row>
    <row r="729" spans="6:7" ht="12.75">
      <c r="F729" s="56"/>
      <c r="G729" s="56"/>
    </row>
    <row r="730" spans="6:7" ht="12.75">
      <c r="F730" s="56"/>
      <c r="G730" s="56"/>
    </row>
    <row r="731" spans="6:7" ht="12.75">
      <c r="F731" s="56"/>
      <c r="G731" s="56"/>
    </row>
    <row r="732" spans="6:7" ht="12.75">
      <c r="F732" s="56"/>
      <c r="G732" s="56"/>
    </row>
    <row r="733" spans="6:7" ht="12.75">
      <c r="F733" s="56"/>
      <c r="G733" s="56"/>
    </row>
    <row r="734" spans="6:7" ht="12.75">
      <c r="F734" s="56"/>
      <c r="G734" s="56"/>
    </row>
    <row r="735" spans="6:7" ht="12.75">
      <c r="F735" s="56"/>
      <c r="G735" s="56"/>
    </row>
    <row r="736" spans="6:7" ht="12.75">
      <c r="F736" s="56"/>
      <c r="G736" s="56"/>
    </row>
    <row r="737" spans="6:7" ht="12.75">
      <c r="F737" s="56"/>
      <c r="G737" s="56"/>
    </row>
    <row r="738" spans="6:7" ht="12.75">
      <c r="F738" s="56"/>
      <c r="G738" s="56"/>
    </row>
    <row r="739" spans="6:7" ht="12.75">
      <c r="F739" s="56"/>
      <c r="G739" s="56"/>
    </row>
    <row r="740" spans="6:7" ht="12.75">
      <c r="F740" s="56"/>
      <c r="G740" s="56"/>
    </row>
    <row r="741" spans="6:7" ht="12.75">
      <c r="F741" s="56"/>
      <c r="G741" s="56"/>
    </row>
    <row r="742" spans="6:7" ht="12.75">
      <c r="F742" s="56"/>
      <c r="G742" s="56"/>
    </row>
    <row r="743" spans="6:7" ht="12.75">
      <c r="F743" s="56"/>
      <c r="G743" s="56"/>
    </row>
    <row r="744" spans="6:7" ht="12.75">
      <c r="F744" s="56"/>
      <c r="G744" s="56"/>
    </row>
    <row r="745" spans="6:7" ht="12.75">
      <c r="F745" s="56"/>
      <c r="G745" s="56"/>
    </row>
    <row r="746" spans="6:7" ht="12.75">
      <c r="F746" s="56"/>
      <c r="G746" s="56"/>
    </row>
    <row r="747" spans="6:7" ht="12.75">
      <c r="F747" s="56"/>
      <c r="G747" s="56"/>
    </row>
    <row r="748" spans="6:7" ht="12.75">
      <c r="F748" s="56"/>
      <c r="G748" s="56"/>
    </row>
    <row r="749" spans="6:7" ht="12.75">
      <c r="F749" s="56"/>
      <c r="G749" s="56"/>
    </row>
    <row r="750" spans="6:7" ht="12.75">
      <c r="F750" s="56"/>
      <c r="G750" s="56"/>
    </row>
    <row r="751" spans="6:7" ht="12.75">
      <c r="F751" s="56"/>
      <c r="G751" s="56"/>
    </row>
    <row r="752" spans="6:7" ht="12.75">
      <c r="F752" s="56"/>
      <c r="G752" s="56"/>
    </row>
    <row r="753" spans="6:7" ht="12.75">
      <c r="F753" s="56"/>
      <c r="G753" s="56"/>
    </row>
    <row r="754" spans="6:7" ht="12.75">
      <c r="F754" s="56"/>
      <c r="G754" s="56"/>
    </row>
    <row r="755" spans="6:7" ht="12.75">
      <c r="F755" s="56"/>
      <c r="G755" s="56"/>
    </row>
    <row r="756" spans="6:7" ht="12.75">
      <c r="F756" s="56"/>
      <c r="G756" s="56"/>
    </row>
    <row r="757" spans="6:7" ht="12.75">
      <c r="F757" s="56"/>
      <c r="G757" s="56"/>
    </row>
    <row r="758" spans="6:7" ht="12.75">
      <c r="F758" s="56"/>
      <c r="G758" s="56"/>
    </row>
    <row r="759" spans="6:7" ht="12.75">
      <c r="F759" s="56"/>
      <c r="G759" s="56"/>
    </row>
    <row r="760" spans="6:7" ht="12.75">
      <c r="F760" s="56"/>
      <c r="G760" s="56"/>
    </row>
    <row r="761" spans="6:7" ht="12.75">
      <c r="F761" s="56"/>
      <c r="G761" s="56"/>
    </row>
    <row r="762" spans="6:7" ht="12.75">
      <c r="F762" s="56"/>
      <c r="G762" s="56"/>
    </row>
    <row r="763" spans="6:7" ht="12.75">
      <c r="F763" s="56"/>
      <c r="G763" s="56"/>
    </row>
    <row r="764" spans="6:7" ht="12.75">
      <c r="F764" s="56"/>
      <c r="G764" s="56"/>
    </row>
    <row r="765" spans="6:7" ht="12.75">
      <c r="F765" s="56"/>
      <c r="G765" s="56"/>
    </row>
    <row r="766" spans="6:7" ht="12.75">
      <c r="F766" s="56"/>
      <c r="G766" s="56"/>
    </row>
    <row r="767" spans="6:7" ht="12.75">
      <c r="F767" s="56"/>
      <c r="G767" s="56"/>
    </row>
    <row r="768" spans="6:7" ht="12.75">
      <c r="F768" s="56"/>
      <c r="G768" s="56"/>
    </row>
    <row r="769" spans="6:7" ht="12.75">
      <c r="F769" s="56"/>
      <c r="G769" s="56"/>
    </row>
    <row r="770" spans="6:7" ht="12.75">
      <c r="F770" s="56"/>
      <c r="G770" s="56"/>
    </row>
    <row r="771" spans="6:7" ht="12.75">
      <c r="F771" s="56"/>
      <c r="G771" s="56"/>
    </row>
    <row r="772" spans="6:7" ht="12.75">
      <c r="F772" s="56"/>
      <c r="G772" s="56"/>
    </row>
    <row r="773" spans="6:7" ht="12.75">
      <c r="F773" s="56"/>
      <c r="G773" s="56"/>
    </row>
    <row r="774" spans="6:7" ht="12.75">
      <c r="F774" s="56"/>
      <c r="G774" s="56"/>
    </row>
    <row r="775" spans="6:7" ht="12.75">
      <c r="F775" s="56"/>
      <c r="G775" s="56"/>
    </row>
    <row r="776" spans="6:7" ht="12.75">
      <c r="F776" s="56"/>
      <c r="G776" s="56"/>
    </row>
    <row r="777" spans="6:7" ht="12.75">
      <c r="F777" s="56"/>
      <c r="G777" s="56"/>
    </row>
    <row r="778" spans="6:7" ht="12.75">
      <c r="F778" s="56"/>
      <c r="G778" s="56"/>
    </row>
    <row r="779" spans="6:7" ht="12.75">
      <c r="F779" s="56"/>
      <c r="G779" s="56"/>
    </row>
    <row r="780" spans="6:7" ht="12.75">
      <c r="F780" s="56"/>
      <c r="G780" s="56"/>
    </row>
    <row r="781" spans="6:7" ht="12.75">
      <c r="F781" s="56"/>
      <c r="G781" s="56"/>
    </row>
    <row r="782" spans="6:7" ht="12.75">
      <c r="F782" s="56"/>
      <c r="G782" s="56"/>
    </row>
    <row r="783" spans="6:7" ht="12.75">
      <c r="F783" s="56"/>
      <c r="G783" s="56"/>
    </row>
    <row r="784" spans="6:7" ht="12.75">
      <c r="F784" s="56"/>
      <c r="G784" s="56"/>
    </row>
    <row r="785" spans="6:7" ht="12.75">
      <c r="F785" s="56"/>
      <c r="G785" s="56"/>
    </row>
    <row r="786" spans="6:7" ht="12.75">
      <c r="F786" s="56"/>
      <c r="G786" s="56"/>
    </row>
    <row r="787" spans="6:7" ht="12.75">
      <c r="F787" s="56"/>
      <c r="G787" s="56"/>
    </row>
    <row r="788" spans="6:7" ht="12.75">
      <c r="F788" s="56"/>
      <c r="G788" s="56"/>
    </row>
    <row r="789" spans="6:7" ht="12.75">
      <c r="F789" s="56"/>
      <c r="G789" s="56"/>
    </row>
    <row r="790" spans="6:7" ht="12.75">
      <c r="F790" s="56"/>
      <c r="G790" s="56"/>
    </row>
    <row r="791" spans="6:7" ht="12.75">
      <c r="F791" s="56"/>
      <c r="G791" s="56"/>
    </row>
    <row r="792" spans="6:7" ht="12.75">
      <c r="F792" s="56"/>
      <c r="G792" s="56"/>
    </row>
    <row r="793" spans="6:7" ht="12.75">
      <c r="F793" s="56"/>
      <c r="G793" s="56"/>
    </row>
    <row r="794" spans="6:7" ht="12.75">
      <c r="F794" s="56"/>
      <c r="G794" s="56"/>
    </row>
    <row r="795" spans="6:7" ht="12.75">
      <c r="F795" s="56"/>
      <c r="G795" s="56"/>
    </row>
    <row r="796" spans="6:7" ht="12.75">
      <c r="F796" s="56"/>
      <c r="G796" s="56"/>
    </row>
    <row r="797" spans="6:7" ht="12.75">
      <c r="F797" s="56"/>
      <c r="G797" s="56"/>
    </row>
    <row r="798" spans="6:7" ht="12.75">
      <c r="F798" s="56"/>
      <c r="G798" s="56"/>
    </row>
    <row r="799" spans="6:7" ht="12.75">
      <c r="F799" s="56"/>
      <c r="G799" s="56"/>
    </row>
    <row r="800" spans="6:7" ht="12.75">
      <c r="F800" s="56"/>
      <c r="G800" s="56"/>
    </row>
    <row r="801" spans="6:7" ht="12.75">
      <c r="F801" s="56"/>
      <c r="G801" s="56"/>
    </row>
    <row r="802" spans="6:7" ht="12.75">
      <c r="F802" s="56"/>
      <c r="G802" s="56"/>
    </row>
    <row r="803" spans="6:7" ht="12.75">
      <c r="F803" s="56"/>
      <c r="G803" s="56"/>
    </row>
    <row r="804" spans="6:7" ht="12.75">
      <c r="F804" s="56"/>
      <c r="G804" s="56"/>
    </row>
    <row r="805" spans="6:7" ht="12.75">
      <c r="F805" s="56"/>
      <c r="G805" s="56"/>
    </row>
    <row r="806" spans="6:7" ht="12.75">
      <c r="F806" s="56"/>
      <c r="G806" s="56"/>
    </row>
    <row r="807" spans="6:7" ht="12.75">
      <c r="F807" s="56"/>
      <c r="G807" s="56"/>
    </row>
    <row r="808" spans="6:7" ht="12.75">
      <c r="F808" s="56"/>
      <c r="G808" s="56"/>
    </row>
    <row r="809" spans="6:7" ht="12.75">
      <c r="F809" s="56"/>
      <c r="G809" s="56"/>
    </row>
    <row r="810" spans="6:7" ht="12.75">
      <c r="F810" s="56"/>
      <c r="G810" s="56"/>
    </row>
    <row r="811" spans="6:7" ht="12.75">
      <c r="F811" s="56"/>
      <c r="G811" s="56"/>
    </row>
    <row r="812" spans="6:7" ht="12.75">
      <c r="F812" s="56"/>
      <c r="G812" s="56"/>
    </row>
    <row r="813" spans="6:7" ht="12.75">
      <c r="F813" s="56"/>
      <c r="G813" s="56"/>
    </row>
    <row r="814" spans="6:7" ht="12.75">
      <c r="F814" s="56"/>
      <c r="G814" s="56"/>
    </row>
    <row r="815" spans="6:7" ht="12.75">
      <c r="F815" s="56"/>
      <c r="G815" s="56"/>
    </row>
    <row r="816" spans="6:7" ht="12.75">
      <c r="F816" s="56"/>
      <c r="G816" s="56"/>
    </row>
    <row r="817" spans="6:7" ht="12.75">
      <c r="F817" s="56"/>
      <c r="G817" s="56"/>
    </row>
    <row r="818" spans="6:7" ht="12.75">
      <c r="F818" s="56"/>
      <c r="G818" s="56"/>
    </row>
    <row r="819" spans="6:7" ht="12.75">
      <c r="F819" s="56"/>
      <c r="G819" s="56"/>
    </row>
    <row r="820" spans="6:7" ht="12.75">
      <c r="F820" s="56"/>
      <c r="G820" s="56"/>
    </row>
    <row r="821" spans="6:7" ht="12.75">
      <c r="F821" s="56"/>
      <c r="G821" s="56"/>
    </row>
    <row r="822" spans="6:7" ht="12.75">
      <c r="F822" s="56"/>
      <c r="G822" s="56"/>
    </row>
    <row r="823" spans="6:7" ht="12.75">
      <c r="F823" s="56"/>
      <c r="G823" s="56"/>
    </row>
    <row r="824" spans="6:7" ht="12.75">
      <c r="F824" s="56"/>
      <c r="G824" s="56"/>
    </row>
    <row r="825" spans="6:7" ht="12.75">
      <c r="F825" s="56"/>
      <c r="G825" s="56"/>
    </row>
    <row r="826" spans="6:7" ht="12.75">
      <c r="F826" s="56"/>
      <c r="G826" s="56"/>
    </row>
    <row r="827" spans="6:7" ht="12.75">
      <c r="F827" s="56"/>
      <c r="G827" s="56"/>
    </row>
    <row r="828" spans="6:7" ht="12.75">
      <c r="F828" s="56"/>
      <c r="G828" s="56"/>
    </row>
    <row r="829" spans="6:7" ht="12.75">
      <c r="F829" s="56"/>
      <c r="G829" s="56"/>
    </row>
    <row r="830" spans="6:7" ht="12.75">
      <c r="F830" s="56"/>
      <c r="G830" s="56"/>
    </row>
    <row r="831" spans="6:7" ht="12.75">
      <c r="F831" s="56"/>
      <c r="G831" s="56"/>
    </row>
    <row r="832" spans="6:7" ht="12.75">
      <c r="F832" s="56"/>
      <c r="G832" s="56"/>
    </row>
    <row r="833" spans="6:7" ht="12.75">
      <c r="F833" s="56"/>
      <c r="G833" s="56"/>
    </row>
    <row r="834" spans="6:7" ht="12.75">
      <c r="F834" s="56"/>
      <c r="G834" s="56"/>
    </row>
    <row r="835" spans="6:7" ht="12.75">
      <c r="F835" s="56"/>
      <c r="G835" s="56"/>
    </row>
    <row r="836" spans="6:7" ht="12.75">
      <c r="F836" s="56"/>
      <c r="G836" s="56"/>
    </row>
    <row r="837" spans="6:7" ht="12.75">
      <c r="F837" s="56"/>
      <c r="G837" s="56"/>
    </row>
    <row r="838" spans="6:7" ht="12.75">
      <c r="F838" s="56"/>
      <c r="G838" s="56"/>
    </row>
    <row r="839" spans="6:7" ht="12.75">
      <c r="F839" s="56"/>
      <c r="G839" s="56"/>
    </row>
    <row r="840" spans="6:7" ht="12.75">
      <c r="F840" s="56"/>
      <c r="G840" s="56"/>
    </row>
    <row r="841" spans="6:7" ht="12.75">
      <c r="F841" s="56"/>
      <c r="G841" s="56"/>
    </row>
    <row r="842" spans="6:7" ht="12.75">
      <c r="F842" s="56"/>
      <c r="G842" s="56"/>
    </row>
    <row r="843" spans="6:7" ht="12.75">
      <c r="F843" s="56"/>
      <c r="G843" s="56"/>
    </row>
    <row r="844" spans="6:7" ht="12.75">
      <c r="F844" s="56"/>
      <c r="G844" s="56"/>
    </row>
    <row r="845" spans="6:7" ht="12.75">
      <c r="F845" s="56"/>
      <c r="G845" s="56"/>
    </row>
    <row r="846" spans="6:7" ht="12.75">
      <c r="F846" s="56"/>
      <c r="G846" s="56"/>
    </row>
    <row r="847" spans="6:7" ht="12.75">
      <c r="F847" s="56"/>
      <c r="G847" s="56"/>
    </row>
    <row r="848" spans="6:7" ht="12.75">
      <c r="F848" s="56"/>
      <c r="G848" s="56"/>
    </row>
    <row r="849" spans="6:7" ht="12.75">
      <c r="F849" s="56"/>
      <c r="G849" s="56"/>
    </row>
    <row r="850" spans="6:7" ht="12.75">
      <c r="F850" s="56"/>
      <c r="G850" s="56"/>
    </row>
    <row r="851" spans="6:7" ht="12.75">
      <c r="F851" s="56"/>
      <c r="G851" s="56"/>
    </row>
    <row r="852" spans="6:7" ht="12.75">
      <c r="F852" s="56"/>
      <c r="G852" s="56"/>
    </row>
    <row r="853" spans="6:7" ht="12.75">
      <c r="F853" s="56"/>
      <c r="G853" s="56"/>
    </row>
    <row r="854" spans="6:7" ht="12.75">
      <c r="F854" s="56"/>
      <c r="G854" s="56"/>
    </row>
    <row r="855" spans="6:7" ht="12.75">
      <c r="F855" s="56"/>
      <c r="G855" s="56"/>
    </row>
    <row r="856" spans="6:7" ht="12.75">
      <c r="F856" s="56"/>
      <c r="G856" s="56"/>
    </row>
    <row r="857" spans="6:7" ht="12.75">
      <c r="F857" s="56"/>
      <c r="G857" s="56"/>
    </row>
    <row r="858" spans="6:7" ht="12.75">
      <c r="F858" s="56"/>
      <c r="G858" s="56"/>
    </row>
    <row r="859" spans="6:7" ht="12.75">
      <c r="F859" s="56"/>
      <c r="G859" s="56"/>
    </row>
    <row r="860" spans="6:7" ht="12.75">
      <c r="F860" s="56"/>
      <c r="G860" s="56"/>
    </row>
    <row r="861" spans="6:7" ht="12.75">
      <c r="F861" s="56"/>
      <c r="G861" s="56"/>
    </row>
    <row r="862" spans="6:7" ht="12.75">
      <c r="F862" s="56"/>
      <c r="G862" s="56"/>
    </row>
    <row r="863" spans="6:7" ht="12.75">
      <c r="F863" s="56"/>
      <c r="G863" s="56"/>
    </row>
    <row r="864" spans="6:7" ht="12.75">
      <c r="F864" s="56"/>
      <c r="G864" s="56"/>
    </row>
    <row r="865" spans="6:7" ht="12.75">
      <c r="F865" s="56"/>
      <c r="G865" s="56"/>
    </row>
    <row r="866" spans="6:7" ht="12.75">
      <c r="F866" s="56"/>
      <c r="G866" s="56"/>
    </row>
    <row r="867" spans="6:7" ht="12.75">
      <c r="F867" s="56"/>
      <c r="G867" s="56"/>
    </row>
    <row r="868" spans="6:7" ht="12.75">
      <c r="F868" s="56"/>
      <c r="G868" s="56"/>
    </row>
    <row r="869" spans="6:7" ht="12.75">
      <c r="F869" s="56"/>
      <c r="G869" s="56"/>
    </row>
    <row r="870" spans="6:7" ht="12.75">
      <c r="F870" s="56"/>
      <c r="G870" s="56"/>
    </row>
    <row r="871" spans="6:7" ht="12.75">
      <c r="F871" s="56"/>
      <c r="G871" s="56"/>
    </row>
    <row r="872" spans="6:7" ht="12.75">
      <c r="F872" s="56"/>
      <c r="G872" s="56"/>
    </row>
    <row r="873" spans="6:7" ht="12.75">
      <c r="F873" s="56"/>
      <c r="G873" s="56"/>
    </row>
    <row r="874" spans="6:7" ht="12.75">
      <c r="F874" s="56"/>
      <c r="G874" s="56"/>
    </row>
    <row r="875" spans="6:7" ht="12.75">
      <c r="F875" s="56"/>
      <c r="G875" s="56"/>
    </row>
    <row r="876" spans="6:7" ht="12.75">
      <c r="F876" s="56"/>
      <c r="G876" s="56"/>
    </row>
    <row r="877" spans="6:7" ht="12.75">
      <c r="F877" s="56"/>
      <c r="G877" s="56"/>
    </row>
    <row r="878" spans="6:7" ht="12.75">
      <c r="F878" s="56"/>
      <c r="G878" s="56"/>
    </row>
    <row r="879" spans="6:7" ht="12.75">
      <c r="F879" s="56"/>
      <c r="G879" s="56"/>
    </row>
    <row r="880" spans="6:7" ht="12.75">
      <c r="F880" s="56"/>
      <c r="G880" s="56"/>
    </row>
    <row r="881" spans="6:7" ht="12.75">
      <c r="F881" s="56"/>
      <c r="G881" s="56"/>
    </row>
    <row r="882" spans="6:7" ht="12.75">
      <c r="F882" s="56"/>
      <c r="G882" s="56"/>
    </row>
    <row r="883" spans="6:7" ht="12.75">
      <c r="F883" s="56"/>
      <c r="G883" s="56"/>
    </row>
    <row r="884" spans="6:7" ht="12.75">
      <c r="F884" s="56"/>
      <c r="G884" s="56"/>
    </row>
    <row r="885" spans="6:7" ht="12.75">
      <c r="F885" s="56"/>
      <c r="G885" s="56"/>
    </row>
    <row r="886" spans="6:7" ht="12.75">
      <c r="F886" s="56"/>
      <c r="G886" s="56"/>
    </row>
    <row r="887" spans="6:7" ht="12.75">
      <c r="F887" s="56"/>
      <c r="G887" s="56"/>
    </row>
    <row r="888" spans="6:7" ht="12.75">
      <c r="F888" s="56"/>
      <c r="G888" s="56"/>
    </row>
    <row r="889" spans="6:7" ht="12.75">
      <c r="F889" s="56"/>
      <c r="G889" s="56"/>
    </row>
    <row r="890" spans="6:7" ht="12.75">
      <c r="F890" s="56"/>
      <c r="G890" s="56"/>
    </row>
    <row r="891" spans="6:7" ht="12.75">
      <c r="F891" s="56"/>
      <c r="G891" s="56"/>
    </row>
    <row r="892" spans="6:7" ht="12.75">
      <c r="F892" s="56"/>
      <c r="G892" s="56"/>
    </row>
    <row r="893" spans="6:7" ht="12.75">
      <c r="F893" s="56"/>
      <c r="G893" s="56"/>
    </row>
    <row r="894" spans="6:7" ht="12.75">
      <c r="F894" s="56"/>
      <c r="G894" s="56"/>
    </row>
    <row r="895" spans="6:7" ht="12.75">
      <c r="F895" s="56"/>
      <c r="G895" s="56"/>
    </row>
    <row r="896" spans="6:7" ht="12.75">
      <c r="F896" s="56"/>
      <c r="G896" s="56"/>
    </row>
    <row r="897" spans="6:7" ht="12.75">
      <c r="F897" s="56"/>
      <c r="G897" s="56"/>
    </row>
    <row r="898" spans="6:7" ht="12.75">
      <c r="F898" s="56"/>
      <c r="G898" s="56"/>
    </row>
    <row r="899" spans="6:7" ht="12.75">
      <c r="F899" s="56"/>
      <c r="G899" s="56"/>
    </row>
    <row r="900" spans="6:7" ht="12.75">
      <c r="F900" s="56"/>
      <c r="G900" s="56"/>
    </row>
    <row r="901" spans="6:7" ht="12.75">
      <c r="F901" s="56"/>
      <c r="G901" s="56"/>
    </row>
    <row r="902" spans="6:7" ht="12.75">
      <c r="F902" s="56"/>
      <c r="G902" s="56"/>
    </row>
    <row r="903" spans="6:7" ht="12.75">
      <c r="F903" s="56"/>
      <c r="G903" s="56"/>
    </row>
    <row r="904" spans="6:7" ht="12.75">
      <c r="F904" s="56"/>
      <c r="G904" s="56"/>
    </row>
    <row r="905" spans="6:7" ht="12.75">
      <c r="F905" s="56"/>
      <c r="G905" s="56"/>
    </row>
    <row r="906" spans="6:7" ht="12.75">
      <c r="F906" s="56"/>
      <c r="G906" s="56"/>
    </row>
    <row r="907" spans="6:7" ht="12.75">
      <c r="F907" s="56"/>
      <c r="G907" s="56"/>
    </row>
    <row r="908" spans="6:7" ht="12.75">
      <c r="F908" s="56"/>
      <c r="G908" s="56"/>
    </row>
    <row r="909" spans="6:7" ht="12.75">
      <c r="F909" s="56"/>
      <c r="G909" s="56"/>
    </row>
    <row r="910" spans="6:7" ht="12.75">
      <c r="F910" s="56"/>
      <c r="G910" s="56"/>
    </row>
    <row r="911" spans="6:7" ht="12.75">
      <c r="F911" s="56"/>
      <c r="G911" s="56"/>
    </row>
    <row r="912" spans="6:7" ht="12.75">
      <c r="F912" s="56"/>
      <c r="G912" s="56"/>
    </row>
    <row r="913" spans="6:7" ht="12.75">
      <c r="F913" s="56"/>
      <c r="G913" s="56"/>
    </row>
    <row r="914" spans="6:7" ht="12.75">
      <c r="F914" s="56"/>
      <c r="G914" s="56"/>
    </row>
    <row r="915" spans="6:7" ht="12.75">
      <c r="F915" s="56"/>
      <c r="G915" s="56"/>
    </row>
    <row r="916" spans="6:7" ht="12.75">
      <c r="F916" s="56"/>
      <c r="G916" s="56"/>
    </row>
    <row r="917" spans="6:7" ht="12.75">
      <c r="F917" s="56"/>
      <c r="G917" s="56"/>
    </row>
    <row r="918" spans="6:7" ht="12.75">
      <c r="F918" s="56"/>
      <c r="G918" s="56"/>
    </row>
    <row r="919" spans="6:7" ht="12.75">
      <c r="F919" s="56"/>
      <c r="G919" s="56"/>
    </row>
    <row r="920" spans="6:7" ht="12.75">
      <c r="F920" s="56"/>
      <c r="G920" s="56"/>
    </row>
    <row r="921" spans="6:7" ht="12.75">
      <c r="F921" s="56"/>
      <c r="G921" s="56"/>
    </row>
    <row r="922" spans="6:7" ht="12.75">
      <c r="F922" s="56"/>
      <c r="G922" s="56"/>
    </row>
    <row r="923" spans="6:7" ht="12.75">
      <c r="F923" s="56"/>
      <c r="G923" s="56"/>
    </row>
    <row r="924" spans="6:7" ht="12.75">
      <c r="F924" s="56"/>
      <c r="G924" s="56"/>
    </row>
    <row r="925" spans="6:7" ht="12.75">
      <c r="F925" s="56"/>
      <c r="G925" s="56"/>
    </row>
    <row r="926" spans="6:7" ht="12.75">
      <c r="F926" s="56"/>
      <c r="G926" s="56"/>
    </row>
    <row r="927" spans="6:7" ht="12.75">
      <c r="F927" s="56"/>
      <c r="G927" s="56"/>
    </row>
    <row r="928" spans="6:7" ht="12.75">
      <c r="F928" s="56"/>
      <c r="G928" s="56"/>
    </row>
    <row r="929" spans="6:7" ht="12.75">
      <c r="F929" s="56"/>
      <c r="G929" s="56"/>
    </row>
    <row r="930" spans="6:7" ht="12.75">
      <c r="F930" s="56"/>
      <c r="G930" s="56"/>
    </row>
    <row r="931" spans="6:7" ht="12.75">
      <c r="F931" s="56"/>
      <c r="G931" s="56"/>
    </row>
    <row r="932" spans="6:7" ht="12.75">
      <c r="F932" s="56"/>
      <c r="G932" s="56"/>
    </row>
    <row r="933" spans="6:7" ht="12.75">
      <c r="F933" s="56"/>
      <c r="G933" s="56"/>
    </row>
    <row r="934" spans="6:7" ht="12.75">
      <c r="F934" s="56"/>
      <c r="G934" s="56"/>
    </row>
    <row r="935" spans="6:7" ht="12.75">
      <c r="F935" s="56"/>
      <c r="G935" s="56"/>
    </row>
    <row r="936" spans="6:7" ht="12.75">
      <c r="F936" s="56"/>
      <c r="G936" s="56"/>
    </row>
    <row r="937" spans="6:7" ht="12.75">
      <c r="F937" s="56"/>
      <c r="G937" s="56"/>
    </row>
    <row r="938" spans="6:7" ht="12.75">
      <c r="F938" s="56"/>
      <c r="G938" s="56"/>
    </row>
    <row r="939" spans="6:7" ht="12.75">
      <c r="F939" s="56"/>
      <c r="G939" s="56"/>
    </row>
    <row r="940" spans="6:7" ht="12.75">
      <c r="F940" s="56"/>
      <c r="G940" s="56"/>
    </row>
    <row r="941" spans="6:7" ht="12.75">
      <c r="F941" s="56"/>
      <c r="G941" s="56"/>
    </row>
    <row r="942" spans="6:7" ht="12.75">
      <c r="F942" s="56"/>
      <c r="G942" s="56"/>
    </row>
    <row r="943" spans="6:7" ht="12.75">
      <c r="F943" s="56"/>
      <c r="G943" s="56"/>
    </row>
    <row r="944" spans="6:7" ht="12.75">
      <c r="F944" s="56"/>
      <c r="G944" s="56"/>
    </row>
    <row r="945" spans="6:7" ht="12.75">
      <c r="F945" s="56"/>
      <c r="G945" s="56"/>
    </row>
    <row r="946" spans="6:7" ht="12.75">
      <c r="F946" s="56"/>
      <c r="G946" s="56"/>
    </row>
    <row r="947" spans="6:7" ht="12.75">
      <c r="F947" s="56"/>
      <c r="G947" s="56"/>
    </row>
    <row r="948" spans="6:7" ht="12.75">
      <c r="F948" s="56"/>
      <c r="G948" s="56"/>
    </row>
    <row r="949" spans="6:7" ht="12.75">
      <c r="F949" s="56"/>
      <c r="G949" s="56"/>
    </row>
    <row r="950" spans="6:7" ht="12.75">
      <c r="F950" s="56"/>
      <c r="G950" s="56"/>
    </row>
    <row r="951" spans="6:7" ht="12.75">
      <c r="F951" s="56"/>
      <c r="G951" s="56"/>
    </row>
    <row r="952" spans="6:7" ht="12.75">
      <c r="F952" s="56"/>
      <c r="G952" s="56"/>
    </row>
    <row r="953" spans="6:7" ht="12.75">
      <c r="F953" s="56"/>
      <c r="G953" s="56"/>
    </row>
    <row r="954" spans="6:7" ht="12.75">
      <c r="F954" s="56"/>
      <c r="G954" s="56"/>
    </row>
    <row r="955" spans="6:7" ht="12.75">
      <c r="F955" s="56"/>
      <c r="G955" s="56"/>
    </row>
    <row r="956" spans="6:7" ht="12.75">
      <c r="F956" s="56"/>
      <c r="G956" s="56"/>
    </row>
    <row r="957" spans="6:7" ht="12.75">
      <c r="F957" s="56"/>
      <c r="G957" s="56"/>
    </row>
    <row r="958" spans="6:7" ht="12.75">
      <c r="F958" s="56"/>
      <c r="G958" s="56"/>
    </row>
    <row r="959" spans="6:7" ht="12.75">
      <c r="F959" s="56"/>
      <c r="G959" s="56"/>
    </row>
    <row r="960" spans="6:7" ht="12.75">
      <c r="F960" s="56"/>
      <c r="G960" s="56"/>
    </row>
    <row r="961" spans="6:7" ht="12.75">
      <c r="F961" s="56"/>
      <c r="G961" s="56"/>
    </row>
    <row r="962" spans="6:7" ht="12.75">
      <c r="F962" s="56"/>
      <c r="G962" s="56"/>
    </row>
    <row r="963" spans="6:7" ht="12.75">
      <c r="F963" s="56"/>
      <c r="G963" s="56"/>
    </row>
    <row r="964" spans="6:7" ht="12.75">
      <c r="F964" s="56"/>
      <c r="G964" s="56"/>
    </row>
    <row r="965" spans="6:7" ht="12.75">
      <c r="F965" s="56"/>
      <c r="G965" s="56"/>
    </row>
    <row r="966" spans="6:7" ht="12.75">
      <c r="F966" s="56"/>
      <c r="G966" s="56"/>
    </row>
    <row r="967" spans="6:7" ht="12.75">
      <c r="F967" s="56"/>
      <c r="G967" s="56"/>
    </row>
    <row r="968" spans="6:7" ht="12.75">
      <c r="F968" s="56"/>
      <c r="G968" s="56"/>
    </row>
    <row r="969" spans="6:7" ht="12.75">
      <c r="F969" s="56"/>
      <c r="G969" s="56"/>
    </row>
    <row r="970" spans="6:7" ht="12.75">
      <c r="F970" s="56"/>
      <c r="G970" s="56"/>
    </row>
    <row r="971" spans="6:7" ht="12.75">
      <c r="F971" s="56"/>
      <c r="G971" s="56"/>
    </row>
    <row r="972" spans="6:7" ht="12.75">
      <c r="F972" s="56"/>
      <c r="G972" s="56"/>
    </row>
    <row r="973" spans="6:7" ht="12.75">
      <c r="F973" s="56"/>
      <c r="G973" s="56"/>
    </row>
    <row r="974" spans="6:7" ht="12.75">
      <c r="F974" s="56"/>
      <c r="G974" s="56"/>
    </row>
    <row r="975" spans="6:7" ht="12.75">
      <c r="F975" s="56"/>
      <c r="G975" s="56"/>
    </row>
    <row r="976" spans="6:7" ht="12.75">
      <c r="F976" s="56"/>
      <c r="G976" s="56"/>
    </row>
    <row r="977" spans="6:7" ht="12.75">
      <c r="F977" s="56"/>
      <c r="G977" s="56"/>
    </row>
    <row r="978" spans="6:7" ht="12.75">
      <c r="F978" s="56"/>
      <c r="G978" s="56"/>
    </row>
    <row r="979" spans="6:7" ht="12.75">
      <c r="F979" s="56"/>
      <c r="G979" s="56"/>
    </row>
    <row r="980" spans="6:7" ht="12.75">
      <c r="F980" s="56"/>
      <c r="G980" s="56"/>
    </row>
    <row r="981" spans="6:7" ht="12.75">
      <c r="F981" s="56"/>
      <c r="G981" s="56"/>
    </row>
    <row r="982" spans="6:7" ht="12.75">
      <c r="F982" s="56"/>
      <c r="G982" s="56"/>
    </row>
    <row r="983" spans="6:7" ht="12.75">
      <c r="F983" s="56"/>
      <c r="G983" s="56"/>
    </row>
    <row r="984" spans="6:7" ht="12.75">
      <c r="F984" s="56"/>
      <c r="G984" s="56"/>
    </row>
    <row r="985" spans="6:7" ht="12.75">
      <c r="F985" s="56"/>
      <c r="G985" s="56"/>
    </row>
    <row r="986" spans="6:7" ht="12.75">
      <c r="F986" s="56"/>
      <c r="G986" s="56"/>
    </row>
    <row r="987" spans="6:7" ht="12.75">
      <c r="F987" s="56"/>
      <c r="G987" s="56"/>
    </row>
    <row r="988" spans="6:7" ht="12.75">
      <c r="F988" s="56"/>
      <c r="G988" s="56"/>
    </row>
    <row r="989" spans="6:7" ht="12.75">
      <c r="F989" s="56"/>
      <c r="G989" s="56"/>
    </row>
    <row r="990" spans="6:7" ht="12.75">
      <c r="F990" s="56"/>
      <c r="G990" s="56"/>
    </row>
    <row r="991" spans="6:7" ht="12.75">
      <c r="F991" s="56"/>
      <c r="G991" s="56"/>
    </row>
    <row r="992" spans="6:7" ht="12.75">
      <c r="F992" s="56"/>
      <c r="G992" s="56"/>
    </row>
    <row r="993" spans="6:7" ht="12.75">
      <c r="F993" s="56"/>
      <c r="G993" s="56"/>
    </row>
    <row r="994" spans="6:7" ht="12.75">
      <c r="F994" s="56"/>
      <c r="G994" s="56"/>
    </row>
    <row r="995" spans="6:7" ht="12.75">
      <c r="F995" s="56"/>
      <c r="G995" s="56"/>
    </row>
    <row r="996" spans="6:7" ht="12.75">
      <c r="F996" s="56"/>
      <c r="G996" s="56"/>
    </row>
    <row r="997" spans="6:7" ht="12.75">
      <c r="F997" s="56"/>
      <c r="G997" s="56"/>
    </row>
    <row r="998" spans="6:7" ht="12.75">
      <c r="F998" s="56"/>
      <c r="G998" s="56"/>
    </row>
    <row r="999" spans="6:7" ht="12.75">
      <c r="F999" s="56"/>
      <c r="G999" s="56"/>
    </row>
    <row r="1000" spans="6:7" ht="12.75">
      <c r="F1000" s="56"/>
      <c r="G1000" s="56"/>
    </row>
    <row r="1001" spans="6:7" ht="12.75">
      <c r="F1001" s="56"/>
      <c r="G1001" s="56"/>
    </row>
    <row r="1002" spans="6:7" ht="12.75">
      <c r="F1002" s="56"/>
      <c r="G1002" s="56"/>
    </row>
    <row r="1003" spans="6:7" ht="12.75">
      <c r="F1003" s="56"/>
      <c r="G1003" s="56"/>
    </row>
    <row r="1004" spans="6:7" ht="12.75">
      <c r="F1004" s="56"/>
      <c r="G1004" s="56"/>
    </row>
    <row r="1005" spans="6:7" ht="12.75">
      <c r="F1005" s="56"/>
      <c r="G1005" s="56"/>
    </row>
    <row r="1006" spans="6:7" ht="12.75">
      <c r="F1006" s="56"/>
      <c r="G1006" s="56"/>
    </row>
    <row r="1007" spans="6:7" ht="12.75">
      <c r="F1007" s="56"/>
      <c r="G1007" s="56"/>
    </row>
    <row r="1008" spans="6:7" ht="12.75">
      <c r="F1008" s="56"/>
      <c r="G1008" s="56"/>
    </row>
    <row r="1009" spans="6:7" ht="12.75">
      <c r="F1009" s="56"/>
      <c r="G1009" s="56"/>
    </row>
    <row r="1010" spans="6:7" ht="12.75">
      <c r="F1010" s="56"/>
      <c r="G1010" s="56"/>
    </row>
    <row r="1011" spans="6:7" ht="12.75">
      <c r="F1011" s="56"/>
      <c r="G1011" s="56"/>
    </row>
    <row r="1012" spans="6:7" ht="12.75">
      <c r="F1012" s="56"/>
      <c r="G1012" s="56"/>
    </row>
    <row r="1013" spans="6:7" ht="12.75">
      <c r="F1013" s="56"/>
      <c r="G1013" s="56"/>
    </row>
    <row r="1014" spans="6:7" ht="12.75">
      <c r="F1014" s="56"/>
      <c r="G1014" s="56"/>
    </row>
    <row r="1015" spans="6:7" ht="12.75">
      <c r="F1015" s="56"/>
      <c r="G1015" s="56"/>
    </row>
    <row r="1016" spans="6:7" ht="12.75">
      <c r="F1016" s="56"/>
      <c r="G1016" s="56"/>
    </row>
    <row r="1017" spans="6:7" ht="12.75">
      <c r="F1017" s="56"/>
      <c r="G1017" s="56"/>
    </row>
    <row r="1018" spans="6:7" ht="12.75">
      <c r="F1018" s="56"/>
      <c r="G1018" s="56"/>
    </row>
    <row r="1019" spans="6:7" ht="12.75">
      <c r="F1019" s="56"/>
      <c r="G1019" s="56"/>
    </row>
    <row r="1020" spans="6:7" ht="12.75">
      <c r="F1020" s="56"/>
      <c r="G1020" s="56"/>
    </row>
    <row r="1021" spans="6:7" ht="12.75">
      <c r="F1021" s="56"/>
      <c r="G1021" s="56"/>
    </row>
    <row r="1022" spans="6:7" ht="12.75">
      <c r="F1022" s="56"/>
      <c r="G1022" s="56"/>
    </row>
    <row r="1023" spans="6:7" ht="12.75">
      <c r="F1023" s="56"/>
      <c r="G1023" s="56"/>
    </row>
    <row r="1024" spans="6:7" ht="12.75">
      <c r="F1024" s="56"/>
      <c r="G1024" s="56"/>
    </row>
    <row r="1025" spans="6:7" ht="12.75">
      <c r="F1025" s="56"/>
      <c r="G1025" s="56"/>
    </row>
    <row r="1026" spans="6:7" ht="12.75">
      <c r="F1026" s="56"/>
      <c r="G1026" s="56"/>
    </row>
    <row r="1027" spans="6:7" ht="12.75">
      <c r="F1027" s="56"/>
      <c r="G1027" s="56"/>
    </row>
    <row r="1028" spans="6:7" ht="12.75">
      <c r="F1028" s="56"/>
      <c r="G1028" s="56"/>
    </row>
    <row r="1029" spans="6:7" ht="12.75">
      <c r="F1029" s="56"/>
      <c r="G1029" s="56"/>
    </row>
    <row r="1030" spans="6:7" ht="12.75">
      <c r="F1030" s="56"/>
      <c r="G1030" s="56"/>
    </row>
    <row r="1031" spans="6:7" ht="12.75">
      <c r="F1031" s="56"/>
      <c r="G1031" s="56"/>
    </row>
    <row r="1032" spans="6:7" ht="12.75">
      <c r="F1032" s="56"/>
      <c r="G1032" s="56"/>
    </row>
    <row r="1033" spans="6:7" ht="12.75">
      <c r="F1033" s="56"/>
      <c r="G1033" s="56"/>
    </row>
    <row r="1034" spans="6:7" ht="12.75">
      <c r="F1034" s="56"/>
      <c r="G1034" s="56"/>
    </row>
    <row r="1035" spans="6:7" ht="12.75">
      <c r="F1035" s="56"/>
      <c r="G1035" s="56"/>
    </row>
    <row r="1036" spans="6:7" ht="12.75">
      <c r="F1036" s="56"/>
      <c r="G1036" s="56"/>
    </row>
    <row r="1037" spans="6:7" ht="12.75">
      <c r="F1037" s="56"/>
      <c r="G1037" s="56"/>
    </row>
    <row r="1038" spans="6:7" ht="12.75">
      <c r="F1038" s="56"/>
      <c r="G1038" s="56"/>
    </row>
    <row r="1039" spans="6:7" ht="12.75">
      <c r="F1039" s="56"/>
      <c r="G1039" s="56"/>
    </row>
    <row r="1040" spans="6:7" ht="12.75">
      <c r="F1040" s="56"/>
      <c r="G1040" s="56"/>
    </row>
    <row r="1041" spans="6:7" ht="12.75">
      <c r="F1041" s="56"/>
      <c r="G1041" s="56"/>
    </row>
    <row r="1042" spans="6:7" ht="12.75">
      <c r="F1042" s="56"/>
      <c r="G1042" s="56"/>
    </row>
    <row r="1043" spans="6:7" ht="12.75">
      <c r="F1043" s="56"/>
      <c r="G1043" s="56"/>
    </row>
    <row r="1044" spans="6:7" ht="12.75">
      <c r="F1044" s="56"/>
      <c r="G1044" s="56"/>
    </row>
    <row r="1045" spans="6:7" ht="12.75">
      <c r="F1045" s="56"/>
      <c r="G1045" s="56"/>
    </row>
    <row r="1046" spans="6:7" ht="12.75">
      <c r="F1046" s="56"/>
      <c r="G1046" s="56"/>
    </row>
    <row r="1047" spans="6:7" ht="12.75">
      <c r="F1047" s="56"/>
      <c r="G1047" s="56"/>
    </row>
    <row r="1048" spans="6:7" ht="12.75">
      <c r="F1048" s="56"/>
      <c r="G1048" s="56"/>
    </row>
    <row r="1049" spans="6:7" ht="12.75">
      <c r="F1049" s="56"/>
      <c r="G1049" s="56"/>
    </row>
    <row r="1050" spans="6:7" ht="12.75">
      <c r="F1050" s="56"/>
      <c r="G1050" s="56"/>
    </row>
    <row r="1051" spans="6:7" ht="12.75">
      <c r="F1051" s="56"/>
      <c r="G1051" s="56"/>
    </row>
    <row r="1052" spans="6:7" ht="12.75">
      <c r="F1052" s="56"/>
      <c r="G1052" s="56"/>
    </row>
    <row r="1053" spans="6:7" ht="12.75">
      <c r="F1053" s="56"/>
      <c r="G1053" s="56"/>
    </row>
    <row r="1054" spans="6:7" ht="12.75">
      <c r="F1054" s="56"/>
      <c r="G1054" s="56"/>
    </row>
    <row r="1055" spans="6:7" ht="12.75">
      <c r="F1055" s="56"/>
      <c r="G1055" s="56"/>
    </row>
    <row r="1056" spans="6:7" ht="12.75">
      <c r="F1056" s="56"/>
      <c r="G1056" s="56"/>
    </row>
    <row r="1057" spans="6:7" ht="12.75">
      <c r="F1057" s="56"/>
      <c r="G1057" s="56"/>
    </row>
    <row r="1058" spans="6:7" ht="12.75">
      <c r="F1058" s="56"/>
      <c r="G1058" s="56"/>
    </row>
    <row r="1059" spans="6:7" ht="12.75">
      <c r="F1059" s="56"/>
      <c r="G1059" s="56"/>
    </row>
    <row r="1060" spans="6:7" ht="12.75">
      <c r="F1060" s="56"/>
      <c r="G1060" s="56"/>
    </row>
    <row r="1061" spans="6:7" ht="12.75">
      <c r="F1061" s="56"/>
      <c r="G1061" s="56"/>
    </row>
    <row r="1062" spans="6:7" ht="12.75">
      <c r="F1062" s="56"/>
      <c r="G1062" s="56"/>
    </row>
    <row r="1063" spans="6:7" ht="12.75">
      <c r="F1063" s="56"/>
      <c r="G1063" s="56"/>
    </row>
    <row r="1064" spans="6:7" ht="12.75">
      <c r="F1064" s="56"/>
      <c r="G1064" s="56"/>
    </row>
    <row r="1065" spans="6:7" ht="12.75">
      <c r="F1065" s="56"/>
      <c r="G1065" s="56"/>
    </row>
    <row r="1066" spans="6:7" ht="12.75">
      <c r="F1066" s="56"/>
      <c r="G1066" s="56"/>
    </row>
    <row r="1067" spans="6:7" ht="12.75">
      <c r="F1067" s="56"/>
      <c r="G1067" s="56"/>
    </row>
    <row r="1068" spans="6:7" ht="12.75">
      <c r="F1068" s="56"/>
      <c r="G1068" s="56"/>
    </row>
    <row r="1069" spans="6:7" ht="12.75">
      <c r="F1069" s="56"/>
      <c r="G1069" s="56"/>
    </row>
    <row r="1070" spans="6:7" ht="12.75">
      <c r="F1070" s="56"/>
      <c r="G1070" s="56"/>
    </row>
    <row r="1071" spans="6:7" ht="12.75">
      <c r="F1071" s="56"/>
      <c r="G1071" s="56"/>
    </row>
    <row r="1072" spans="6:7" ht="12.75">
      <c r="F1072" s="56"/>
      <c r="G1072" s="56"/>
    </row>
    <row r="1073" spans="6:7" ht="12.75">
      <c r="F1073" s="56"/>
      <c r="G1073" s="56"/>
    </row>
    <row r="1074" spans="6:7" ht="12.75">
      <c r="F1074" s="56"/>
      <c r="G1074" s="56"/>
    </row>
    <row r="1075" spans="6:7" ht="12.75">
      <c r="F1075" s="56"/>
      <c r="G1075" s="56"/>
    </row>
    <row r="1076" spans="6:7" ht="12.75">
      <c r="F1076" s="56"/>
      <c r="G1076" s="56"/>
    </row>
    <row r="1077" spans="6:7" ht="12.75">
      <c r="F1077" s="56"/>
      <c r="G1077" s="56"/>
    </row>
    <row r="1078" spans="6:7" ht="12.75">
      <c r="F1078" s="56"/>
      <c r="G1078" s="56"/>
    </row>
    <row r="1079" spans="6:7" ht="12.75">
      <c r="F1079" s="56"/>
      <c r="G1079" s="56"/>
    </row>
    <row r="1080" spans="6:7" ht="12.75">
      <c r="F1080" s="56"/>
      <c r="G1080" s="56"/>
    </row>
    <row r="1081" spans="6:7" ht="12.75">
      <c r="F1081" s="56"/>
      <c r="G1081" s="56"/>
    </row>
    <row r="1082" spans="6:7" ht="12.75">
      <c r="F1082" s="56"/>
      <c r="G1082" s="56"/>
    </row>
    <row r="1083" spans="6:7" ht="12.75">
      <c r="F1083" s="56"/>
      <c r="G1083" s="56"/>
    </row>
    <row r="1084" spans="6:7" ht="12.75">
      <c r="F1084" s="56"/>
      <c r="G1084" s="56"/>
    </row>
    <row r="1085" spans="6:7" ht="12.75">
      <c r="F1085" s="56"/>
      <c r="G1085" s="56"/>
    </row>
    <row r="1086" spans="6:7" ht="12.75">
      <c r="F1086" s="56"/>
      <c r="G1086" s="56"/>
    </row>
    <row r="1087" spans="6:7" ht="12.75">
      <c r="F1087" s="56"/>
      <c r="G1087" s="56"/>
    </row>
    <row r="1088" spans="6:7" ht="12.75">
      <c r="F1088" s="56"/>
      <c r="G1088" s="56"/>
    </row>
    <row r="1089" spans="6:7" ht="12.75">
      <c r="F1089" s="56"/>
      <c r="G1089" s="56"/>
    </row>
    <row r="1090" spans="6:7" ht="12.75">
      <c r="F1090" s="56"/>
      <c r="G1090" s="56"/>
    </row>
    <row r="1091" spans="6:7" ht="12.75">
      <c r="F1091" s="56"/>
      <c r="G1091" s="56"/>
    </row>
    <row r="1092" spans="6:7" ht="12.75">
      <c r="F1092" s="56"/>
      <c r="G1092" s="56"/>
    </row>
    <row r="1093" spans="6:7" ht="12.75">
      <c r="F1093" s="56"/>
      <c r="G1093" s="56"/>
    </row>
    <row r="1094" spans="6:7" ht="12.75">
      <c r="F1094" s="56"/>
      <c r="G1094" s="56"/>
    </row>
    <row r="1095" spans="6:7" ht="12.75">
      <c r="F1095" s="56"/>
      <c r="G1095" s="56"/>
    </row>
    <row r="1096" spans="6:7" ht="12.75">
      <c r="F1096" s="56"/>
      <c r="G1096" s="56"/>
    </row>
    <row r="1097" spans="6:7" ht="12.75">
      <c r="F1097" s="56"/>
      <c r="G1097" s="56"/>
    </row>
    <row r="1098" spans="6:7" ht="12.75">
      <c r="F1098" s="56"/>
      <c r="G1098" s="56"/>
    </row>
    <row r="1099" spans="6:7" ht="12.75">
      <c r="F1099" s="56"/>
      <c r="G1099" s="56"/>
    </row>
    <row r="1100" spans="6:7" ht="12.75">
      <c r="F1100" s="56"/>
      <c r="G1100" s="56"/>
    </row>
    <row r="1101" spans="6:7" ht="12.75">
      <c r="F1101" s="56"/>
      <c r="G1101" s="56"/>
    </row>
    <row r="1102" spans="6:7" ht="12.75">
      <c r="F1102" s="56"/>
      <c r="G1102" s="56"/>
    </row>
    <row r="1103" spans="6:7" ht="12.75">
      <c r="F1103" s="56"/>
      <c r="G1103" s="56"/>
    </row>
    <row r="1104" spans="6:7" ht="12.75">
      <c r="F1104" s="56"/>
      <c r="G1104" s="56"/>
    </row>
    <row r="1105" spans="6:7" ht="12.75">
      <c r="F1105" s="56"/>
      <c r="G1105" s="56"/>
    </row>
    <row r="1106" spans="6:7" ht="12.75">
      <c r="F1106" s="56"/>
      <c r="G1106" s="56"/>
    </row>
    <row r="1107" spans="6:7" ht="12.75">
      <c r="F1107" s="56"/>
      <c r="G1107" s="56"/>
    </row>
    <row r="1108" spans="6:7" ht="12.75">
      <c r="F1108" s="56"/>
      <c r="G1108" s="56"/>
    </row>
    <row r="1109" spans="6:7" ht="12.75">
      <c r="F1109" s="56"/>
      <c r="G1109" s="56"/>
    </row>
    <row r="1110" spans="6:7" ht="12.75">
      <c r="F1110" s="56"/>
      <c r="G1110" s="56"/>
    </row>
    <row r="1111" spans="6:7" ht="12.75">
      <c r="F1111" s="56"/>
      <c r="G1111" s="56"/>
    </row>
    <row r="1112" spans="6:7" ht="12.75">
      <c r="F1112" s="56"/>
      <c r="G1112" s="56"/>
    </row>
    <row r="1113" spans="6:7" ht="12.75">
      <c r="F1113" s="56"/>
      <c r="G1113" s="56"/>
    </row>
    <row r="1114" spans="6:7" ht="12.75">
      <c r="F1114" s="56"/>
      <c r="G1114" s="56"/>
    </row>
    <row r="1115" spans="6:7" ht="12.75">
      <c r="F1115" s="56"/>
      <c r="G1115" s="56"/>
    </row>
    <row r="1116" spans="6:7" ht="12.75">
      <c r="F1116" s="56"/>
      <c r="G1116" s="56"/>
    </row>
    <row r="1117" spans="6:7" ht="12.75">
      <c r="F1117" s="56"/>
      <c r="G1117" s="56"/>
    </row>
    <row r="1118" spans="6:7" ht="12.75">
      <c r="F1118" s="56"/>
      <c r="G1118" s="56"/>
    </row>
    <row r="1119" spans="6:7" ht="12.75">
      <c r="F1119" s="56"/>
      <c r="G1119" s="56"/>
    </row>
    <row r="1120" spans="6:7" ht="12.75">
      <c r="F1120" s="56"/>
      <c r="G1120" s="56"/>
    </row>
    <row r="1121" spans="6:7" ht="12.75">
      <c r="F1121" s="56"/>
      <c r="G1121" s="56"/>
    </row>
    <row r="1122" spans="6:7" ht="12.75">
      <c r="F1122" s="56"/>
      <c r="G1122" s="56"/>
    </row>
    <row r="1123" spans="6:7" ht="12.75">
      <c r="F1123" s="56"/>
      <c r="G1123" s="56"/>
    </row>
    <row r="1124" spans="6:7" ht="12.75">
      <c r="F1124" s="56"/>
      <c r="G1124" s="56"/>
    </row>
    <row r="1125" spans="6:7" ht="12.75">
      <c r="F1125" s="56"/>
      <c r="G1125" s="56"/>
    </row>
    <row r="1126" spans="6:7" ht="12.75">
      <c r="F1126" s="56"/>
      <c r="G1126" s="56"/>
    </row>
    <row r="1127" spans="6:7" ht="12.75">
      <c r="F1127" s="56"/>
      <c r="G1127" s="5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sulik</cp:lastModifiedBy>
  <cp:lastPrinted>2004-04-06T15:19:34Z</cp:lastPrinted>
  <dcterms:created xsi:type="dcterms:W3CDTF">1999-02-12T09:13:25Z</dcterms:created>
  <dcterms:modified xsi:type="dcterms:W3CDTF">2004-04-29T11:40:26Z</dcterms:modified>
  <cp:category/>
  <cp:version/>
  <cp:contentType/>
  <cp:contentStatus/>
</cp:coreProperties>
</file>