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Výdavky 2008" sheetId="1" r:id="rId1"/>
    <sheet name="Príjmy 2008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<sst xmlns="http://schemas.openxmlformats.org/spreadsheetml/2006/main" count="316" uniqueCount="204">
  <si>
    <t xml:space="preserve">   </t>
  </si>
  <si>
    <t>V Ý D A V K Y</t>
  </si>
  <si>
    <t xml:space="preserve"> </t>
  </si>
  <si>
    <t xml:space="preserve">         (v Sk)</t>
  </si>
  <si>
    <t>RO č.</t>
  </si>
  <si>
    <t>list MF SR číslo:</t>
  </si>
  <si>
    <t>druh výd.</t>
  </si>
  <si>
    <t xml:space="preserve">úprava </t>
  </si>
  <si>
    <t>výdavky celkom</t>
  </si>
  <si>
    <t>účel</t>
  </si>
  <si>
    <t>(zdroj 11+13))</t>
  </si>
  <si>
    <t>Rozpis</t>
  </si>
  <si>
    <t>BV,KV</t>
  </si>
  <si>
    <t>KV</t>
  </si>
  <si>
    <t>BV, KV</t>
  </si>
  <si>
    <t>Prehľad rozpočtových opatrení v roku 2008</t>
  </si>
  <si>
    <t>P R Í J M Y</t>
  </si>
  <si>
    <t xml:space="preserve">druh </t>
  </si>
  <si>
    <t>príjmy celkom</t>
  </si>
  <si>
    <t>(zdroj 11 + 13)</t>
  </si>
  <si>
    <t>rozpočt.</t>
  </si>
  <si>
    <t>Rozpis záväzných ukazovateľov (zdroj 111, 1151)</t>
  </si>
  <si>
    <t>úprava r.</t>
  </si>
  <si>
    <t>030247/2007-441</t>
  </si>
  <si>
    <t>Rozpis záväzných ukazovateľov (111,1151,1152,11S1,11S2)</t>
  </si>
  <si>
    <t>008604/2008-441</t>
  </si>
  <si>
    <t>Povolené prekročenie o zdroje z pred-    chádzajúcich rokov (1315, 1316,1317)</t>
  </si>
  <si>
    <t>008785/2008-441</t>
  </si>
  <si>
    <t>Povolené prekročenie o zdroje z predchádzajúcich rokov (zdroj 1351)</t>
  </si>
  <si>
    <t>Povolené prekročenie o zdroje z pred-    chádzajúcich rokov (1351, 1352, 13C5)</t>
  </si>
  <si>
    <t>010571/2008-441</t>
  </si>
  <si>
    <t>Presun z KV programu 07K do BV 07L - súdny spor</t>
  </si>
  <si>
    <t>010649/2008-441</t>
  </si>
  <si>
    <t>BV</t>
  </si>
  <si>
    <t>Povolené prekročenie - uzn.vl.496/2007 Expo Zaragoza z MVRR SR</t>
  </si>
  <si>
    <t>010652/2008-441</t>
  </si>
  <si>
    <t>Povolené prekročenie - uzn.vl.741/2007 Expo Šanghaj z MVRR SR</t>
  </si>
  <si>
    <t>Povolené prekročenie - uzn.vl.496/2007 Expo Zaragoza a uzn.vl.741/2007 Expo Šanghaj z MP SR</t>
  </si>
  <si>
    <t>011220/2008-441</t>
  </si>
  <si>
    <t>Povolené prekročenie - uzn.vl.741/2007 Expo Šanghaj z MDPT SR</t>
  </si>
  <si>
    <t>011546/2008-441</t>
  </si>
  <si>
    <t>Povolené prekročenie - uzn.vl.496/2007 Expo Zaragoza z MŽP SR</t>
  </si>
  <si>
    <t>011571/2008-441</t>
  </si>
  <si>
    <t>Povolené prekročenie - uzn.vl.741/2007 Expo Šanghaj z MŽP SR</t>
  </si>
  <si>
    <t>011452/2008-441</t>
  </si>
  <si>
    <t>Presun z KV programu 07K0A do BV 07K0304 - SACR</t>
  </si>
  <si>
    <t>011797/2008-441</t>
  </si>
  <si>
    <t>Povolené prekročenie - uzn.vl.741/2007 Expo Šanghaj z MŠ SR</t>
  </si>
  <si>
    <t>012180/2008-441</t>
  </si>
  <si>
    <t>Presun z KV programu 07K do BV 07L - Expo Zaragoza</t>
  </si>
  <si>
    <t>012288/2008-441</t>
  </si>
  <si>
    <t>Presun z KV do BV v rámci programu 07K  - region. rozvoj</t>
  </si>
  <si>
    <t>012159/2008-441</t>
  </si>
  <si>
    <t>Viazanie výd. VOJ-PJ v prospech MK SR</t>
  </si>
  <si>
    <t>012544/2008-441</t>
  </si>
  <si>
    <t>Presun KV programu 07K zo Samsung na Invest.stimuly</t>
  </si>
  <si>
    <t>013612/2008-441</t>
  </si>
  <si>
    <t>Kapitola - Ministerstvo hospodárstva SR</t>
  </si>
  <si>
    <t>14054/2008-413</t>
  </si>
  <si>
    <t>Zvýšenie platov ústavných činiteľov</t>
  </si>
  <si>
    <t>14369/2008-413</t>
  </si>
  <si>
    <t>Presun prostr. na mzdy v rámci org.PÚ</t>
  </si>
  <si>
    <t>014812/2008-441</t>
  </si>
  <si>
    <t>Viazanie prostr. podľa uzn.906/2006 v prospech SAV</t>
  </si>
  <si>
    <t>15358/2008-413</t>
  </si>
  <si>
    <t>Presun prostr. na mzdy a odvody z MH SR na ÚRSO</t>
  </si>
  <si>
    <t>016138/2008-441</t>
  </si>
  <si>
    <t>Presun KV v rámci 07K na region rozvoj</t>
  </si>
  <si>
    <t>015866/2008-441</t>
  </si>
  <si>
    <t>Viazanie mzdových výd. v prospech MV SR</t>
  </si>
  <si>
    <t>15968/2008-413</t>
  </si>
  <si>
    <t>Presun v BV zo 630 na mzdy a odvody v rámci prostriedkov určených na EXPO Zaragoza</t>
  </si>
  <si>
    <t>013609/2008-441</t>
  </si>
  <si>
    <t>017677/2008-441</t>
  </si>
  <si>
    <t xml:space="preserve">Presun BV z 07L do 07K na infokampaň - euro </t>
  </si>
  <si>
    <t>016408/2008-441</t>
  </si>
  <si>
    <t>Presun  z 07L do 07K doplnenie programovej štruktúry v zdrojoch 11S1 a 11S2</t>
  </si>
  <si>
    <t>017778/2008-441</t>
  </si>
  <si>
    <t>Viazanie prostriedkov na mzdy a odvody na základe delimitácie v prospech MZV SR</t>
  </si>
  <si>
    <t>18051/2008-413</t>
  </si>
  <si>
    <t>Presun v BV  na mzdy a odvody v rámci org. SOI</t>
  </si>
  <si>
    <t>18688/2008-413</t>
  </si>
  <si>
    <t>18687/2008-413</t>
  </si>
  <si>
    <t>Presun mzdových prostr. na náhrady miezd a platov v zdrojoch 1351 a 1352</t>
  </si>
  <si>
    <t>Presun prostr. na mzdy v zdrojoch 11S1 a 11S2</t>
  </si>
  <si>
    <t>019430/2008-441</t>
  </si>
  <si>
    <t>Viazanie prostr.  uzn.vl. 393/2008 - cestovné výdavky</t>
  </si>
  <si>
    <t>017591/2008-441</t>
  </si>
  <si>
    <t>Presun z KV na BV v prospech SACR</t>
  </si>
  <si>
    <t>20042/2008-413</t>
  </si>
  <si>
    <t>Presun z BV na mzdy  v rámci org. ÚRSO</t>
  </si>
  <si>
    <t>020828/2008-441</t>
  </si>
  <si>
    <t>Povolené prekročenie -uzn. vl. 453/2008, zriadenie OBEO Hanoj</t>
  </si>
  <si>
    <t>020682/2008-441</t>
  </si>
  <si>
    <t>Presun z KV na BV v rámci Samsung</t>
  </si>
  <si>
    <t>020652/2008-441</t>
  </si>
  <si>
    <t>Viazanie prostriedkov na zvýšenie základného imania MH Invest s.r.o.</t>
  </si>
  <si>
    <t>021711/2008-441</t>
  </si>
  <si>
    <t>Viazanie prostr.v prospech kapitoly Úrad geodézie , kartografie a katastra SR</t>
  </si>
  <si>
    <t>019868/2008-441</t>
  </si>
  <si>
    <t>Povolené prekročenie o prostriedky pre  SAV a STU na knižnice</t>
  </si>
  <si>
    <t>021955/2008-441</t>
  </si>
  <si>
    <t>Presun z KV na BV -datové centrum</t>
  </si>
  <si>
    <t>022057/2008-441</t>
  </si>
  <si>
    <t>Povolené prekročenieo prostr. z VPS zdroje 13S1, 13S2</t>
  </si>
  <si>
    <t>022058/2008-441</t>
  </si>
  <si>
    <t>Povolené prekročenie prostr. z VPS zdroj 13B5</t>
  </si>
  <si>
    <t>022184/2008-441</t>
  </si>
  <si>
    <t>Povolené prekročenie prostr. v prospech ÚRSO -06G0J01z MPSVR SR - zdroje 1361,1362</t>
  </si>
  <si>
    <t>Povolené prekročenie prostr. z VPS zdroj 13S1</t>
  </si>
  <si>
    <t>023382/2008-441</t>
  </si>
  <si>
    <t>023237/2008-441</t>
  </si>
  <si>
    <t>Viazanie prostriedkov v prospech kapitol SAV  a MŠ SR</t>
  </si>
  <si>
    <t>Povolené prekročenie prostriedkov z VPS na Priemyselnú zónu Mlynárce</t>
  </si>
  <si>
    <t>018087/2008-441</t>
  </si>
  <si>
    <t>Presun z KV programu 07K0A do BV 07K021A</t>
  </si>
  <si>
    <t>023544/2008-441</t>
  </si>
  <si>
    <t>Presun v BV  na mzdy a KV v rámci prostriedkov určených na OBEO Hanoj</t>
  </si>
  <si>
    <t>021948/2008-441</t>
  </si>
  <si>
    <t>Presun medzi 07K a 07L z  KV  na BV v prospech SIEA</t>
  </si>
  <si>
    <t>023248/2008-441</t>
  </si>
  <si>
    <t>Presun  KV programu 07K0A do  07K0407</t>
  </si>
  <si>
    <t>Povolené prekročenie prostr. v prospech ÚRSO -06G0J01 z MPSVR SR - zdroje 1361,1362</t>
  </si>
  <si>
    <t>024708/2008-441</t>
  </si>
  <si>
    <t>Presun z BV do KV v rámci Hospodárskej mobilizácie na inform. systém</t>
  </si>
  <si>
    <t>025596/2008-441</t>
  </si>
  <si>
    <t>Povolené prekročenie výdavkov z kapitoly VPS v prospech SACR  kráľovnej Alžbety II.</t>
  </si>
  <si>
    <t>026990/2008-441</t>
  </si>
  <si>
    <t>026214/2008-441</t>
  </si>
  <si>
    <t>Presun prostr. z VOJ-PJ do org. MH SR zo zdroja 11S2 na 11B5na pokrytie členského poplatku  INTERACT II</t>
  </si>
  <si>
    <t>027551/2008-441</t>
  </si>
  <si>
    <t>Presun z KV programu 07K0A do BV prvku 07K0202 - Administr. NARMSP</t>
  </si>
  <si>
    <t>026272/2008-441</t>
  </si>
  <si>
    <t>Presun z KV programu 07K do 07L na mzdy a odvody v prospech SOI</t>
  </si>
  <si>
    <t>27318/2008-413</t>
  </si>
  <si>
    <t>Presun z vecných výdavkov na mzdy</t>
  </si>
  <si>
    <t>028947/2008-441</t>
  </si>
  <si>
    <t>Viazanie prostriedkov v prospech MV SR</t>
  </si>
  <si>
    <t>029457/2008-441</t>
  </si>
  <si>
    <t>Viazanie prostr. kapitoly z VOJ PJ zdroje 1351, 1352 v prospech MK SR</t>
  </si>
  <si>
    <t>Zadané cez ISUF</t>
  </si>
  <si>
    <t>028581/2008-441</t>
  </si>
  <si>
    <t>Presun KV z programu 07K0A  do prvku 07K0407</t>
  </si>
  <si>
    <t>29479/2008-413</t>
  </si>
  <si>
    <t>Presun z vecných výdavkov na mzdy MH SR a HBÚ</t>
  </si>
  <si>
    <t>030383/2008-441</t>
  </si>
  <si>
    <t>030386/2008-441</t>
  </si>
  <si>
    <t>Presun z KV do BV v rámci podpr. 07L04</t>
  </si>
  <si>
    <t>030524/2008-441</t>
  </si>
  <si>
    <t>Presun v rámci programu 07L z vecných výdavkov na mzdy medzi org. MH SR, CCHLP,PÚ,MO</t>
  </si>
  <si>
    <t>Viazanie prostr. kapitoly z VOJ PJ zdroje 1351, 11C5 v prospech MK SR</t>
  </si>
  <si>
    <t>022045/2008-441</t>
  </si>
  <si>
    <t>Presun z KV programu 07K0A do BV prvku 07K0304 - Administr. SACR</t>
  </si>
  <si>
    <t>027772/2008-441</t>
  </si>
  <si>
    <t>Povolené prekročenie výdavkov VOJ-PJ, zdroje1351,1352,13C5</t>
  </si>
  <si>
    <t>Povolené prekročenie príjmov VOJ-PJ, zdroje1351,1352,13C5</t>
  </si>
  <si>
    <t>028827/2008-441</t>
  </si>
  <si>
    <t>Povolené prekročenie - baníctvo</t>
  </si>
  <si>
    <t>028954/2008-441</t>
  </si>
  <si>
    <t>Presun z KV  do BV - Samsung a  Administr. SACR</t>
  </si>
  <si>
    <t>029767/2008-441</t>
  </si>
  <si>
    <t>Presun z BV  do KV - Samsung a  Expo Šanghaj</t>
  </si>
  <si>
    <t>029800/2008-441</t>
  </si>
  <si>
    <t xml:space="preserve">Presun z BV  do KV - Akčný plán znižovania admin. bremena a Samsung </t>
  </si>
  <si>
    <t>029798/2008-441</t>
  </si>
  <si>
    <t>Presun z KV programu 07K do BV  programu 07L</t>
  </si>
  <si>
    <t>029811/2008-441</t>
  </si>
  <si>
    <t>Presun medzi KV z 07K09 do 07K08</t>
  </si>
  <si>
    <t>03389/2008-441</t>
  </si>
  <si>
    <t>Presun v KV z 07K09 do 07K08</t>
  </si>
  <si>
    <t>Presun z BV do KV v rámci Hospod. mobilizácie na inform. systém</t>
  </si>
  <si>
    <t>030517/2008-441</t>
  </si>
  <si>
    <t>Presun z KV programu 07K0A do BV na Administr. SACR a SARIO</t>
  </si>
  <si>
    <t>31240/2008-413</t>
  </si>
  <si>
    <t>Presun  v BV na mzdy v rámci org.  MO, ŠEI, PU, ÚRSO,</t>
  </si>
  <si>
    <t>31600/2008-413</t>
  </si>
  <si>
    <t>Presun  v BV na mzdy v rámci org. ÚRSO</t>
  </si>
  <si>
    <t>028618/2008-441</t>
  </si>
  <si>
    <t>Povolené prekročenie KV  v progr. 07K0407 a 07K08</t>
  </si>
  <si>
    <t>031883/2008-441</t>
  </si>
  <si>
    <t>Povolené prekročenie KV  v progr. 07K0403 a 07K08</t>
  </si>
  <si>
    <t>03208/2008-441</t>
  </si>
  <si>
    <t>Povolené prekročenie výdavkov VOJ-PJ, zdroje1351,13C5</t>
  </si>
  <si>
    <t>032081/2008-441</t>
  </si>
  <si>
    <t>Povolené prekročenie príjmov VOJ-PJ, zdroje1351,13C5</t>
  </si>
  <si>
    <t>032118/2008-441</t>
  </si>
  <si>
    <t>Viazanie prostr. zdroje 1361, 1362  org. ÚRSO v prospech MPSVR SR</t>
  </si>
  <si>
    <t>032424/2008-441</t>
  </si>
  <si>
    <t>Presun z BV do KV v rámci   programu 07K</t>
  </si>
  <si>
    <t>32701/2008-413</t>
  </si>
  <si>
    <t>Presun  v BV na mzdy v rámci MH SR</t>
  </si>
  <si>
    <t>032236/2008-441</t>
  </si>
  <si>
    <t>Presun z BV do KV v rámci   programu 07L04</t>
  </si>
  <si>
    <t>032698/2008-441</t>
  </si>
  <si>
    <t>Zvýšenie rozp. príjmov kapitoly</t>
  </si>
  <si>
    <t>032748/2008-441</t>
  </si>
  <si>
    <t>Viazanie prostr.na mzdy na základe delimitácie v prospech MZV SR</t>
  </si>
  <si>
    <t>031398/2008-441</t>
  </si>
  <si>
    <t>032562/2008-441</t>
  </si>
  <si>
    <t>Viazanie prostriedkov VOJ-PJ do roku 2009 zdroje 1151,1152,11S1, 11S2, 1351,1352,13C5,13S1,13S2</t>
  </si>
  <si>
    <t>Viazanie prostriedkov VOJ-PJ do roku 2009 zdroje 1151, 11S1, 1351, 13S1</t>
  </si>
  <si>
    <t>Viazanie KV do roku 2009 zdroje 111, 1315, 1316,1317 v org. MH SR, ÚRSO, ŠEI</t>
  </si>
  <si>
    <t>011027/2008-441</t>
  </si>
  <si>
    <t>Príloha č.1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</si>
</sst>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b/>
      <sz val="14"/>
      <name val="Times New Roman CE"/>
      <family val="1"/>
    </font>
    <font>
      <b/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4" fontId="3" fillId="2" borderId="17" xfId="0" applyNumberFormat="1" applyFont="1" applyFill="1" applyBorder="1" applyAlignment="1">
      <alignment horizontal="right"/>
    </xf>
    <xf numFmtId="4" fontId="3" fillId="2" borderId="17" xfId="0" applyNumberFormat="1" applyFont="1" applyFill="1" applyBorder="1" applyAlignment="1">
      <alignment/>
    </xf>
    <xf numFmtId="0" fontId="3" fillId="2" borderId="18" xfId="0" applyNumberFormat="1" applyFont="1" applyFill="1" applyBorder="1" applyAlignment="1">
      <alignment wrapText="1"/>
    </xf>
    <xf numFmtId="4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4" fontId="0" fillId="2" borderId="17" xfId="0" applyNumberFormat="1" applyFill="1" applyBorder="1" applyAlignment="1">
      <alignment/>
    </xf>
    <xf numFmtId="0" fontId="3" fillId="2" borderId="13" xfId="0" applyFont="1" applyFill="1" applyBorder="1" applyAlignment="1">
      <alignment/>
    </xf>
    <xf numFmtId="4" fontId="3" fillId="2" borderId="14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/>
    </xf>
    <xf numFmtId="4" fontId="3" fillId="2" borderId="20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 wrapText="1"/>
    </xf>
    <xf numFmtId="0" fontId="6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/>
    </xf>
    <xf numFmtId="4" fontId="7" fillId="2" borderId="20" xfId="0" applyNumberFormat="1" applyFont="1" applyFill="1" applyBorder="1" applyAlignment="1">
      <alignment/>
    </xf>
    <xf numFmtId="0" fontId="7" fillId="2" borderId="21" xfId="0" applyNumberFormat="1" applyFont="1" applyFill="1" applyBorder="1" applyAlignment="1">
      <alignment wrapText="1"/>
    </xf>
    <xf numFmtId="4" fontId="3" fillId="2" borderId="20" xfId="0" applyNumberFormat="1" applyFont="1" applyFill="1" applyBorder="1" applyAlignment="1">
      <alignment horizontal="right"/>
    </xf>
    <xf numFmtId="4" fontId="0" fillId="2" borderId="20" xfId="0" applyNumberFormat="1" applyFill="1" applyBorder="1" applyAlignment="1">
      <alignment/>
    </xf>
    <xf numFmtId="0" fontId="3" fillId="2" borderId="21" xfId="0" applyFont="1" applyFill="1" applyBorder="1" applyAlignment="1">
      <alignment wrapText="1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0" fontId="9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wrapText="1"/>
    </xf>
    <xf numFmtId="0" fontId="6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4" fontId="7" fillId="2" borderId="26" xfId="0" applyNumberFormat="1" applyFont="1" applyFill="1" applyBorder="1" applyAlignment="1">
      <alignment/>
    </xf>
    <xf numFmtId="4" fontId="7" fillId="2" borderId="26" xfId="0" applyNumberFormat="1" applyFont="1" applyFill="1" applyBorder="1" applyAlignment="1">
      <alignment/>
    </xf>
    <xf numFmtId="0" fontId="7" fillId="2" borderId="27" xfId="0" applyNumberFormat="1" applyFont="1" applyFill="1" applyBorder="1" applyAlignment="1">
      <alignment wrapText="1"/>
    </xf>
    <xf numFmtId="0" fontId="7" fillId="0" borderId="2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6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/>
    </xf>
    <xf numFmtId="4" fontId="7" fillId="2" borderId="31" xfId="0" applyNumberFormat="1" applyFont="1" applyFill="1" applyBorder="1" applyAlignment="1">
      <alignment/>
    </xf>
    <xf numFmtId="0" fontId="7" fillId="0" borderId="32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2" borderId="11" xfId="0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F3" sqref="F3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8.421875" style="0" customWidth="1"/>
    <col min="4" max="4" width="16.00390625" style="0" customWidth="1"/>
    <col min="5" max="5" width="16.28125" style="0" customWidth="1"/>
    <col min="6" max="6" width="34.28125" style="0" customWidth="1"/>
  </cols>
  <sheetData>
    <row r="1" spans="1:4" ht="12.75">
      <c r="A1" s="64" t="s">
        <v>57</v>
      </c>
      <c r="B1" s="64"/>
      <c r="C1" s="64"/>
      <c r="D1" s="64"/>
    </row>
    <row r="3" spans="1:6" ht="18.75">
      <c r="A3" t="s">
        <v>0</v>
      </c>
      <c r="B3" s="1" t="s">
        <v>1</v>
      </c>
      <c r="F3" s="2" t="s">
        <v>203</v>
      </c>
    </row>
    <row r="4" spans="1:6" ht="15">
      <c r="A4" s="3"/>
      <c r="B4" s="3"/>
      <c r="C4" s="3"/>
      <c r="D4" s="3"/>
      <c r="E4" s="3"/>
      <c r="F4" s="3"/>
    </row>
    <row r="5" spans="1:6" ht="18.75">
      <c r="A5" s="3"/>
      <c r="B5" s="1" t="s">
        <v>15</v>
      </c>
      <c r="C5" s="1"/>
      <c r="D5" s="1"/>
      <c r="E5" s="4"/>
      <c r="F5" s="3" t="s">
        <v>2</v>
      </c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 t="s">
        <v>3</v>
      </c>
      <c r="E7" s="3"/>
      <c r="F7" s="3"/>
    </row>
    <row r="8" ht="13.5" thickBot="1"/>
    <row r="9" spans="1:6" ht="14.25">
      <c r="A9" s="5" t="s">
        <v>4</v>
      </c>
      <c r="B9" s="6" t="s">
        <v>5</v>
      </c>
      <c r="C9" s="7" t="s">
        <v>6</v>
      </c>
      <c r="D9" s="7" t="s">
        <v>7</v>
      </c>
      <c r="E9" s="7" t="s">
        <v>8</v>
      </c>
      <c r="F9" s="8" t="s">
        <v>9</v>
      </c>
    </row>
    <row r="10" spans="1:6" ht="15" thickBot="1">
      <c r="A10" s="9"/>
      <c r="B10" s="10"/>
      <c r="C10" s="10"/>
      <c r="D10" s="10"/>
      <c r="E10" s="11" t="s">
        <v>10</v>
      </c>
      <c r="F10" s="12"/>
    </row>
    <row r="11" spans="1:6" ht="30">
      <c r="A11" s="21" t="s">
        <v>11</v>
      </c>
      <c r="B11" s="22" t="s">
        <v>23</v>
      </c>
      <c r="C11" s="22" t="s">
        <v>12</v>
      </c>
      <c r="D11" s="23"/>
      <c r="E11" s="24">
        <v>7995811000</v>
      </c>
      <c r="F11" s="25" t="s">
        <v>24</v>
      </c>
    </row>
    <row r="12" spans="1:6" ht="30">
      <c r="A12" s="26">
        <v>1</v>
      </c>
      <c r="B12" s="27" t="s">
        <v>25</v>
      </c>
      <c r="C12" s="27" t="s">
        <v>13</v>
      </c>
      <c r="D12" s="28">
        <v>1930621739</v>
      </c>
      <c r="E12" s="29">
        <f aca="true" t="shared" si="0" ref="E12:E17">SUM(E11,D12)</f>
        <v>9926432739</v>
      </c>
      <c r="F12" s="30" t="s">
        <v>26</v>
      </c>
    </row>
    <row r="13" spans="1:6" ht="30.75" thickBot="1">
      <c r="A13" s="36">
        <v>2</v>
      </c>
      <c r="B13" s="37" t="s">
        <v>27</v>
      </c>
      <c r="C13" s="37" t="s">
        <v>14</v>
      </c>
      <c r="D13" s="38">
        <v>1311955413.81</v>
      </c>
      <c r="E13" s="38">
        <f t="shared" si="0"/>
        <v>11238388152.81</v>
      </c>
      <c r="F13" s="39" t="s">
        <v>29</v>
      </c>
    </row>
    <row r="14" spans="1:6" ht="31.5" thickBot="1" thickTop="1">
      <c r="A14" s="21">
        <v>3</v>
      </c>
      <c r="B14" s="22" t="s">
        <v>30</v>
      </c>
      <c r="C14" s="37" t="s">
        <v>14</v>
      </c>
      <c r="D14" s="35">
        <v>0</v>
      </c>
      <c r="E14" s="24">
        <f t="shared" si="0"/>
        <v>11238388152.81</v>
      </c>
      <c r="F14" s="25" t="s">
        <v>31</v>
      </c>
    </row>
    <row r="15" spans="1:6" ht="29.25" customHeight="1" thickTop="1">
      <c r="A15" s="26">
        <v>4</v>
      </c>
      <c r="B15" s="27" t="s">
        <v>32</v>
      </c>
      <c r="C15" s="27" t="s">
        <v>33</v>
      </c>
      <c r="D15" s="28">
        <v>4000000</v>
      </c>
      <c r="E15" s="31">
        <f t="shared" si="0"/>
        <v>11242388152.81</v>
      </c>
      <c r="F15" s="32" t="s">
        <v>34</v>
      </c>
    </row>
    <row r="16" spans="1:6" ht="30.75" customHeight="1">
      <c r="A16" s="53">
        <v>5</v>
      </c>
      <c r="B16" s="27" t="s">
        <v>35</v>
      </c>
      <c r="C16" s="27" t="s">
        <v>33</v>
      </c>
      <c r="D16" s="28">
        <v>5000000</v>
      </c>
      <c r="E16" s="33">
        <f t="shared" si="0"/>
        <v>11247388152.81</v>
      </c>
      <c r="F16" s="32" t="s">
        <v>36</v>
      </c>
    </row>
    <row r="17" spans="1:6" ht="45" customHeight="1">
      <c r="A17" s="53">
        <v>6</v>
      </c>
      <c r="B17" s="27" t="s">
        <v>202</v>
      </c>
      <c r="C17" s="27" t="s">
        <v>33</v>
      </c>
      <c r="D17" s="28">
        <v>9000000</v>
      </c>
      <c r="E17" s="33">
        <f t="shared" si="0"/>
        <v>11256388152.81</v>
      </c>
      <c r="F17" s="32" t="s">
        <v>37</v>
      </c>
    </row>
    <row r="18" spans="1:6" ht="30.75" customHeight="1">
      <c r="A18" s="53">
        <v>7</v>
      </c>
      <c r="B18" s="27" t="s">
        <v>38</v>
      </c>
      <c r="C18" s="27" t="s">
        <v>33</v>
      </c>
      <c r="D18" s="28">
        <v>5000000</v>
      </c>
      <c r="E18" s="33">
        <f aca="true" t="shared" si="1" ref="E18:E25">SUM(E17,D18)</f>
        <v>11261388152.81</v>
      </c>
      <c r="F18" s="32" t="s">
        <v>39</v>
      </c>
    </row>
    <row r="19" spans="1:6" ht="30">
      <c r="A19" s="53">
        <v>8</v>
      </c>
      <c r="B19" s="27" t="s">
        <v>44</v>
      </c>
      <c r="C19" s="27" t="s">
        <v>12</v>
      </c>
      <c r="D19" s="28"/>
      <c r="E19" s="33">
        <f t="shared" si="1"/>
        <v>11261388152.81</v>
      </c>
      <c r="F19" s="25" t="s">
        <v>45</v>
      </c>
    </row>
    <row r="20" spans="1:6" ht="31.5" customHeight="1">
      <c r="A20" s="53">
        <v>9</v>
      </c>
      <c r="B20" s="27" t="s">
        <v>40</v>
      </c>
      <c r="C20" s="27" t="s">
        <v>33</v>
      </c>
      <c r="D20" s="28">
        <v>4000000</v>
      </c>
      <c r="E20" s="33">
        <f t="shared" si="1"/>
        <v>11265388152.81</v>
      </c>
      <c r="F20" s="32" t="s">
        <v>41</v>
      </c>
    </row>
    <row r="21" spans="1:6" ht="34.5" customHeight="1">
      <c r="A21" s="53">
        <v>10</v>
      </c>
      <c r="B21" s="27" t="s">
        <v>42</v>
      </c>
      <c r="C21" s="27" t="s">
        <v>33</v>
      </c>
      <c r="D21" s="28">
        <v>5000000</v>
      </c>
      <c r="E21" s="33">
        <f t="shared" si="1"/>
        <v>11270388152.81</v>
      </c>
      <c r="F21" s="32" t="s">
        <v>43</v>
      </c>
    </row>
    <row r="22" spans="1:6" ht="30.75" thickBot="1">
      <c r="A22" s="54">
        <v>12</v>
      </c>
      <c r="B22" s="37" t="s">
        <v>52</v>
      </c>
      <c r="C22" s="37" t="s">
        <v>33</v>
      </c>
      <c r="D22" s="44">
        <v>-3769432.37</v>
      </c>
      <c r="E22" s="45">
        <f t="shared" si="1"/>
        <v>11266618720.439999</v>
      </c>
      <c r="F22" s="46" t="s">
        <v>53</v>
      </c>
    </row>
    <row r="23" spans="1:6" ht="33.75" customHeight="1" thickTop="1">
      <c r="A23" s="57">
        <v>11</v>
      </c>
      <c r="B23" s="49" t="s">
        <v>46</v>
      </c>
      <c r="C23" s="49" t="s">
        <v>33</v>
      </c>
      <c r="D23" s="50">
        <v>5000000</v>
      </c>
      <c r="E23" s="50">
        <f t="shared" si="1"/>
        <v>11271618720.439999</v>
      </c>
      <c r="F23" s="32" t="s">
        <v>47</v>
      </c>
    </row>
    <row r="24" spans="1:6" ht="30">
      <c r="A24" s="58">
        <v>13</v>
      </c>
      <c r="B24" s="47" t="s">
        <v>48</v>
      </c>
      <c r="C24" s="27" t="s">
        <v>12</v>
      </c>
      <c r="D24" s="48"/>
      <c r="E24" s="48">
        <f t="shared" si="1"/>
        <v>11271618720.439999</v>
      </c>
      <c r="F24" s="25" t="s">
        <v>49</v>
      </c>
    </row>
    <row r="25" spans="1:6" ht="30">
      <c r="A25" s="58">
        <v>14</v>
      </c>
      <c r="B25" s="47" t="s">
        <v>50</v>
      </c>
      <c r="C25" s="27" t="s">
        <v>12</v>
      </c>
      <c r="D25" s="48"/>
      <c r="E25" s="48">
        <f t="shared" si="1"/>
        <v>11271618720.439999</v>
      </c>
      <c r="F25" s="25" t="s">
        <v>51</v>
      </c>
    </row>
    <row r="26" spans="1:6" ht="26.25">
      <c r="A26" s="58">
        <v>15</v>
      </c>
      <c r="B26" s="47" t="s">
        <v>54</v>
      </c>
      <c r="C26" s="47" t="s">
        <v>13</v>
      </c>
      <c r="D26" s="55"/>
      <c r="E26" s="56">
        <f aca="true" t="shared" si="2" ref="E26:E32">SUM(E25,D26)</f>
        <v>11271618720.439999</v>
      </c>
      <c r="F26" s="59" t="s">
        <v>55</v>
      </c>
    </row>
    <row r="27" spans="1:6" ht="30.75" thickBot="1">
      <c r="A27" s="60">
        <v>16</v>
      </c>
      <c r="B27" s="61" t="s">
        <v>56</v>
      </c>
      <c r="C27" s="61" t="s">
        <v>33</v>
      </c>
      <c r="D27" s="62">
        <v>-43278999.9</v>
      </c>
      <c r="E27" s="62">
        <f t="shared" si="2"/>
        <v>11228339720.539999</v>
      </c>
      <c r="F27" s="63" t="s">
        <v>53</v>
      </c>
    </row>
    <row r="28" spans="1:6" ht="15.75" thickTop="1">
      <c r="A28" s="57">
        <v>18</v>
      </c>
      <c r="B28" s="49" t="s">
        <v>58</v>
      </c>
      <c r="C28" s="49" t="s">
        <v>33</v>
      </c>
      <c r="D28" s="50">
        <v>268100</v>
      </c>
      <c r="E28" s="50">
        <f t="shared" si="2"/>
        <v>11228607820.539999</v>
      </c>
      <c r="F28" s="67" t="s">
        <v>59</v>
      </c>
    </row>
    <row r="29" spans="1:6" ht="15">
      <c r="A29" s="58">
        <v>19</v>
      </c>
      <c r="B29" s="47" t="s">
        <v>60</v>
      </c>
      <c r="C29" s="47" t="s">
        <v>33</v>
      </c>
      <c r="D29" s="48"/>
      <c r="E29" s="48">
        <f t="shared" si="2"/>
        <v>11228607820.539999</v>
      </c>
      <c r="F29" s="65" t="s">
        <v>61</v>
      </c>
    </row>
    <row r="30" spans="1:6" ht="30">
      <c r="A30" s="58">
        <v>20</v>
      </c>
      <c r="B30" s="47" t="s">
        <v>62</v>
      </c>
      <c r="C30" s="47" t="s">
        <v>33</v>
      </c>
      <c r="D30" s="48">
        <v>-6000000</v>
      </c>
      <c r="E30" s="48">
        <f t="shared" si="2"/>
        <v>11222607820.539999</v>
      </c>
      <c r="F30" s="66" t="s">
        <v>63</v>
      </c>
    </row>
    <row r="31" spans="1:6" ht="30">
      <c r="A31" s="58">
        <v>21</v>
      </c>
      <c r="B31" s="47" t="s">
        <v>64</v>
      </c>
      <c r="C31" s="47" t="s">
        <v>33</v>
      </c>
      <c r="D31" s="48"/>
      <c r="E31" s="48">
        <f t="shared" si="2"/>
        <v>11222607820.539999</v>
      </c>
      <c r="F31" s="66" t="s">
        <v>65</v>
      </c>
    </row>
    <row r="32" spans="1:6" ht="30.75" thickBot="1">
      <c r="A32" s="60">
        <v>24</v>
      </c>
      <c r="B32" s="61" t="s">
        <v>66</v>
      </c>
      <c r="C32" s="61" t="s">
        <v>13</v>
      </c>
      <c r="D32" s="61"/>
      <c r="E32" s="62">
        <f t="shared" si="2"/>
        <v>11222607820.539999</v>
      </c>
      <c r="F32" s="63" t="s">
        <v>67</v>
      </c>
    </row>
    <row r="33" spans="1:6" ht="30.75" thickTop="1">
      <c r="A33" s="51">
        <v>22</v>
      </c>
      <c r="B33" s="69" t="s">
        <v>68</v>
      </c>
      <c r="C33" s="49" t="s">
        <v>33</v>
      </c>
      <c r="D33" s="50">
        <v>-100000</v>
      </c>
      <c r="E33" s="50">
        <f aca="true" t="shared" si="3" ref="E33:E38">SUM(E32,D33)</f>
        <v>11222507820.539999</v>
      </c>
      <c r="F33" s="68" t="s">
        <v>69</v>
      </c>
    </row>
    <row r="34" spans="1:6" ht="45">
      <c r="A34" s="52">
        <v>23</v>
      </c>
      <c r="B34" s="70" t="s">
        <v>70</v>
      </c>
      <c r="C34" s="47" t="s">
        <v>33</v>
      </c>
      <c r="D34" s="48"/>
      <c r="E34" s="48">
        <f t="shared" si="3"/>
        <v>11222507820.539999</v>
      </c>
      <c r="F34" s="66" t="s">
        <v>71</v>
      </c>
    </row>
    <row r="35" spans="1:6" ht="30">
      <c r="A35" s="52">
        <v>17</v>
      </c>
      <c r="B35" s="70" t="s">
        <v>72</v>
      </c>
      <c r="C35" s="47" t="s">
        <v>13</v>
      </c>
      <c r="D35" s="48"/>
      <c r="E35" s="48">
        <f t="shared" si="3"/>
        <v>11222507820.539999</v>
      </c>
      <c r="F35" s="66" t="s">
        <v>67</v>
      </c>
    </row>
    <row r="36" spans="1:6" ht="30.75" thickBot="1">
      <c r="A36" s="71">
        <v>28</v>
      </c>
      <c r="B36" s="72" t="s">
        <v>73</v>
      </c>
      <c r="C36" s="61" t="s">
        <v>33</v>
      </c>
      <c r="D36" s="62"/>
      <c r="E36" s="62">
        <f t="shared" si="3"/>
        <v>11222507820.539999</v>
      </c>
      <c r="F36" s="63" t="s">
        <v>74</v>
      </c>
    </row>
    <row r="37" spans="1:6" ht="45.75" thickTop="1">
      <c r="A37" s="57">
        <v>25</v>
      </c>
      <c r="B37" s="49" t="s">
        <v>75</v>
      </c>
      <c r="C37" s="49" t="s">
        <v>12</v>
      </c>
      <c r="D37" s="50"/>
      <c r="E37" s="50">
        <f t="shared" si="3"/>
        <v>11222507820.539999</v>
      </c>
      <c r="F37" s="68" t="s">
        <v>76</v>
      </c>
    </row>
    <row r="38" spans="1:6" ht="45">
      <c r="A38" s="58">
        <v>29</v>
      </c>
      <c r="B38" s="47" t="s">
        <v>77</v>
      </c>
      <c r="C38" s="47" t="s">
        <v>33</v>
      </c>
      <c r="D38" s="48">
        <v>-6095000</v>
      </c>
      <c r="E38" s="48">
        <f t="shared" si="3"/>
        <v>11216412820.539999</v>
      </c>
      <c r="F38" s="66" t="s">
        <v>78</v>
      </c>
    </row>
    <row r="39" spans="1:6" ht="30">
      <c r="A39" s="58">
        <v>26</v>
      </c>
      <c r="B39" s="47" t="s">
        <v>79</v>
      </c>
      <c r="C39" s="47" t="s">
        <v>33</v>
      </c>
      <c r="D39" s="48"/>
      <c r="E39" s="48">
        <f aca="true" t="shared" si="4" ref="E39:E45">SUM(E38,D39)</f>
        <v>11216412820.539999</v>
      </c>
      <c r="F39" s="66" t="s">
        <v>80</v>
      </c>
    </row>
    <row r="40" spans="1:6" ht="30">
      <c r="A40" s="58">
        <v>31</v>
      </c>
      <c r="B40" s="47" t="s">
        <v>82</v>
      </c>
      <c r="C40" s="47" t="s">
        <v>33</v>
      </c>
      <c r="D40" s="48"/>
      <c r="E40" s="48">
        <f t="shared" si="4"/>
        <v>11216412820.539999</v>
      </c>
      <c r="F40" s="66" t="s">
        <v>83</v>
      </c>
    </row>
    <row r="41" spans="1:6" ht="30">
      <c r="A41" s="58">
        <v>32</v>
      </c>
      <c r="B41" s="47" t="s">
        <v>81</v>
      </c>
      <c r="C41" s="47" t="s">
        <v>33</v>
      </c>
      <c r="D41" s="48"/>
      <c r="E41" s="48">
        <f t="shared" si="4"/>
        <v>11216412820.539999</v>
      </c>
      <c r="F41" s="66" t="s">
        <v>84</v>
      </c>
    </row>
    <row r="42" spans="1:6" ht="30.75" thickBot="1">
      <c r="A42" s="60">
        <v>34</v>
      </c>
      <c r="B42" s="61" t="s">
        <v>85</v>
      </c>
      <c r="C42" s="61" t="s">
        <v>33</v>
      </c>
      <c r="D42" s="62">
        <v>-22191083</v>
      </c>
      <c r="E42" s="62">
        <f t="shared" si="4"/>
        <v>11194221737.539999</v>
      </c>
      <c r="F42" s="63" t="s">
        <v>86</v>
      </c>
    </row>
    <row r="43" spans="1:6" ht="15.75" thickTop="1">
      <c r="A43" s="57">
        <v>27</v>
      </c>
      <c r="B43" s="49" t="s">
        <v>87</v>
      </c>
      <c r="C43" s="49" t="s">
        <v>12</v>
      </c>
      <c r="D43" s="50"/>
      <c r="E43" s="50">
        <f t="shared" si="4"/>
        <v>11194221737.539999</v>
      </c>
      <c r="F43" s="67" t="s">
        <v>88</v>
      </c>
    </row>
    <row r="44" spans="1:6" ht="30">
      <c r="A44" s="58">
        <v>36</v>
      </c>
      <c r="B44" s="47" t="s">
        <v>89</v>
      </c>
      <c r="C44" s="47" t="s">
        <v>33</v>
      </c>
      <c r="D44" s="48"/>
      <c r="E44" s="48">
        <f t="shared" si="4"/>
        <v>11194221737.539999</v>
      </c>
      <c r="F44" s="66" t="s">
        <v>90</v>
      </c>
    </row>
    <row r="45" spans="1:6" ht="30">
      <c r="A45" s="58">
        <v>40</v>
      </c>
      <c r="B45" s="47" t="s">
        <v>91</v>
      </c>
      <c r="C45" s="47" t="s">
        <v>33</v>
      </c>
      <c r="D45" s="48">
        <v>2000000</v>
      </c>
      <c r="E45" s="48">
        <f t="shared" si="4"/>
        <v>11196221737.539999</v>
      </c>
      <c r="F45" s="66" t="s">
        <v>92</v>
      </c>
    </row>
    <row r="46" spans="1:6" ht="45">
      <c r="A46" s="58">
        <v>48</v>
      </c>
      <c r="B46" s="73" t="s">
        <v>107</v>
      </c>
      <c r="C46" s="47" t="s">
        <v>33</v>
      </c>
      <c r="D46" s="48">
        <v>754207</v>
      </c>
      <c r="E46" s="48">
        <f aca="true" t="shared" si="5" ref="E46:E51">SUM(E45,D46)</f>
        <v>11196975944.539999</v>
      </c>
      <c r="F46" s="74" t="s">
        <v>108</v>
      </c>
    </row>
    <row r="47" spans="1:6" ht="15">
      <c r="A47" s="58">
        <v>39</v>
      </c>
      <c r="B47" s="47" t="s">
        <v>93</v>
      </c>
      <c r="C47" s="47" t="s">
        <v>12</v>
      </c>
      <c r="D47" s="48"/>
      <c r="E47" s="48">
        <f t="shared" si="5"/>
        <v>11196975944.539999</v>
      </c>
      <c r="F47" s="65" t="s">
        <v>94</v>
      </c>
    </row>
    <row r="48" spans="1:6" ht="30">
      <c r="A48" s="58">
        <v>37</v>
      </c>
      <c r="B48" s="47" t="s">
        <v>95</v>
      </c>
      <c r="C48" s="47" t="s">
        <v>33</v>
      </c>
      <c r="D48" s="48">
        <v>-38050000</v>
      </c>
      <c r="E48" s="48">
        <f t="shared" si="5"/>
        <v>11158925944.539999</v>
      </c>
      <c r="F48" s="66" t="s">
        <v>96</v>
      </c>
    </row>
    <row r="49" spans="1:6" ht="45">
      <c r="A49" s="58">
        <v>42</v>
      </c>
      <c r="B49" s="47" t="s">
        <v>97</v>
      </c>
      <c r="C49" s="47" t="s">
        <v>13</v>
      </c>
      <c r="D49" s="48">
        <v>-1000000</v>
      </c>
      <c r="E49" s="48">
        <f t="shared" si="5"/>
        <v>11157925944.539999</v>
      </c>
      <c r="F49" s="66" t="s">
        <v>98</v>
      </c>
    </row>
    <row r="50" spans="1:6" ht="30">
      <c r="A50" s="58">
        <v>41</v>
      </c>
      <c r="B50" s="47" t="s">
        <v>99</v>
      </c>
      <c r="C50" s="47" t="s">
        <v>33</v>
      </c>
      <c r="D50" s="48">
        <v>15000000</v>
      </c>
      <c r="E50" s="48">
        <f t="shared" si="5"/>
        <v>11172925944.539999</v>
      </c>
      <c r="F50" s="66" t="s">
        <v>100</v>
      </c>
    </row>
    <row r="51" spans="1:6" ht="15">
      <c r="A51" s="58">
        <v>44</v>
      </c>
      <c r="B51" s="47" t="s">
        <v>101</v>
      </c>
      <c r="C51" s="47" t="s">
        <v>12</v>
      </c>
      <c r="D51" s="48"/>
      <c r="E51" s="48">
        <f t="shared" si="5"/>
        <v>11172925944.539999</v>
      </c>
      <c r="F51" s="65" t="s">
        <v>102</v>
      </c>
    </row>
    <row r="52" spans="1:6" ht="30">
      <c r="A52" s="58">
        <v>46</v>
      </c>
      <c r="B52" s="47" t="s">
        <v>103</v>
      </c>
      <c r="C52" s="47" t="s">
        <v>12</v>
      </c>
      <c r="D52" s="48">
        <v>140400000</v>
      </c>
      <c r="E52" s="48">
        <f aca="true" t="shared" si="6" ref="E52:E57">SUM(E51,D52)</f>
        <v>11313325944.539999</v>
      </c>
      <c r="F52" s="66" t="s">
        <v>104</v>
      </c>
    </row>
    <row r="53" spans="1:6" ht="30.75" thickBot="1">
      <c r="A53" s="60">
        <v>47</v>
      </c>
      <c r="B53" s="61" t="s">
        <v>105</v>
      </c>
      <c r="C53" s="61" t="s">
        <v>33</v>
      </c>
      <c r="D53" s="62">
        <v>1211000</v>
      </c>
      <c r="E53" s="62">
        <f t="shared" si="6"/>
        <v>11314536944.539999</v>
      </c>
      <c r="F53" s="63" t="s">
        <v>106</v>
      </c>
    </row>
    <row r="54" spans="1:6" ht="30.75" thickTop="1">
      <c r="A54" s="57">
        <v>51</v>
      </c>
      <c r="B54" s="49" t="s">
        <v>110</v>
      </c>
      <c r="C54" s="49" t="s">
        <v>13</v>
      </c>
      <c r="D54" s="50">
        <v>40000000</v>
      </c>
      <c r="E54" s="50">
        <f t="shared" si="6"/>
        <v>11354536944.539999</v>
      </c>
      <c r="F54" s="68" t="s">
        <v>113</v>
      </c>
    </row>
    <row r="55" spans="1:6" ht="30.75" thickBot="1">
      <c r="A55" s="60">
        <v>52</v>
      </c>
      <c r="B55" s="61" t="s">
        <v>111</v>
      </c>
      <c r="C55" s="61" t="s">
        <v>33</v>
      </c>
      <c r="D55" s="62">
        <v>-15000000</v>
      </c>
      <c r="E55" s="62">
        <f t="shared" si="6"/>
        <v>11339536944.539999</v>
      </c>
      <c r="F55" s="63" t="s">
        <v>112</v>
      </c>
    </row>
    <row r="56" spans="1:6" ht="30.75" thickTop="1">
      <c r="A56" s="57">
        <v>30</v>
      </c>
      <c r="B56" s="49" t="s">
        <v>114</v>
      </c>
      <c r="C56" s="49" t="s">
        <v>12</v>
      </c>
      <c r="D56" s="50"/>
      <c r="E56" s="50">
        <f t="shared" si="6"/>
        <v>11339536944.539999</v>
      </c>
      <c r="F56" s="25" t="s">
        <v>115</v>
      </c>
    </row>
    <row r="57" spans="1:6" ht="33" customHeight="1">
      <c r="A57" s="58">
        <v>54</v>
      </c>
      <c r="B57" s="47" t="s">
        <v>116</v>
      </c>
      <c r="C57" s="47" t="s">
        <v>12</v>
      </c>
      <c r="D57" s="48"/>
      <c r="E57" s="48">
        <f t="shared" si="6"/>
        <v>11339536944.539999</v>
      </c>
      <c r="F57" s="66" t="s">
        <v>117</v>
      </c>
    </row>
    <row r="58" spans="1:6" ht="30">
      <c r="A58" s="58">
        <v>43</v>
      </c>
      <c r="B58" s="47" t="s">
        <v>118</v>
      </c>
      <c r="C58" s="47" t="s">
        <v>12</v>
      </c>
      <c r="D58" s="48"/>
      <c r="E58" s="48">
        <f aca="true" t="shared" si="7" ref="E58:E64">SUM(E57,D58)</f>
        <v>11339536944.539999</v>
      </c>
      <c r="F58" s="66" t="s">
        <v>119</v>
      </c>
    </row>
    <row r="59" spans="1:6" ht="30">
      <c r="A59" s="58">
        <v>53</v>
      </c>
      <c r="B59" s="47" t="s">
        <v>120</v>
      </c>
      <c r="C59" s="47" t="s">
        <v>13</v>
      </c>
      <c r="D59" s="48"/>
      <c r="E59" s="48">
        <f t="shared" si="7"/>
        <v>11339536944.539999</v>
      </c>
      <c r="F59" s="32" t="s">
        <v>121</v>
      </c>
    </row>
    <row r="60" spans="1:6" ht="45">
      <c r="A60" s="58">
        <v>59</v>
      </c>
      <c r="B60" s="47" t="s">
        <v>127</v>
      </c>
      <c r="C60" s="47" t="s">
        <v>33</v>
      </c>
      <c r="D60" s="48">
        <v>1160350</v>
      </c>
      <c r="E60" s="48">
        <f t="shared" si="7"/>
        <v>11340697294.539999</v>
      </c>
      <c r="F60" s="74" t="s">
        <v>122</v>
      </c>
    </row>
    <row r="61" spans="1:6" ht="45">
      <c r="A61" s="58">
        <v>55</v>
      </c>
      <c r="B61" s="47" t="s">
        <v>123</v>
      </c>
      <c r="C61" s="47" t="s">
        <v>12</v>
      </c>
      <c r="D61" s="48"/>
      <c r="E61" s="48">
        <f t="shared" si="7"/>
        <v>11340697294.539999</v>
      </c>
      <c r="F61" s="66" t="s">
        <v>124</v>
      </c>
    </row>
    <row r="62" spans="1:6" ht="45.75" thickBot="1">
      <c r="A62" s="60">
        <v>56</v>
      </c>
      <c r="B62" s="61" t="s">
        <v>125</v>
      </c>
      <c r="C62" s="61" t="s">
        <v>33</v>
      </c>
      <c r="D62" s="62">
        <v>3300000</v>
      </c>
      <c r="E62" s="62">
        <f t="shared" si="7"/>
        <v>11343997294.539999</v>
      </c>
      <c r="F62" s="63" t="s">
        <v>126</v>
      </c>
    </row>
    <row r="63" spans="1:6" ht="45.75" thickTop="1">
      <c r="A63" s="57">
        <v>57</v>
      </c>
      <c r="B63" s="69" t="s">
        <v>128</v>
      </c>
      <c r="C63" s="49" t="s">
        <v>33</v>
      </c>
      <c r="D63" s="49"/>
      <c r="E63" s="50">
        <f t="shared" si="7"/>
        <v>11343997294.539999</v>
      </c>
      <c r="F63" s="68" t="s">
        <v>129</v>
      </c>
    </row>
    <row r="64" spans="1:6" ht="36.75" customHeight="1">
      <c r="A64" s="58">
        <v>61</v>
      </c>
      <c r="B64" s="70" t="s">
        <v>130</v>
      </c>
      <c r="C64" s="47" t="s">
        <v>12</v>
      </c>
      <c r="D64" s="47"/>
      <c r="E64" s="48">
        <f t="shared" si="7"/>
        <v>11343997294.539999</v>
      </c>
      <c r="F64" s="25" t="s">
        <v>131</v>
      </c>
    </row>
    <row r="65" spans="1:6" ht="30">
      <c r="A65" s="81">
        <v>67</v>
      </c>
      <c r="B65" s="80" t="s">
        <v>138</v>
      </c>
      <c r="C65" s="47" t="s">
        <v>13</v>
      </c>
      <c r="D65" s="48">
        <v>-2986242.75</v>
      </c>
      <c r="E65" s="48">
        <f aca="true" t="shared" si="8" ref="E65:E73">SUM(E64,D65)</f>
        <v>11341011051.789999</v>
      </c>
      <c r="F65" s="66" t="s">
        <v>139</v>
      </c>
    </row>
    <row r="66" spans="1:6" ht="33" customHeight="1" thickBot="1">
      <c r="A66" s="60">
        <v>58</v>
      </c>
      <c r="B66" s="72" t="s">
        <v>132</v>
      </c>
      <c r="C66" s="61" t="s">
        <v>12</v>
      </c>
      <c r="D66" s="62"/>
      <c r="E66" s="62">
        <f t="shared" si="8"/>
        <v>11341011051.789999</v>
      </c>
      <c r="F66" s="46" t="s">
        <v>133</v>
      </c>
    </row>
    <row r="67" spans="1:6" ht="15.75" thickTop="1">
      <c r="A67" s="57">
        <v>60</v>
      </c>
      <c r="B67" s="49" t="s">
        <v>134</v>
      </c>
      <c r="C67" s="49" t="s">
        <v>33</v>
      </c>
      <c r="D67" s="50"/>
      <c r="E67" s="50">
        <f t="shared" si="8"/>
        <v>11341011051.789999</v>
      </c>
      <c r="F67" s="67" t="s">
        <v>135</v>
      </c>
    </row>
    <row r="68" spans="1:6" ht="30">
      <c r="A68" s="57">
        <v>63</v>
      </c>
      <c r="B68" s="49" t="s">
        <v>141</v>
      </c>
      <c r="C68" s="49" t="s">
        <v>13</v>
      </c>
      <c r="D68" s="50"/>
      <c r="E68" s="50">
        <f t="shared" si="8"/>
        <v>11341011051.789999</v>
      </c>
      <c r="F68" s="68" t="s">
        <v>142</v>
      </c>
    </row>
    <row r="69" spans="1:6" ht="30">
      <c r="A69" s="58">
        <v>66</v>
      </c>
      <c r="B69" s="47" t="s">
        <v>136</v>
      </c>
      <c r="C69" s="47" t="s">
        <v>33</v>
      </c>
      <c r="D69" s="48">
        <v>-50000</v>
      </c>
      <c r="E69" s="48">
        <f t="shared" si="8"/>
        <v>11340961051.789999</v>
      </c>
      <c r="F69" s="66" t="s">
        <v>137</v>
      </c>
    </row>
    <row r="70" spans="1:6" ht="30">
      <c r="A70" s="58">
        <v>85</v>
      </c>
      <c r="B70" s="47" t="s">
        <v>140</v>
      </c>
      <c r="C70" s="47" t="s">
        <v>12</v>
      </c>
      <c r="D70" s="48">
        <v>-1163313.09</v>
      </c>
      <c r="E70" s="48">
        <f t="shared" si="8"/>
        <v>11339797738.699999</v>
      </c>
      <c r="F70" s="66" t="s">
        <v>150</v>
      </c>
    </row>
    <row r="71" spans="1:6" ht="30">
      <c r="A71" s="58">
        <v>86</v>
      </c>
      <c r="B71" s="47" t="s">
        <v>140</v>
      </c>
      <c r="C71" s="47" t="s">
        <v>12</v>
      </c>
      <c r="D71" s="48">
        <v>-8008546.75</v>
      </c>
      <c r="E71" s="48">
        <f t="shared" si="8"/>
        <v>11331789191.949999</v>
      </c>
      <c r="F71" s="66" t="s">
        <v>150</v>
      </c>
    </row>
    <row r="72" spans="1:6" ht="30">
      <c r="A72" s="58">
        <v>84</v>
      </c>
      <c r="B72" s="47" t="s">
        <v>140</v>
      </c>
      <c r="C72" s="47" t="s">
        <v>12</v>
      </c>
      <c r="D72" s="48">
        <v>-59978195.6</v>
      </c>
      <c r="E72" s="48">
        <f t="shared" si="8"/>
        <v>11271810996.349998</v>
      </c>
      <c r="F72" s="66" t="s">
        <v>150</v>
      </c>
    </row>
    <row r="73" spans="1:6" ht="30.75" thickBot="1">
      <c r="A73" s="60">
        <v>87</v>
      </c>
      <c r="B73" s="61" t="s">
        <v>140</v>
      </c>
      <c r="C73" s="61" t="s">
        <v>12</v>
      </c>
      <c r="D73" s="62">
        <v>-1957482.1</v>
      </c>
      <c r="E73" s="62">
        <f t="shared" si="8"/>
        <v>11269853514.249998</v>
      </c>
      <c r="F73" s="63" t="s">
        <v>150</v>
      </c>
    </row>
    <row r="74" spans="1:6" ht="30.75" thickTop="1">
      <c r="A74" s="57">
        <v>73</v>
      </c>
      <c r="B74" s="49" t="s">
        <v>143</v>
      </c>
      <c r="C74" s="49" t="s">
        <v>33</v>
      </c>
      <c r="D74" s="50"/>
      <c r="E74" s="50">
        <f aca="true" t="shared" si="9" ref="E74:E86">SUM(E73,D74)</f>
        <v>11269853514.249998</v>
      </c>
      <c r="F74" s="68" t="s">
        <v>144</v>
      </c>
    </row>
    <row r="75" spans="1:6" ht="30">
      <c r="A75" s="58">
        <v>76</v>
      </c>
      <c r="B75" s="47" t="s">
        <v>145</v>
      </c>
      <c r="C75" s="47" t="s">
        <v>12</v>
      </c>
      <c r="D75" s="48"/>
      <c r="E75" s="48">
        <f t="shared" si="9"/>
        <v>11269853514.249998</v>
      </c>
      <c r="F75" s="82" t="s">
        <v>170</v>
      </c>
    </row>
    <row r="76" spans="1:6" ht="30">
      <c r="A76" s="58">
        <v>77</v>
      </c>
      <c r="B76" s="47" t="s">
        <v>146</v>
      </c>
      <c r="C76" s="47" t="s">
        <v>12</v>
      </c>
      <c r="D76" s="48"/>
      <c r="E76" s="48">
        <f t="shared" si="9"/>
        <v>11269853514.249998</v>
      </c>
      <c r="F76" s="83" t="s">
        <v>147</v>
      </c>
    </row>
    <row r="77" spans="1:6" ht="45">
      <c r="A77" s="58">
        <v>79</v>
      </c>
      <c r="B77" s="47" t="s">
        <v>148</v>
      </c>
      <c r="C77" s="47" t="s">
        <v>12</v>
      </c>
      <c r="D77" s="48"/>
      <c r="E77" s="48">
        <f t="shared" si="9"/>
        <v>11269853514.249998</v>
      </c>
      <c r="F77" s="66" t="s">
        <v>149</v>
      </c>
    </row>
    <row r="78" spans="1:6" ht="30">
      <c r="A78" s="58">
        <v>45</v>
      </c>
      <c r="B78" s="47" t="s">
        <v>151</v>
      </c>
      <c r="C78" s="47" t="s">
        <v>12</v>
      </c>
      <c r="D78" s="48"/>
      <c r="E78" s="48">
        <f t="shared" si="9"/>
        <v>11269853514.249998</v>
      </c>
      <c r="F78" s="25" t="s">
        <v>152</v>
      </c>
    </row>
    <row r="79" spans="1:6" ht="30">
      <c r="A79" s="58">
        <v>62</v>
      </c>
      <c r="B79" s="47" t="s">
        <v>153</v>
      </c>
      <c r="C79" s="47" t="s">
        <v>12</v>
      </c>
      <c r="D79" s="48">
        <v>34054789.06</v>
      </c>
      <c r="E79" s="48">
        <f t="shared" si="9"/>
        <v>11303908303.309998</v>
      </c>
      <c r="F79" s="66" t="s">
        <v>154</v>
      </c>
    </row>
    <row r="80" spans="1:6" ht="15">
      <c r="A80" s="58">
        <v>64</v>
      </c>
      <c r="B80" s="47" t="s">
        <v>156</v>
      </c>
      <c r="C80" s="47" t="s">
        <v>13</v>
      </c>
      <c r="D80" s="48">
        <v>109800000</v>
      </c>
      <c r="E80" s="48">
        <f t="shared" si="9"/>
        <v>11413708303.309998</v>
      </c>
      <c r="F80" s="65" t="s">
        <v>157</v>
      </c>
    </row>
    <row r="81" spans="1:6" ht="30">
      <c r="A81" s="58">
        <v>65</v>
      </c>
      <c r="B81" s="47" t="s">
        <v>158</v>
      </c>
      <c r="C81" s="47" t="s">
        <v>12</v>
      </c>
      <c r="D81" s="48"/>
      <c r="E81" s="48">
        <f t="shared" si="9"/>
        <v>11413708303.309998</v>
      </c>
      <c r="F81" s="25" t="s">
        <v>159</v>
      </c>
    </row>
    <row r="82" spans="1:6" ht="30">
      <c r="A82" s="58">
        <v>68</v>
      </c>
      <c r="B82" s="47" t="s">
        <v>160</v>
      </c>
      <c r="C82" s="47" t="s">
        <v>12</v>
      </c>
      <c r="D82" s="48"/>
      <c r="E82" s="48">
        <f t="shared" si="9"/>
        <v>11413708303.309998</v>
      </c>
      <c r="F82" s="25" t="s">
        <v>161</v>
      </c>
    </row>
    <row r="83" spans="1:6" ht="30">
      <c r="A83" s="58">
        <v>69</v>
      </c>
      <c r="B83" s="47" t="s">
        <v>162</v>
      </c>
      <c r="C83" s="47" t="s">
        <v>12</v>
      </c>
      <c r="D83" s="48"/>
      <c r="E83" s="48">
        <f t="shared" si="9"/>
        <v>11413708303.309998</v>
      </c>
      <c r="F83" s="25" t="s">
        <v>163</v>
      </c>
    </row>
    <row r="84" spans="1:6" ht="30">
      <c r="A84" s="58">
        <v>70</v>
      </c>
      <c r="B84" s="47" t="s">
        <v>164</v>
      </c>
      <c r="C84" s="47" t="s">
        <v>12</v>
      </c>
      <c r="D84" s="48"/>
      <c r="E84" s="48">
        <f t="shared" si="9"/>
        <v>11413708303.309998</v>
      </c>
      <c r="F84" s="25" t="s">
        <v>165</v>
      </c>
    </row>
    <row r="85" spans="1:6" ht="15">
      <c r="A85" s="58">
        <v>72</v>
      </c>
      <c r="B85" s="47" t="s">
        <v>166</v>
      </c>
      <c r="C85" s="47" t="s">
        <v>13</v>
      </c>
      <c r="D85" s="48"/>
      <c r="E85" s="48">
        <f t="shared" si="9"/>
        <v>11413708303.309998</v>
      </c>
      <c r="F85" s="65" t="s">
        <v>167</v>
      </c>
    </row>
    <row r="86" spans="1:6" ht="15">
      <c r="A86" s="58">
        <v>75</v>
      </c>
      <c r="B86" s="47" t="s">
        <v>168</v>
      </c>
      <c r="C86" s="47" t="s">
        <v>13</v>
      </c>
      <c r="D86" s="48"/>
      <c r="E86" s="48">
        <f t="shared" si="9"/>
        <v>11413708303.309998</v>
      </c>
      <c r="F86" s="66" t="s">
        <v>169</v>
      </c>
    </row>
    <row r="87" spans="1:6" ht="30">
      <c r="A87" s="58">
        <v>78</v>
      </c>
      <c r="B87" s="47" t="s">
        <v>171</v>
      </c>
      <c r="C87" s="47" t="s">
        <v>12</v>
      </c>
      <c r="D87" s="48"/>
      <c r="E87" s="48">
        <f aca="true" t="shared" si="10" ref="E87:E99">SUM(E86,D87)</f>
        <v>11413708303.309998</v>
      </c>
      <c r="F87" s="25" t="s">
        <v>172</v>
      </c>
    </row>
    <row r="88" spans="1:6" ht="30">
      <c r="A88" s="58">
        <v>81</v>
      </c>
      <c r="B88" s="47" t="s">
        <v>173</v>
      </c>
      <c r="C88" s="47" t="s">
        <v>33</v>
      </c>
      <c r="D88" s="48"/>
      <c r="E88" s="48">
        <f t="shared" si="10"/>
        <v>11413708303.309998</v>
      </c>
      <c r="F88" s="66" t="s">
        <v>174</v>
      </c>
    </row>
    <row r="89" spans="1:6" ht="30">
      <c r="A89" s="58">
        <v>83</v>
      </c>
      <c r="B89" s="47" t="s">
        <v>175</v>
      </c>
      <c r="C89" s="47" t="s">
        <v>33</v>
      </c>
      <c r="D89" s="48"/>
      <c r="E89" s="48">
        <f t="shared" si="10"/>
        <v>11413708303.309998</v>
      </c>
      <c r="F89" s="66" t="s">
        <v>176</v>
      </c>
    </row>
    <row r="90" spans="1:6" ht="30">
      <c r="A90" s="58">
        <v>88</v>
      </c>
      <c r="B90" s="47" t="s">
        <v>177</v>
      </c>
      <c r="C90" s="47" t="s">
        <v>13</v>
      </c>
      <c r="D90" s="48">
        <v>591577215</v>
      </c>
      <c r="E90" s="48">
        <f t="shared" si="10"/>
        <v>12005285518.309998</v>
      </c>
      <c r="F90" s="66" t="s">
        <v>178</v>
      </c>
    </row>
    <row r="91" spans="1:6" ht="30">
      <c r="A91" s="58">
        <v>89</v>
      </c>
      <c r="B91" s="47" t="s">
        <v>179</v>
      </c>
      <c r="C91" s="47" t="s">
        <v>13</v>
      </c>
      <c r="D91" s="48">
        <v>32000000</v>
      </c>
      <c r="E91" s="48">
        <f t="shared" si="10"/>
        <v>12037285518.309998</v>
      </c>
      <c r="F91" s="66" t="s">
        <v>180</v>
      </c>
    </row>
    <row r="92" spans="1:6" ht="30">
      <c r="A92" s="58">
        <v>90</v>
      </c>
      <c r="B92" s="47" t="s">
        <v>181</v>
      </c>
      <c r="C92" s="47" t="s">
        <v>13</v>
      </c>
      <c r="D92" s="48">
        <v>6516989.09</v>
      </c>
      <c r="E92" s="48">
        <f t="shared" si="10"/>
        <v>12043802507.399998</v>
      </c>
      <c r="F92" s="66" t="s">
        <v>182</v>
      </c>
    </row>
    <row r="93" spans="1:6" ht="30">
      <c r="A93" s="58">
        <v>91</v>
      </c>
      <c r="B93" s="47" t="s">
        <v>185</v>
      </c>
      <c r="C93" s="47" t="s">
        <v>33</v>
      </c>
      <c r="D93" s="48">
        <v>-389971.9</v>
      </c>
      <c r="E93" s="48">
        <f t="shared" si="10"/>
        <v>12043412535.499998</v>
      </c>
      <c r="F93" s="66" t="s">
        <v>186</v>
      </c>
    </row>
    <row r="94" spans="1:6" ht="30">
      <c r="A94" s="58">
        <v>92</v>
      </c>
      <c r="B94" s="47" t="s">
        <v>187</v>
      </c>
      <c r="C94" s="47" t="s">
        <v>12</v>
      </c>
      <c r="D94" s="48"/>
      <c r="E94" s="48">
        <f t="shared" si="10"/>
        <v>12043412535.499998</v>
      </c>
      <c r="F94" s="25" t="s">
        <v>188</v>
      </c>
    </row>
    <row r="95" spans="1:6" ht="15.75" customHeight="1">
      <c r="A95" s="58">
        <v>93</v>
      </c>
      <c r="B95" s="47" t="s">
        <v>189</v>
      </c>
      <c r="C95" s="47" t="s">
        <v>33</v>
      </c>
      <c r="D95" s="48"/>
      <c r="E95" s="48">
        <f t="shared" si="10"/>
        <v>12043412535.499998</v>
      </c>
      <c r="F95" s="66" t="s">
        <v>190</v>
      </c>
    </row>
    <row r="96" spans="1:6" ht="30">
      <c r="A96" s="58">
        <v>94</v>
      </c>
      <c r="B96" s="47" t="s">
        <v>191</v>
      </c>
      <c r="C96" s="47" t="s">
        <v>12</v>
      </c>
      <c r="D96" s="48"/>
      <c r="E96" s="48">
        <f t="shared" si="10"/>
        <v>12043412535.499998</v>
      </c>
      <c r="F96" s="25" t="s">
        <v>192</v>
      </c>
    </row>
    <row r="97" spans="1:6" ht="30">
      <c r="A97" s="58">
        <v>97</v>
      </c>
      <c r="B97" s="47" t="s">
        <v>195</v>
      </c>
      <c r="C97" s="47" t="s">
        <v>33</v>
      </c>
      <c r="D97" s="48">
        <v>-1721359</v>
      </c>
      <c r="E97" s="48">
        <f t="shared" si="10"/>
        <v>12041691176.499998</v>
      </c>
      <c r="F97" s="66" t="s">
        <v>196</v>
      </c>
    </row>
    <row r="98" spans="1:6" ht="28.5" customHeight="1">
      <c r="A98" s="58">
        <v>82</v>
      </c>
      <c r="B98" s="47" t="s">
        <v>197</v>
      </c>
      <c r="C98" s="47" t="s">
        <v>13</v>
      </c>
      <c r="D98" s="48">
        <v>-2933084486.7</v>
      </c>
      <c r="E98" s="48">
        <f t="shared" si="10"/>
        <v>9108606689.8</v>
      </c>
      <c r="F98" s="66" t="s">
        <v>201</v>
      </c>
    </row>
    <row r="99" spans="1:6" ht="45.75" thickBot="1">
      <c r="A99" s="88">
        <v>95</v>
      </c>
      <c r="B99" s="89" t="s">
        <v>198</v>
      </c>
      <c r="C99" s="89" t="s">
        <v>12</v>
      </c>
      <c r="D99" s="91">
        <v>-2194181253.3</v>
      </c>
      <c r="E99" s="91">
        <f t="shared" si="10"/>
        <v>6914425436.499999</v>
      </c>
      <c r="F99" s="92" t="s">
        <v>199</v>
      </c>
    </row>
    <row r="100" spans="1:6" ht="15">
      <c r="A100" s="93"/>
      <c r="B100" s="94"/>
      <c r="C100" s="94"/>
      <c r="D100" s="95"/>
      <c r="E100" s="95"/>
      <c r="F100" s="94"/>
    </row>
    <row r="101" spans="1:6" ht="15">
      <c r="A101" s="93"/>
      <c r="B101" s="94"/>
      <c r="C101" s="94"/>
      <c r="D101" s="95"/>
      <c r="E101" s="95"/>
      <c r="F101" s="94"/>
    </row>
    <row r="102" spans="1:6" ht="12.75">
      <c r="A102" s="96"/>
      <c r="B102" s="97"/>
      <c r="C102" s="97"/>
      <c r="D102" s="98"/>
      <c r="E102" s="98"/>
      <c r="F102" s="97"/>
    </row>
  </sheetData>
  <printOptions/>
  <pageMargins left="0.3" right="0.2" top="1.11" bottom="0.36" header="0.69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27" sqref="F27"/>
    </sheetView>
  </sheetViews>
  <sheetFormatPr defaultColWidth="9.140625" defaultRowHeight="12.75"/>
  <cols>
    <col min="1" max="1" width="6.7109375" style="0" customWidth="1"/>
    <col min="2" max="2" width="17.421875" style="0" customWidth="1"/>
    <col min="3" max="3" width="9.57421875" style="0" customWidth="1"/>
    <col min="4" max="4" width="16.00390625" style="0" customWidth="1"/>
    <col min="5" max="5" width="16.28125" style="0" customWidth="1"/>
    <col min="6" max="6" width="31.57421875" style="0" customWidth="1"/>
  </cols>
  <sheetData>
    <row r="1" spans="1:6" ht="18.75">
      <c r="A1" t="s">
        <v>0</v>
      </c>
      <c r="B1" s="1" t="s">
        <v>16</v>
      </c>
      <c r="F1" s="2"/>
    </row>
    <row r="2" spans="1:6" ht="15">
      <c r="A2" s="3"/>
      <c r="B2" s="3"/>
      <c r="C2" s="3"/>
      <c r="D2" s="3"/>
      <c r="E2" s="3"/>
      <c r="F2" s="3"/>
    </row>
    <row r="3" spans="1:6" ht="15">
      <c r="A3" s="3"/>
      <c r="B3" s="4" t="s">
        <v>15</v>
      </c>
      <c r="C3" s="4"/>
      <c r="D3" s="4"/>
      <c r="E3" s="4"/>
      <c r="F3" s="3" t="s">
        <v>2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 t="s">
        <v>3</v>
      </c>
      <c r="E5" s="3"/>
      <c r="F5" s="3"/>
    </row>
    <row r="6" spans="1:6" ht="15.75" thickBot="1">
      <c r="A6" s="3"/>
      <c r="B6" s="3"/>
      <c r="C6" s="3"/>
      <c r="D6" s="3"/>
      <c r="E6" s="3"/>
      <c r="F6" s="3"/>
    </row>
    <row r="7" spans="1:6" ht="14.25">
      <c r="A7" s="13" t="s">
        <v>4</v>
      </c>
      <c r="B7" s="14" t="s">
        <v>5</v>
      </c>
      <c r="C7" s="15" t="s">
        <v>17</v>
      </c>
      <c r="D7" s="15" t="s">
        <v>7</v>
      </c>
      <c r="E7" s="15" t="s">
        <v>18</v>
      </c>
      <c r="F7" s="16" t="s">
        <v>9</v>
      </c>
    </row>
    <row r="8" spans="1:6" ht="15" thickBot="1">
      <c r="A8" s="17"/>
      <c r="B8" s="18"/>
      <c r="C8" s="18"/>
      <c r="D8" s="18"/>
      <c r="E8" s="19" t="s">
        <v>19</v>
      </c>
      <c r="F8" s="20"/>
    </row>
    <row r="9" spans="1:6" ht="30">
      <c r="A9" s="34" t="s">
        <v>11</v>
      </c>
      <c r="B9" s="22" t="s">
        <v>23</v>
      </c>
      <c r="C9" s="22" t="s">
        <v>20</v>
      </c>
      <c r="D9" s="23"/>
      <c r="E9" s="24">
        <v>2149035000</v>
      </c>
      <c r="F9" s="30" t="s">
        <v>21</v>
      </c>
    </row>
    <row r="10" spans="1:6" ht="30" customHeight="1">
      <c r="A10" s="75">
        <v>2</v>
      </c>
      <c r="B10" s="76" t="s">
        <v>27</v>
      </c>
      <c r="C10" s="76" t="s">
        <v>22</v>
      </c>
      <c r="D10" s="77">
        <v>1135446517.29</v>
      </c>
      <c r="E10" s="78">
        <f aca="true" t="shared" si="0" ref="E10:E15">SUM(E9,D10)</f>
        <v>3284481517.29</v>
      </c>
      <c r="F10" s="79" t="s">
        <v>28</v>
      </c>
    </row>
    <row r="11" spans="1:6" ht="30.75" thickBot="1">
      <c r="A11" s="40">
        <v>46</v>
      </c>
      <c r="B11" s="41" t="s">
        <v>103</v>
      </c>
      <c r="C11" s="41" t="s">
        <v>22</v>
      </c>
      <c r="D11" s="42">
        <v>119340000</v>
      </c>
      <c r="E11" s="42">
        <f t="shared" si="0"/>
        <v>3403821517.29</v>
      </c>
      <c r="F11" s="43" t="s">
        <v>109</v>
      </c>
    </row>
    <row r="12" spans="1:6" ht="30.75" thickTop="1">
      <c r="A12" s="84">
        <v>62</v>
      </c>
      <c r="B12" s="85" t="s">
        <v>153</v>
      </c>
      <c r="C12" s="85" t="s">
        <v>22</v>
      </c>
      <c r="D12" s="86">
        <v>34054789.06</v>
      </c>
      <c r="E12" s="86">
        <f t="shared" si="0"/>
        <v>3437876306.35</v>
      </c>
      <c r="F12" s="68" t="s">
        <v>155</v>
      </c>
    </row>
    <row r="13" spans="1:6" ht="30">
      <c r="A13" s="58">
        <v>90</v>
      </c>
      <c r="B13" s="47" t="s">
        <v>183</v>
      </c>
      <c r="C13" s="76" t="s">
        <v>22</v>
      </c>
      <c r="D13" s="48">
        <v>6516989.09</v>
      </c>
      <c r="E13" s="48">
        <f t="shared" si="0"/>
        <v>3444393295.44</v>
      </c>
      <c r="F13" s="87" t="s">
        <v>184</v>
      </c>
    </row>
    <row r="14" spans="1:6" ht="15">
      <c r="A14" s="58">
        <v>96</v>
      </c>
      <c r="B14" s="47" t="s">
        <v>193</v>
      </c>
      <c r="C14" s="76" t="s">
        <v>22</v>
      </c>
      <c r="D14" s="48">
        <v>53413000</v>
      </c>
      <c r="E14" s="48">
        <f t="shared" si="0"/>
        <v>3497806295.44</v>
      </c>
      <c r="F14" s="65" t="s">
        <v>194</v>
      </c>
    </row>
    <row r="15" spans="1:6" ht="45.75" thickBot="1">
      <c r="A15" s="88">
        <v>95</v>
      </c>
      <c r="B15" s="89" t="s">
        <v>198</v>
      </c>
      <c r="C15" s="90" t="s">
        <v>22</v>
      </c>
      <c r="D15" s="91">
        <v>-1817682488.7</v>
      </c>
      <c r="E15" s="91">
        <f t="shared" si="0"/>
        <v>1680123806.74</v>
      </c>
      <c r="F15" s="92" t="s">
        <v>200</v>
      </c>
    </row>
  </sheetData>
  <printOptions/>
  <pageMargins left="0.34" right="0.2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srankova</dc:creator>
  <cp:keywords/>
  <dc:description/>
  <cp:lastModifiedBy>olexova</cp:lastModifiedBy>
  <cp:lastPrinted>2009-01-20T13:00:44Z</cp:lastPrinted>
  <dcterms:created xsi:type="dcterms:W3CDTF">2008-01-29T14:15:52Z</dcterms:created>
  <dcterms:modified xsi:type="dcterms:W3CDTF">2009-04-14T13:15:06Z</dcterms:modified>
  <cp:category/>
  <cp:version/>
  <cp:contentType/>
  <cp:contentStatus/>
</cp:coreProperties>
</file>