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Hárok3" sheetId="1" r:id="rId1"/>
  </sheets>
  <definedNames/>
  <calcPr fullCalcOnLoad="1"/>
</workbook>
</file>

<file path=xl/sharedStrings.xml><?xml version="1.0" encoding="utf-8"?>
<sst xmlns="http://schemas.openxmlformats.org/spreadsheetml/2006/main" count="64" uniqueCount="57">
  <si>
    <t>Por. č.</t>
  </si>
  <si>
    <t>Kód programu</t>
  </si>
  <si>
    <t>Názov programu</t>
  </si>
  <si>
    <t>f</t>
  </si>
  <si>
    <t>I.</t>
  </si>
  <si>
    <t>1.</t>
  </si>
  <si>
    <t>2.</t>
  </si>
  <si>
    <t>II.</t>
  </si>
  <si>
    <t>3.</t>
  </si>
  <si>
    <t>4.</t>
  </si>
  <si>
    <t>III.</t>
  </si>
  <si>
    <t>IV.</t>
  </si>
  <si>
    <t>V.</t>
  </si>
  <si>
    <t>Šport pre všetkých</t>
  </si>
  <si>
    <t>Športové aktivity so zameraním na sociálno-zdravotný aspekt</t>
  </si>
  <si>
    <t>Štátna športová reprezentácia</t>
  </si>
  <si>
    <t>Účasť na vrcholových športových podujatiach</t>
  </si>
  <si>
    <t>Starostlivosť o špičkových športovcov, dopingová kontrola, zdravotné zabezpečenie</t>
  </si>
  <si>
    <t>Športovo-talentovaná mládež</t>
  </si>
  <si>
    <t>Výber a príprava športovo-talentovanej mládeže</t>
  </si>
  <si>
    <t>Podpora telovýchovných a športových občianskych združení</t>
  </si>
  <si>
    <t>Investície do športových zariadení</t>
  </si>
  <si>
    <t>Koordinácia projektov a medzinárodná spolupráca v oblasti športu</t>
  </si>
  <si>
    <t>Usmerňovanie, koordinácia a podpora aktivít v oblasti športu</t>
  </si>
  <si>
    <t>02602</t>
  </si>
  <si>
    <t>0260201</t>
  </si>
  <si>
    <t>0260202</t>
  </si>
  <si>
    <t>0260203</t>
  </si>
  <si>
    <t>0260204</t>
  </si>
  <si>
    <t>02603</t>
  </si>
  <si>
    <t>0260301</t>
  </si>
  <si>
    <t>Príprava štátnej športovej reprezentácie</t>
  </si>
  <si>
    <t>Organizovanie významných športových podujatí v SR</t>
  </si>
  <si>
    <t>0260302</t>
  </si>
  <si>
    <t>Organizovanie významných mládežníckych športových podujatí v SR</t>
  </si>
  <si>
    <t>026</t>
  </si>
  <si>
    <t>02601</t>
  </si>
  <si>
    <t>0260102</t>
  </si>
  <si>
    <t>02604</t>
  </si>
  <si>
    <t>0260401</t>
  </si>
  <si>
    <t>0260402</t>
  </si>
  <si>
    <t>02605</t>
  </si>
  <si>
    <t>0260502</t>
  </si>
  <si>
    <t>Podpora činnosti telovýchovných občianskych združení</t>
  </si>
  <si>
    <t>v tom mzdy, dohody, živnosti</t>
  </si>
  <si>
    <t>NÁRODNÝ PROGRAM ROZVOJA ŠPORTU V SR</t>
  </si>
  <si>
    <t>027</t>
  </si>
  <si>
    <t>PROGRAM MLÁDEŽ</t>
  </si>
  <si>
    <t>02701</t>
  </si>
  <si>
    <t>Podpora detských a mládežníckych občianskych združení</t>
  </si>
  <si>
    <t>g</t>
  </si>
  <si>
    <t>Požiadavka na uvoľnenie v I. polroku 2002</t>
  </si>
  <si>
    <t>spolu</t>
  </si>
  <si>
    <t>Celkom</t>
  </si>
  <si>
    <t>z toho bežné transfery - 642001</t>
  </si>
  <si>
    <t>z toho kapitálové transfery - 722001</t>
  </si>
  <si>
    <t>VPS na rok 2002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</si>
</sst>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3" fontId="2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1" fillId="2" borderId="3" xfId="0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1" fillId="2" borderId="5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3" fontId="2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3" fontId="2" fillId="0" borderId="1" xfId="19" applyNumberFormat="1" applyFont="1" applyBorder="1" applyAlignment="1">
      <alignment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 horizontal="center" vertical="top" wrapText="1"/>
    </xf>
    <xf numFmtId="3" fontId="2" fillId="0" borderId="2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3" fontId="1" fillId="0" borderId="7" xfId="0" applyNumberFormat="1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/>
    </xf>
    <xf numFmtId="49" fontId="1" fillId="0" borderId="9" xfId="0" applyNumberFormat="1" applyFont="1" applyBorder="1" applyAlignment="1">
      <alignment horizontal="left"/>
    </xf>
    <xf numFmtId="49" fontId="1" fillId="2" borderId="5" xfId="0" applyNumberFormat="1" applyFont="1" applyFill="1" applyBorder="1" applyAlignment="1">
      <alignment horizontal="left"/>
    </xf>
    <xf numFmtId="49" fontId="2" fillId="0" borderId="5" xfId="0" applyNumberFormat="1" applyFont="1" applyBorder="1" applyAlignment="1">
      <alignment horizontal="left"/>
    </xf>
    <xf numFmtId="49" fontId="2" fillId="0" borderId="6" xfId="0" applyNumberFormat="1" applyFont="1" applyBorder="1" applyAlignment="1">
      <alignment horizontal="left"/>
    </xf>
    <xf numFmtId="0" fontId="1" fillId="0" borderId="7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3" fontId="1" fillId="0" borderId="7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2" borderId="3" xfId="0" applyNumberFormat="1" applyFont="1" applyFill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2" xfId="19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/>
    </xf>
    <xf numFmtId="49" fontId="1" fillId="2" borderId="11" xfId="0" applyNumberFormat="1" applyFont="1" applyFill="1" applyBorder="1" applyAlignment="1">
      <alignment horizontal="left"/>
    </xf>
    <xf numFmtId="0" fontId="1" fillId="2" borderId="4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left" wrapText="1"/>
    </xf>
    <xf numFmtId="3" fontId="1" fillId="2" borderId="4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2" borderId="11" xfId="0" applyFont="1" applyFill="1" applyBorder="1" applyAlignment="1">
      <alignment/>
    </xf>
    <xf numFmtId="3" fontId="1" fillId="2" borderId="1" xfId="19" applyNumberFormat="1" applyFont="1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A1" sqref="A1:A3"/>
    </sheetView>
  </sheetViews>
  <sheetFormatPr defaultColWidth="9.00390625" defaultRowHeight="12.75"/>
  <cols>
    <col min="1" max="1" width="5.875" style="18" customWidth="1"/>
    <col min="2" max="2" width="12.25390625" style="18" customWidth="1"/>
    <col min="3" max="3" width="5.375" style="18" customWidth="1"/>
    <col min="4" max="4" width="29.625" style="18" customWidth="1"/>
    <col min="5" max="8" width="15.75390625" style="16" customWidth="1"/>
    <col min="9" max="9" width="15.75390625" style="18" customWidth="1"/>
    <col min="10" max="10" width="12.375" style="18" customWidth="1"/>
    <col min="11" max="16384" width="9.125" style="19" customWidth="1"/>
  </cols>
  <sheetData>
    <row r="1" spans="1:9" s="15" customFormat="1" ht="12.75" customHeight="1">
      <c r="A1" s="25" t="s">
        <v>0</v>
      </c>
      <c r="B1" s="27" t="s">
        <v>1</v>
      </c>
      <c r="C1" s="25" t="s">
        <v>2</v>
      </c>
      <c r="D1" s="27"/>
      <c r="E1" s="35" t="s">
        <v>56</v>
      </c>
      <c r="F1" s="26" t="s">
        <v>51</v>
      </c>
      <c r="G1" s="26"/>
      <c r="H1" s="26"/>
      <c r="I1" s="27"/>
    </row>
    <row r="2" spans="1:9" s="15" customFormat="1" ht="24.75" customHeight="1">
      <c r="A2" s="28"/>
      <c r="B2" s="29"/>
      <c r="C2" s="28"/>
      <c r="D2" s="29"/>
      <c r="E2" s="36"/>
      <c r="F2" s="22" t="s">
        <v>53</v>
      </c>
      <c r="G2" s="23" t="s">
        <v>54</v>
      </c>
      <c r="H2" s="23"/>
      <c r="I2" s="29" t="s">
        <v>55</v>
      </c>
    </row>
    <row r="3" spans="1:9" s="15" customFormat="1" ht="24.75" customHeight="1" thickBot="1">
      <c r="A3" s="30"/>
      <c r="B3" s="34"/>
      <c r="C3" s="30"/>
      <c r="D3" s="34"/>
      <c r="E3" s="37"/>
      <c r="F3" s="31"/>
      <c r="G3" s="32" t="s">
        <v>52</v>
      </c>
      <c r="H3" s="33" t="s">
        <v>44</v>
      </c>
      <c r="I3" s="34"/>
    </row>
    <row r="4" spans="1:9" s="15" customFormat="1" ht="12.75" customHeight="1" thickBot="1">
      <c r="A4" s="12"/>
      <c r="B4" s="12"/>
      <c r="C4" s="21"/>
      <c r="D4" s="21"/>
      <c r="E4" s="13"/>
      <c r="F4" s="12"/>
      <c r="G4" s="13"/>
      <c r="H4" s="14"/>
      <c r="I4" s="12"/>
    </row>
    <row r="5" spans="1:9" s="17" customFormat="1" ht="24.75" customHeight="1">
      <c r="A5" s="38" t="s">
        <v>3</v>
      </c>
      <c r="B5" s="39" t="s">
        <v>35</v>
      </c>
      <c r="C5" s="43" t="s">
        <v>45</v>
      </c>
      <c r="D5" s="44"/>
      <c r="E5" s="51">
        <f>E6+E8+E13+E16+E19</f>
        <v>550000</v>
      </c>
      <c r="F5" s="52">
        <f>F6+F8+F13+F16+F19</f>
        <v>275000</v>
      </c>
      <c r="G5" s="52">
        <f>G6+G8+G13+G16+G19</f>
        <v>199000</v>
      </c>
      <c r="H5" s="53">
        <f>H6+H8+H13+H16+H19</f>
        <v>72728</v>
      </c>
      <c r="I5" s="54">
        <f>I6+I8+I13+I16+I19</f>
        <v>76000</v>
      </c>
    </row>
    <row r="6" spans="1:9" s="17" customFormat="1" ht="24.75" customHeight="1">
      <c r="A6" s="5" t="s">
        <v>4</v>
      </c>
      <c r="B6" s="40" t="s">
        <v>36</v>
      </c>
      <c r="C6" s="45" t="s">
        <v>13</v>
      </c>
      <c r="D6" s="46"/>
      <c r="E6" s="55">
        <v>6000</v>
      </c>
      <c r="F6" s="6">
        <v>3000</v>
      </c>
      <c r="G6" s="6">
        <v>3000</v>
      </c>
      <c r="H6" s="9"/>
      <c r="I6" s="8"/>
    </row>
    <row r="7" spans="1:9" ht="24.75" customHeight="1">
      <c r="A7" s="3" t="s">
        <v>6</v>
      </c>
      <c r="B7" s="41" t="s">
        <v>37</v>
      </c>
      <c r="C7" s="47" t="s">
        <v>14</v>
      </c>
      <c r="D7" s="48"/>
      <c r="E7" s="56">
        <v>6000</v>
      </c>
      <c r="F7" s="24">
        <v>3000</v>
      </c>
      <c r="G7" s="1">
        <v>3000</v>
      </c>
      <c r="H7" s="1"/>
      <c r="I7" s="57"/>
    </row>
    <row r="8" spans="1:9" s="17" customFormat="1" ht="24.75" customHeight="1">
      <c r="A8" s="5" t="s">
        <v>7</v>
      </c>
      <c r="B8" s="40" t="s">
        <v>24</v>
      </c>
      <c r="C8" s="45" t="s">
        <v>15</v>
      </c>
      <c r="D8" s="46"/>
      <c r="E8" s="55">
        <f>E9+E10+E11+E12</f>
        <v>121450</v>
      </c>
      <c r="F8" s="69">
        <f>F9+F10+F11+F12</f>
        <v>60725</v>
      </c>
      <c r="G8" s="6">
        <f>G9+G10+G11+G12</f>
        <v>60725</v>
      </c>
      <c r="H8" s="9">
        <f>H9+H10+H11+H12</f>
        <v>15228</v>
      </c>
      <c r="I8" s="8"/>
    </row>
    <row r="9" spans="1:9" ht="12.75" customHeight="1">
      <c r="A9" s="3" t="s">
        <v>5</v>
      </c>
      <c r="B9" s="41" t="s">
        <v>25</v>
      </c>
      <c r="C9" s="47" t="s">
        <v>31</v>
      </c>
      <c r="D9" s="48"/>
      <c r="E9" s="56">
        <v>30455</v>
      </c>
      <c r="F9" s="24">
        <v>15228</v>
      </c>
      <c r="G9" s="1">
        <v>15228</v>
      </c>
      <c r="H9" s="1">
        <v>15228</v>
      </c>
      <c r="I9" s="57"/>
    </row>
    <row r="10" spans="1:9" ht="24.75" customHeight="1">
      <c r="A10" s="3" t="s">
        <v>6</v>
      </c>
      <c r="B10" s="41" t="s">
        <v>26</v>
      </c>
      <c r="C10" s="47" t="s">
        <v>16</v>
      </c>
      <c r="D10" s="48"/>
      <c r="E10" s="56">
        <v>43495</v>
      </c>
      <c r="F10" s="24">
        <v>21747</v>
      </c>
      <c r="G10" s="1">
        <v>21747</v>
      </c>
      <c r="H10" s="1"/>
      <c r="I10" s="57"/>
    </row>
    <row r="11" spans="1:9" ht="24.75" customHeight="1">
      <c r="A11" s="3" t="s">
        <v>8</v>
      </c>
      <c r="B11" s="41" t="s">
        <v>27</v>
      </c>
      <c r="C11" s="47" t="s">
        <v>17</v>
      </c>
      <c r="D11" s="48"/>
      <c r="E11" s="56">
        <v>25500</v>
      </c>
      <c r="F11" s="24">
        <v>12750</v>
      </c>
      <c r="G11" s="1">
        <v>12750</v>
      </c>
      <c r="H11" s="1"/>
      <c r="I11" s="57"/>
    </row>
    <row r="12" spans="1:9" ht="24.75" customHeight="1">
      <c r="A12" s="3" t="s">
        <v>9</v>
      </c>
      <c r="B12" s="41" t="s">
        <v>28</v>
      </c>
      <c r="C12" s="47" t="s">
        <v>32</v>
      </c>
      <c r="D12" s="48"/>
      <c r="E12" s="56">
        <v>22000</v>
      </c>
      <c r="F12" s="24">
        <v>11000</v>
      </c>
      <c r="G12" s="1">
        <v>11000</v>
      </c>
      <c r="H12" s="1"/>
      <c r="I12" s="57"/>
    </row>
    <row r="13" spans="1:9" s="17" customFormat="1" ht="24.75" customHeight="1">
      <c r="A13" s="5" t="s">
        <v>10</v>
      </c>
      <c r="B13" s="40" t="s">
        <v>29</v>
      </c>
      <c r="C13" s="45" t="s">
        <v>18</v>
      </c>
      <c r="D13" s="46"/>
      <c r="E13" s="55">
        <f>E14+E15</f>
        <v>73000</v>
      </c>
      <c r="F13" s="69">
        <f>F14+F15</f>
        <v>36500</v>
      </c>
      <c r="G13" s="6">
        <f>G14+G15</f>
        <v>36500</v>
      </c>
      <c r="H13" s="9">
        <f>H14+H15</f>
        <v>21000</v>
      </c>
      <c r="I13" s="8"/>
    </row>
    <row r="14" spans="1:9" ht="24.75" customHeight="1">
      <c r="A14" s="3" t="s">
        <v>5</v>
      </c>
      <c r="B14" s="41" t="s">
        <v>30</v>
      </c>
      <c r="C14" s="47" t="s">
        <v>19</v>
      </c>
      <c r="D14" s="48"/>
      <c r="E14" s="56">
        <v>72000</v>
      </c>
      <c r="F14" s="24">
        <f>E14/2</f>
        <v>36000</v>
      </c>
      <c r="G14" s="1">
        <v>36000</v>
      </c>
      <c r="H14" s="1">
        <v>21000</v>
      </c>
      <c r="I14" s="57"/>
    </row>
    <row r="15" spans="1:9" ht="24.75" customHeight="1">
      <c r="A15" s="3" t="s">
        <v>6</v>
      </c>
      <c r="B15" s="41" t="s">
        <v>33</v>
      </c>
      <c r="C15" s="47" t="s">
        <v>34</v>
      </c>
      <c r="D15" s="48"/>
      <c r="E15" s="56">
        <v>1000</v>
      </c>
      <c r="F15" s="24">
        <v>500</v>
      </c>
      <c r="G15" s="1">
        <v>500</v>
      </c>
      <c r="H15" s="1"/>
      <c r="I15" s="57"/>
    </row>
    <row r="16" spans="1:9" s="17" customFormat="1" ht="24.75" customHeight="1">
      <c r="A16" s="5" t="s">
        <v>11</v>
      </c>
      <c r="B16" s="40" t="s">
        <v>38</v>
      </c>
      <c r="C16" s="45" t="s">
        <v>20</v>
      </c>
      <c r="D16" s="46"/>
      <c r="E16" s="55">
        <f>E17+E18</f>
        <v>347000</v>
      </c>
      <c r="F16" s="69">
        <f>F17+F18</f>
        <v>173500</v>
      </c>
      <c r="G16" s="6">
        <f>G17+G18</f>
        <v>97500</v>
      </c>
      <c r="H16" s="9">
        <f>H17+H18</f>
        <v>36500</v>
      </c>
      <c r="I16" s="8">
        <f>I17+I18</f>
        <v>76000</v>
      </c>
    </row>
    <row r="17" spans="1:9" ht="24.75" customHeight="1">
      <c r="A17" s="3" t="s">
        <v>5</v>
      </c>
      <c r="B17" s="41" t="s">
        <v>39</v>
      </c>
      <c r="C17" s="47" t="s">
        <v>43</v>
      </c>
      <c r="D17" s="48"/>
      <c r="E17" s="56">
        <v>195000</v>
      </c>
      <c r="F17" s="24">
        <f>E17/2</f>
        <v>97500</v>
      </c>
      <c r="G17" s="1">
        <v>97500</v>
      </c>
      <c r="H17" s="7">
        <v>36500</v>
      </c>
      <c r="I17" s="57"/>
    </row>
    <row r="18" spans="1:9" ht="12.75" customHeight="1">
      <c r="A18" s="3" t="s">
        <v>6</v>
      </c>
      <c r="B18" s="41" t="s">
        <v>40</v>
      </c>
      <c r="C18" s="47" t="s">
        <v>21</v>
      </c>
      <c r="D18" s="48"/>
      <c r="E18" s="56">
        <v>152000</v>
      </c>
      <c r="F18" s="24">
        <v>76000</v>
      </c>
      <c r="G18" s="1"/>
      <c r="H18" s="1"/>
      <c r="I18" s="57">
        <v>76000</v>
      </c>
    </row>
    <row r="19" spans="1:9" s="17" customFormat="1" ht="24.75" customHeight="1">
      <c r="A19" s="5" t="s">
        <v>12</v>
      </c>
      <c r="B19" s="40" t="s">
        <v>41</v>
      </c>
      <c r="C19" s="45" t="s">
        <v>22</v>
      </c>
      <c r="D19" s="46"/>
      <c r="E19" s="55">
        <v>2550</v>
      </c>
      <c r="F19" s="69">
        <v>1275</v>
      </c>
      <c r="G19" s="6">
        <v>1275</v>
      </c>
      <c r="H19" s="9"/>
      <c r="I19" s="8"/>
    </row>
    <row r="20" spans="1:9" ht="24.75" customHeight="1" thickBot="1">
      <c r="A20" s="4" t="s">
        <v>6</v>
      </c>
      <c r="B20" s="42" t="s">
        <v>42</v>
      </c>
      <c r="C20" s="49" t="s">
        <v>23</v>
      </c>
      <c r="D20" s="50"/>
      <c r="E20" s="58">
        <v>2550</v>
      </c>
      <c r="F20" s="59">
        <f>E20/2</f>
        <v>1275</v>
      </c>
      <c r="G20" s="2">
        <v>1275</v>
      </c>
      <c r="H20" s="2"/>
      <c r="I20" s="60"/>
    </row>
    <row r="21" spans="3:6" ht="12.75" customHeight="1" thickBot="1">
      <c r="C21" s="20"/>
      <c r="D21" s="20"/>
      <c r="F21" s="18"/>
    </row>
    <row r="22" spans="1:9" s="17" customFormat="1" ht="24.75" customHeight="1">
      <c r="A22" s="67" t="s">
        <v>50</v>
      </c>
      <c r="B22" s="61" t="s">
        <v>46</v>
      </c>
      <c r="C22" s="43" t="s">
        <v>47</v>
      </c>
      <c r="D22" s="44"/>
      <c r="E22" s="51">
        <v>8100</v>
      </c>
      <c r="F22" s="52">
        <v>4050</v>
      </c>
      <c r="G22" s="52">
        <v>0</v>
      </c>
      <c r="H22" s="53">
        <f>H23+H25+H30+H33+H36</f>
        <v>0</v>
      </c>
      <c r="I22" s="54">
        <v>4050</v>
      </c>
    </row>
    <row r="23" spans="1:9" s="17" customFormat="1" ht="24.75" customHeight="1" thickBot="1">
      <c r="A23" s="68" t="s">
        <v>4</v>
      </c>
      <c r="B23" s="62" t="s">
        <v>48</v>
      </c>
      <c r="C23" s="63" t="s">
        <v>49</v>
      </c>
      <c r="D23" s="64"/>
      <c r="E23" s="65">
        <v>8100</v>
      </c>
      <c r="F23" s="10">
        <v>4050</v>
      </c>
      <c r="G23" s="10">
        <v>0</v>
      </c>
      <c r="H23" s="66">
        <v>0</v>
      </c>
      <c r="I23" s="11">
        <v>4050</v>
      </c>
    </row>
  </sheetData>
  <mergeCells count="27">
    <mergeCell ref="F1:I1"/>
    <mergeCell ref="G2:H2"/>
    <mergeCell ref="A1:A3"/>
    <mergeCell ref="B1:B3"/>
    <mergeCell ref="C1:D3"/>
    <mergeCell ref="E1:E3"/>
    <mergeCell ref="F2:F3"/>
    <mergeCell ref="I2:I3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9:D19"/>
    <mergeCell ref="C15:D15"/>
    <mergeCell ref="C16:D16"/>
    <mergeCell ref="C17:D17"/>
    <mergeCell ref="C18:D18"/>
    <mergeCell ref="C22:D22"/>
    <mergeCell ref="C23:D23"/>
    <mergeCell ref="C20:D20"/>
    <mergeCell ref="C21:D21"/>
  </mergeCells>
  <printOptions horizontalCentered="1"/>
  <pageMargins left="0.5905511811023623" right="0.5905511811023623" top="0.984251968503937" bottom="0.1968503937007874" header="0.2755905511811024" footer="0.5118110236220472"/>
  <pageSetup horizontalDpi="600" verticalDpi="600" orientation="landscape" paperSize="9" r:id="rId1"/>
  <headerFooter alignWithMargins="0">
    <oddHeader>&amp;L&amp;"Arial CE,Tučné"
Návrh rozdelenia finančných prostriedkov schválených v rozp. kap. Všeobecná pokladničná správa na Národný program rozvoja športu v SR a program Mládež v roku 2002 a požiadavka na uvoľnenie v I. polroku 2002
v tis. Sk&amp;RPríloha č.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 SR</dc:creator>
  <cp:keywords/>
  <dc:description/>
  <cp:lastModifiedBy>MS SR</cp:lastModifiedBy>
  <cp:lastPrinted>2002-01-31T09:01:11Z</cp:lastPrinted>
  <dcterms:created xsi:type="dcterms:W3CDTF">2001-06-28T05:55:55Z</dcterms:created>
  <dcterms:modified xsi:type="dcterms:W3CDTF">2002-01-15T12:52:56Z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