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<sst xmlns="http://schemas.openxmlformats.org/spreadsheetml/2006/main" count="27" uniqueCount="26">
  <si>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Rozpočet</t>
  </si>
  <si>
    <t>na rok 2009</t>
  </si>
  <si>
    <t>PREVÁDZKOVÉ NÁKLADY (v tis. EUR)</t>
  </si>
  <si>
    <t>PREVÁDZKOVÉ NÁKLADY</t>
  </si>
  <si>
    <t>1. VŠEOBECNÉ PREVÁDZKOVÉ NÁKLADY</t>
  </si>
  <si>
    <t>Náklady na zamestnancov</t>
  </si>
  <si>
    <t>Sociálne náklady</t>
  </si>
  <si>
    <t>Dane a poplatky</t>
  </si>
  <si>
    <t>Nakupované výkony</t>
  </si>
  <si>
    <t>Materiálové náklady</t>
  </si>
  <si>
    <t>Nakupovaná energia</t>
  </si>
  <si>
    <t>Služby nemateriálovej povahy</t>
  </si>
  <si>
    <t>2. ODPISY</t>
  </si>
  <si>
    <t xml:space="preserve"> Odpisy hmotného majetku</t>
  </si>
  <si>
    <t xml:space="preserve"> Odpisy nehmotného majetku</t>
  </si>
  <si>
    <t>3. OSTATNÉ PREVÁDZKOVÉ NÁKLADY</t>
  </si>
  <si>
    <t>Príloha č. 4</t>
  </si>
  <si>
    <t>% plnenia</t>
  </si>
  <si>
    <t>x</t>
  </si>
  <si>
    <t>Skutočnosť</t>
  </si>
  <si>
    <t>Medziročný</t>
  </si>
  <si>
    <t>index                      v %</t>
  </si>
  <si>
    <t>rozpočtu</t>
  </si>
  <si>
    <t>za                      1.polrok 2008</t>
  </si>
  <si>
    <t>za                1.polrok 2009</t>
  </si>
  <si>
    <t>Plnenie rozpočtu prevádzkových nákladov za 1. polrok 2009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</si>
</sst>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"/>
    <numFmt numFmtId="174" formatCode="_-* #,##0.0000\ _S_k_-;\-* #,##0.0000\ _S_k_-;_-* &quot;-&quot;??\ _S_k_-;_-@_-"/>
    <numFmt numFmtId="175" formatCode="#,##0.0"/>
    <numFmt numFmtId="176" formatCode="d/m"/>
    <numFmt numFmtId="177" formatCode="#,##0.00_ ;\-#,##0.00\ "/>
    <numFmt numFmtId="178" formatCode="#,##0_ ;\-#,##0\ "/>
    <numFmt numFmtId="179" formatCode="0.0%"/>
    <numFmt numFmtId="180" formatCode="d/m/yy"/>
    <numFmt numFmtId="181" formatCode="d/mmmm\ yyyy"/>
    <numFmt numFmtId="182" formatCode="#,##0.0000"/>
    <numFmt numFmtId="183" formatCode="#,##0.0_ ;\-#,##0.0\ "/>
    <numFmt numFmtId="184" formatCode="0.0"/>
    <numFmt numFmtId="185" formatCode="[$-41B]d\.\ mmmm\ yyyy"/>
  </numFmts>
  <fonts count="13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2"/>
      <color indexed="8"/>
      <name val="AT*Switzerland"/>
      <family val="0"/>
    </font>
    <font>
      <b/>
      <sz val="11"/>
      <color indexed="8"/>
      <name val="AT*Switzerland"/>
      <family val="0"/>
    </font>
    <font>
      <b/>
      <sz val="10"/>
      <color indexed="8"/>
      <name val="AT*Switzerland"/>
      <family val="0"/>
    </font>
    <font>
      <sz val="10"/>
      <color indexed="8"/>
      <name val="AT*Switzerland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3" fontId="0" fillId="0" borderId="0" xfId="0" applyAlignment="1">
      <alignment/>
    </xf>
    <xf numFmtId="3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justify"/>
    </xf>
    <xf numFmtId="3" fontId="1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3" fontId="2" fillId="2" borderId="3" xfId="0" applyFont="1" applyFill="1" applyBorder="1" applyAlignment="1">
      <alignment horizontal="center"/>
    </xf>
    <xf numFmtId="3" fontId="4" fillId="0" borderId="0" xfId="0" applyFont="1" applyAlignment="1">
      <alignment/>
    </xf>
    <xf numFmtId="3" fontId="3" fillId="0" borderId="4" xfId="0" applyFont="1" applyFill="1" applyBorder="1" applyAlignment="1">
      <alignment horizontal="center"/>
    </xf>
    <xf numFmtId="171" fontId="6" fillId="3" borderId="5" xfId="15" applyFont="1" applyFill="1" applyBorder="1" applyAlignment="1">
      <alignment vertical="center"/>
    </xf>
    <xf numFmtId="178" fontId="6" fillId="3" borderId="5" xfId="15" applyNumberFormat="1" applyFont="1" applyFill="1" applyBorder="1" applyAlignment="1">
      <alignment vertical="center"/>
    </xf>
    <xf numFmtId="179" fontId="6" fillId="3" borderId="5" xfId="15" applyNumberFormat="1" applyFont="1" applyFill="1" applyBorder="1" applyAlignment="1">
      <alignment vertical="center"/>
    </xf>
    <xf numFmtId="171" fontId="7" fillId="3" borderId="5" xfId="15" applyFont="1" applyFill="1" applyBorder="1" applyAlignment="1">
      <alignment vertical="center"/>
    </xf>
    <xf numFmtId="178" fontId="7" fillId="3" borderId="5" xfId="15" applyNumberFormat="1" applyFont="1" applyFill="1" applyBorder="1" applyAlignment="1">
      <alignment vertical="center"/>
    </xf>
    <xf numFmtId="179" fontId="7" fillId="3" borderId="5" xfId="15" applyNumberFormat="1" applyFont="1" applyFill="1" applyBorder="1" applyAlignment="1">
      <alignment vertical="center"/>
    </xf>
    <xf numFmtId="171" fontId="7" fillId="0" borderId="4" xfId="15" applyFont="1" applyFill="1" applyBorder="1" applyAlignment="1">
      <alignment vertical="center"/>
    </xf>
    <xf numFmtId="171" fontId="8" fillId="3" borderId="6" xfId="15" applyFont="1" applyFill="1" applyBorder="1" applyAlignment="1">
      <alignment vertical="center"/>
    </xf>
    <xf numFmtId="178" fontId="8" fillId="3" borderId="6" xfId="15" applyNumberFormat="1" applyFont="1" applyFill="1" applyBorder="1" applyAlignment="1">
      <alignment vertical="center"/>
    </xf>
    <xf numFmtId="179" fontId="8" fillId="3" borderId="6" xfId="15" applyNumberFormat="1" applyFont="1" applyFill="1" applyBorder="1" applyAlignment="1">
      <alignment vertical="center"/>
    </xf>
    <xf numFmtId="171" fontId="9" fillId="0" borderId="6" xfId="15" applyFont="1" applyFill="1" applyBorder="1" applyAlignment="1">
      <alignment vertical="center"/>
    </xf>
    <xf numFmtId="178" fontId="9" fillId="0" borderId="6" xfId="15" applyNumberFormat="1" applyFont="1" applyFill="1" applyBorder="1" applyAlignment="1">
      <alignment vertical="center"/>
    </xf>
    <xf numFmtId="179" fontId="9" fillId="0" borderId="6" xfId="15" applyNumberFormat="1" applyFont="1" applyFill="1" applyBorder="1" applyAlignment="1">
      <alignment vertical="center"/>
    </xf>
    <xf numFmtId="178" fontId="8" fillId="3" borderId="6" xfId="15" applyNumberFormat="1" applyFont="1" applyFill="1" applyBorder="1" applyAlignment="1">
      <alignment horizontal="right" vertical="center"/>
    </xf>
    <xf numFmtId="179" fontId="8" fillId="3" borderId="6" xfId="15" applyNumberFormat="1" applyFont="1" applyFill="1" applyBorder="1" applyAlignment="1">
      <alignment horizontal="right" vertical="center"/>
    </xf>
    <xf numFmtId="171" fontId="9" fillId="0" borderId="6" xfId="15" applyFont="1" applyFill="1" applyBorder="1" applyAlignment="1">
      <alignment horizontal="left" vertical="center"/>
    </xf>
    <xf numFmtId="178" fontId="9" fillId="0" borderId="6" xfId="15" applyNumberFormat="1" applyFont="1" applyFill="1" applyBorder="1" applyAlignment="1">
      <alignment horizontal="right" vertical="center"/>
    </xf>
    <xf numFmtId="171" fontId="8" fillId="3" borderId="6" xfId="15" applyFont="1" applyFill="1" applyBorder="1" applyAlignment="1">
      <alignment horizontal="left" vertical="center"/>
    </xf>
    <xf numFmtId="171" fontId="8" fillId="0" borderId="6" xfId="15" applyFont="1" applyFill="1" applyBorder="1" applyAlignment="1">
      <alignment horizontal="left" vertical="center"/>
    </xf>
    <xf numFmtId="171" fontId="8" fillId="0" borderId="6" xfId="15" applyFont="1" applyFill="1" applyBorder="1" applyAlignment="1">
      <alignment vertical="center"/>
    </xf>
    <xf numFmtId="178" fontId="8" fillId="0" borderId="6" xfId="15" applyNumberFormat="1" applyFont="1" applyFill="1" applyBorder="1" applyAlignment="1">
      <alignment vertical="center"/>
    </xf>
    <xf numFmtId="178" fontId="8" fillId="0" borderId="6" xfId="15" applyNumberFormat="1" applyFont="1" applyFill="1" applyBorder="1" applyAlignment="1">
      <alignment horizontal="right" vertical="center"/>
    </xf>
    <xf numFmtId="179" fontId="8" fillId="0" borderId="6" xfId="15" applyNumberFormat="1" applyFont="1" applyFill="1" applyBorder="1" applyAlignment="1">
      <alignment horizontal="right" vertical="center"/>
    </xf>
    <xf numFmtId="178" fontId="7" fillId="0" borderId="4" xfId="15" applyNumberFormat="1" applyFont="1" applyFill="1" applyBorder="1" applyAlignment="1">
      <alignment vertical="center"/>
    </xf>
    <xf numFmtId="179" fontId="7" fillId="0" borderId="4" xfId="15" applyNumberFormat="1" applyFont="1" applyFill="1" applyBorder="1" applyAlignment="1">
      <alignment vertical="center"/>
    </xf>
    <xf numFmtId="178" fontId="9" fillId="0" borderId="6" xfId="15" applyNumberFormat="1" applyFont="1" applyFill="1" applyBorder="1" applyAlignment="1">
      <alignment horizontal="left" vertical="center"/>
    </xf>
    <xf numFmtId="179" fontId="9" fillId="0" borderId="6" xfId="15" applyNumberFormat="1" applyFont="1" applyFill="1" applyBorder="1" applyAlignment="1">
      <alignment horizontal="left" vertical="center"/>
    </xf>
    <xf numFmtId="171" fontId="9" fillId="0" borderId="4" xfId="15" applyFont="1" applyFill="1" applyBorder="1" applyAlignment="1">
      <alignment vertical="center"/>
    </xf>
    <xf numFmtId="178" fontId="9" fillId="0" borderId="4" xfId="15" applyNumberFormat="1" applyFont="1" applyFill="1" applyBorder="1" applyAlignment="1">
      <alignment vertical="center"/>
    </xf>
    <xf numFmtId="179" fontId="9" fillId="0" borderId="4" xfId="15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horizontal="center"/>
    </xf>
    <xf numFmtId="3" fontId="0" fillId="0" borderId="0" xfId="0" applyFill="1" applyAlignment="1">
      <alignment/>
    </xf>
    <xf numFmtId="179" fontId="9" fillId="0" borderId="6" xfId="15" applyNumberFormat="1" applyFont="1" applyFill="1" applyBorder="1" applyAlignment="1">
      <alignment horizontal="right" vertical="center"/>
    </xf>
    <xf numFmtId="179" fontId="8" fillId="0" borderId="6" xfId="15" applyNumberFormat="1" applyFont="1" applyFill="1" applyBorder="1" applyAlignment="1">
      <alignment vertical="center"/>
    </xf>
    <xf numFmtId="175" fontId="6" fillId="3" borderId="5" xfId="15" applyNumberFormat="1" applyFont="1" applyFill="1" applyBorder="1" applyAlignment="1">
      <alignment vertical="center"/>
    </xf>
    <xf numFmtId="175" fontId="3" fillId="0" borderId="4" xfId="0" applyNumberFormat="1" applyFont="1" applyFill="1" applyBorder="1" applyAlignment="1">
      <alignment horizontal="center"/>
    </xf>
    <xf numFmtId="175" fontId="7" fillId="3" borderId="5" xfId="15" applyNumberFormat="1" applyFont="1" applyFill="1" applyBorder="1" applyAlignment="1">
      <alignment vertical="center"/>
    </xf>
    <xf numFmtId="175" fontId="7" fillId="0" borderId="4" xfId="15" applyNumberFormat="1" applyFont="1" applyFill="1" applyBorder="1" applyAlignment="1">
      <alignment vertical="center"/>
    </xf>
    <xf numFmtId="175" fontId="8" fillId="3" borderId="6" xfId="15" applyNumberFormat="1" applyFont="1" applyFill="1" applyBorder="1" applyAlignment="1">
      <alignment vertical="center"/>
    </xf>
    <xf numFmtId="175" fontId="9" fillId="0" borderId="6" xfId="15" applyNumberFormat="1" applyFont="1" applyFill="1" applyBorder="1" applyAlignment="1">
      <alignment vertical="center"/>
    </xf>
    <xf numFmtId="175" fontId="9" fillId="0" borderId="6" xfId="15" applyNumberFormat="1" applyFont="1" applyFill="1" applyBorder="1" applyAlignment="1">
      <alignment horizontal="right" vertical="center"/>
    </xf>
    <xf numFmtId="175" fontId="9" fillId="0" borderId="6" xfId="15" applyNumberFormat="1" applyFont="1" applyFill="1" applyBorder="1" applyAlignment="1">
      <alignment horizontal="left" vertical="center"/>
    </xf>
    <xf numFmtId="175" fontId="9" fillId="0" borderId="4" xfId="15" applyNumberFormat="1" applyFont="1" applyFill="1" applyBorder="1" applyAlignment="1">
      <alignment vertical="center"/>
    </xf>
    <xf numFmtId="175" fontId="8" fillId="3" borderId="6" xfId="15" applyNumberFormat="1" applyFont="1" applyFill="1" applyBorder="1" applyAlignment="1">
      <alignment horizontal="right" vertical="center"/>
    </xf>
    <xf numFmtId="175" fontId="8" fillId="0" borderId="6" xfId="15" applyNumberFormat="1" applyFont="1" applyFill="1" applyBorder="1" applyAlignment="1">
      <alignment horizontal="right" vertical="center"/>
    </xf>
    <xf numFmtId="175" fontId="8" fillId="0" borderId="6" xfId="15" applyNumberFormat="1" applyFont="1" applyFill="1" applyBorder="1" applyAlignment="1">
      <alignment vertical="center"/>
    </xf>
    <xf numFmtId="179" fontId="8" fillId="3" borderId="6" xfId="15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distributed"/>
    </xf>
    <xf numFmtId="3" fontId="3" fillId="2" borderId="1" xfId="0" applyFont="1" applyFill="1" applyBorder="1" applyAlignment="1">
      <alignment horizontal="center" vertical="center"/>
    </xf>
    <xf numFmtId="3" fontId="0" fillId="0" borderId="2" xfId="0" applyBorder="1" applyAlignment="1">
      <alignment vertical="center"/>
    </xf>
    <xf numFmtId="17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46.875" style="0" bestFit="1" customWidth="1"/>
    <col min="2" max="2" width="13.75390625" style="0" bestFit="1" customWidth="1"/>
    <col min="3" max="3" width="11.875" style="0" bestFit="1" customWidth="1"/>
    <col min="4" max="4" width="13.75390625" style="0" bestFit="1" customWidth="1"/>
    <col min="5" max="5" width="11.875" style="0" bestFit="1" customWidth="1"/>
    <col min="6" max="6" width="11.125" style="0" customWidth="1"/>
  </cols>
  <sheetData>
    <row r="1" ht="15.75">
      <c r="F1" s="5" t="s">
        <v>16</v>
      </c>
    </row>
    <row r="2" ht="18">
      <c r="A2" s="7" t="s">
        <v>25</v>
      </c>
    </row>
    <row r="3" ht="13.5" thickBot="1">
      <c r="C3" s="4"/>
    </row>
    <row r="4" spans="1:6" ht="15.75" customHeight="1">
      <c r="A4" s="57" t="s">
        <v>2</v>
      </c>
      <c r="B4" s="6" t="s">
        <v>19</v>
      </c>
      <c r="C4" s="6" t="s">
        <v>0</v>
      </c>
      <c r="D4" s="6" t="s">
        <v>19</v>
      </c>
      <c r="E4" s="1" t="s">
        <v>20</v>
      </c>
      <c r="F4" s="1" t="s">
        <v>17</v>
      </c>
    </row>
    <row r="5" spans="1:6" ht="27.75" customHeight="1" thickBot="1">
      <c r="A5" s="58"/>
      <c r="B5" s="56" t="s">
        <v>23</v>
      </c>
      <c r="C5" s="2" t="s">
        <v>1</v>
      </c>
      <c r="D5" s="56" t="s">
        <v>24</v>
      </c>
      <c r="E5" s="3" t="s">
        <v>21</v>
      </c>
      <c r="F5" s="2" t="s">
        <v>22</v>
      </c>
    </row>
    <row r="6" spans="1:6" ht="16.5" thickBot="1">
      <c r="A6" s="8"/>
      <c r="B6" s="8"/>
      <c r="C6" s="8"/>
      <c r="D6" s="8"/>
      <c r="E6" s="8"/>
      <c r="F6" s="8"/>
    </row>
    <row r="7" spans="1:6" ht="16.5" thickBot="1">
      <c r="A7" s="9" t="s">
        <v>3</v>
      </c>
      <c r="B7" s="43">
        <f>B9+B22+B28</f>
        <v>2735.4</v>
      </c>
      <c r="C7" s="10">
        <f>C9+C22+C28</f>
        <v>7985</v>
      </c>
      <c r="D7" s="43">
        <f>D9+D22+D28</f>
        <v>3135.9</v>
      </c>
      <c r="E7" s="11">
        <f>D7/B7</f>
        <v>1.146413687212108</v>
      </c>
      <c r="F7" s="11">
        <f>D7/C7</f>
        <v>0.39272385723231057</v>
      </c>
    </row>
    <row r="8" spans="1:6" s="40" customFormat="1" ht="16.5" thickBot="1">
      <c r="A8" s="8"/>
      <c r="B8" s="44"/>
      <c r="C8" s="8"/>
      <c r="D8" s="44"/>
      <c r="E8" s="39"/>
      <c r="F8" s="39"/>
    </row>
    <row r="9" spans="1:6" ht="15" thickBot="1">
      <c r="A9" s="12" t="s">
        <v>4</v>
      </c>
      <c r="B9" s="45">
        <f>B11+B13+B15+B17</f>
        <v>2216.7</v>
      </c>
      <c r="C9" s="13">
        <f>C11+C13+C15+C17</f>
        <v>6409</v>
      </c>
      <c r="D9" s="45">
        <f>D11+D13+D15+D17</f>
        <v>2496.1</v>
      </c>
      <c r="E9" s="14">
        <f>D9/B9</f>
        <v>1.1260432173952273</v>
      </c>
      <c r="F9" s="14">
        <f>D9/C9</f>
        <v>0.3894679357154002</v>
      </c>
    </row>
    <row r="10" spans="1:6" s="40" customFormat="1" ht="14.25">
      <c r="A10" s="15"/>
      <c r="B10" s="46"/>
      <c r="C10" s="32"/>
      <c r="D10" s="46"/>
      <c r="E10" s="33"/>
      <c r="F10" s="33"/>
    </row>
    <row r="11" spans="1:6" ht="12.75">
      <c r="A11" s="16" t="s">
        <v>5</v>
      </c>
      <c r="B11" s="47">
        <v>1133.4</v>
      </c>
      <c r="C11" s="17">
        <v>2653</v>
      </c>
      <c r="D11" s="47">
        <v>1106.1</v>
      </c>
      <c r="E11" s="18">
        <f>D11/B11</f>
        <v>0.9759131815775541</v>
      </c>
      <c r="F11" s="18">
        <f>D11/C11</f>
        <v>0.41692423671315487</v>
      </c>
    </row>
    <row r="12" spans="1:6" s="40" customFormat="1" ht="12.75">
      <c r="A12" s="19"/>
      <c r="B12" s="48"/>
      <c r="C12" s="20"/>
      <c r="D12" s="48"/>
      <c r="E12" s="21"/>
      <c r="F12" s="21"/>
    </row>
    <row r="13" spans="1:6" ht="12.75">
      <c r="A13" s="16" t="s">
        <v>6</v>
      </c>
      <c r="B13" s="47">
        <v>323.1</v>
      </c>
      <c r="C13" s="17">
        <v>751</v>
      </c>
      <c r="D13" s="47">
        <v>335.1</v>
      </c>
      <c r="E13" s="18">
        <f>D13/B13</f>
        <v>1.0371402042711235</v>
      </c>
      <c r="F13" s="18">
        <f>D13/C13</f>
        <v>0.44620505992010656</v>
      </c>
    </row>
    <row r="14" spans="1:6" s="40" customFormat="1" ht="12.75">
      <c r="A14" s="19"/>
      <c r="B14" s="48"/>
      <c r="C14" s="20"/>
      <c r="D14" s="48"/>
      <c r="E14" s="21"/>
      <c r="F14" s="21"/>
    </row>
    <row r="15" spans="1:6" ht="12.75">
      <c r="A15" s="16" t="s">
        <v>7</v>
      </c>
      <c r="B15" s="52">
        <v>6.3</v>
      </c>
      <c r="C15" s="22">
        <v>41</v>
      </c>
      <c r="D15" s="52">
        <v>39.8</v>
      </c>
      <c r="E15" s="55" t="s">
        <v>18</v>
      </c>
      <c r="F15" s="23">
        <f>D15/C15</f>
        <v>0.9707317073170731</v>
      </c>
    </row>
    <row r="16" spans="1:6" s="40" customFormat="1" ht="12.75">
      <c r="A16" s="24"/>
      <c r="B16" s="49"/>
      <c r="C16" s="25"/>
      <c r="D16" s="49"/>
      <c r="E16" s="41"/>
      <c r="F16" s="41"/>
    </row>
    <row r="17" spans="1:6" ht="12.75">
      <c r="A17" s="26" t="s">
        <v>8</v>
      </c>
      <c r="B17" s="52">
        <f>B18+B19+B20</f>
        <v>753.9</v>
      </c>
      <c r="C17" s="22">
        <f>C18+C19+C20</f>
        <v>2964</v>
      </c>
      <c r="D17" s="52">
        <f>D18+D19+D20</f>
        <v>1015.1</v>
      </c>
      <c r="E17" s="23">
        <f>D17/B17</f>
        <v>1.3464650484149092</v>
      </c>
      <c r="F17" s="23">
        <f>D17/C17</f>
        <v>0.34247638326585694</v>
      </c>
    </row>
    <row r="18" spans="1:6" s="40" customFormat="1" ht="12.75">
      <c r="A18" s="27" t="s">
        <v>9</v>
      </c>
      <c r="B18" s="53">
        <v>52.9</v>
      </c>
      <c r="C18" s="30">
        <v>196</v>
      </c>
      <c r="D18" s="53">
        <v>35.9</v>
      </c>
      <c r="E18" s="31">
        <f>D18/B18</f>
        <v>0.6786389413988658</v>
      </c>
      <c r="F18" s="31">
        <f>D18/C18</f>
        <v>0.18316326530612245</v>
      </c>
    </row>
    <row r="19" spans="1:6" s="40" customFormat="1" ht="12.75" customHeight="1">
      <c r="A19" s="28" t="s">
        <v>10</v>
      </c>
      <c r="B19" s="54">
        <v>46</v>
      </c>
      <c r="C19" s="29">
        <v>97</v>
      </c>
      <c r="D19" s="54">
        <v>50.7</v>
      </c>
      <c r="E19" s="42">
        <f>D19/B19</f>
        <v>1.1021739130434782</v>
      </c>
      <c r="F19" s="42">
        <f>D19/C19</f>
        <v>0.522680412371134</v>
      </c>
    </row>
    <row r="20" spans="1:6" s="40" customFormat="1" ht="12.75">
      <c r="A20" s="28" t="s">
        <v>11</v>
      </c>
      <c r="B20" s="53">
        <v>655</v>
      </c>
      <c r="C20" s="30">
        <v>2671</v>
      </c>
      <c r="D20" s="53">
        <v>928.5</v>
      </c>
      <c r="E20" s="31">
        <f>D20/B20</f>
        <v>1.417557251908397</v>
      </c>
      <c r="F20" s="31">
        <f>D20/C20</f>
        <v>0.3476226132534631</v>
      </c>
    </row>
    <row r="21" spans="1:6" s="40" customFormat="1" ht="13.5" thickBot="1">
      <c r="A21" s="19"/>
      <c r="B21" s="48"/>
      <c r="C21" s="20"/>
      <c r="D21" s="48"/>
      <c r="E21" s="21"/>
      <c r="F21" s="21"/>
    </row>
    <row r="22" spans="1:6" ht="15" thickBot="1">
      <c r="A22" s="12" t="s">
        <v>12</v>
      </c>
      <c r="B22" s="45">
        <f>B24+B26</f>
        <v>361.9</v>
      </c>
      <c r="C22" s="13">
        <f>C24+C26</f>
        <v>1301</v>
      </c>
      <c r="D22" s="45">
        <f>D24+D26</f>
        <v>517.7</v>
      </c>
      <c r="E22" s="14">
        <f>D22/B22</f>
        <v>1.430505664548218</v>
      </c>
      <c r="F22" s="14">
        <f>D22/C22</f>
        <v>0.3979246733282091</v>
      </c>
    </row>
    <row r="23" spans="1:6" s="40" customFormat="1" ht="14.25">
      <c r="A23" s="15"/>
      <c r="B23" s="46"/>
      <c r="C23" s="32"/>
      <c r="D23" s="46"/>
      <c r="E23" s="33"/>
      <c r="F23" s="33"/>
    </row>
    <row r="24" spans="1:6" ht="12.75">
      <c r="A24" s="26" t="s">
        <v>13</v>
      </c>
      <c r="B24" s="52">
        <v>260.8</v>
      </c>
      <c r="C24" s="22">
        <v>581</v>
      </c>
      <c r="D24" s="52">
        <v>236</v>
      </c>
      <c r="E24" s="23">
        <f>D24/B24</f>
        <v>0.9049079754601227</v>
      </c>
      <c r="F24" s="23">
        <f>D24/C24</f>
        <v>0.40619621342512907</v>
      </c>
    </row>
    <row r="25" spans="1:6" s="40" customFormat="1" ht="12.75">
      <c r="A25" s="24"/>
      <c r="B25" s="50"/>
      <c r="C25" s="34"/>
      <c r="D25" s="50"/>
      <c r="E25" s="35"/>
      <c r="F25" s="35"/>
    </row>
    <row r="26" spans="1:6" ht="12.75">
      <c r="A26" s="26" t="s">
        <v>14</v>
      </c>
      <c r="B26" s="52">
        <v>101.1</v>
      </c>
      <c r="C26" s="22">
        <v>720</v>
      </c>
      <c r="D26" s="52">
        <v>281.7</v>
      </c>
      <c r="E26" s="23">
        <f>D26/B26</f>
        <v>2.7863501483679527</v>
      </c>
      <c r="F26" s="23">
        <f>D26/C26</f>
        <v>0.39125</v>
      </c>
    </row>
    <row r="27" spans="1:6" s="40" customFormat="1" ht="13.5" thickBot="1">
      <c r="A27" s="36"/>
      <c r="B27" s="51"/>
      <c r="C27" s="37"/>
      <c r="D27" s="51"/>
      <c r="E27" s="38"/>
      <c r="F27" s="38"/>
    </row>
    <row r="28" spans="1:6" ht="15" thickBot="1">
      <c r="A28" s="12" t="s">
        <v>15</v>
      </c>
      <c r="B28" s="45">
        <v>156.8</v>
      </c>
      <c r="C28" s="13">
        <v>275</v>
      </c>
      <c r="D28" s="45">
        <v>122.1</v>
      </c>
      <c r="E28" s="14">
        <f>D28/B28</f>
        <v>0.7786989795918366</v>
      </c>
      <c r="F28" s="14">
        <f>D28/C28</f>
        <v>0.444</v>
      </c>
    </row>
    <row r="34" ht="12.75">
      <c r="B34" s="59"/>
    </row>
  </sheetData>
  <mergeCells count="1">
    <mergeCell ref="A4:A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2009-08-18T08:03:21Z</cp:lastPrinted>
  <dcterms:created xsi:type="dcterms:W3CDTF">1998-03-09T10:12:41Z</dcterms:created>
  <dcterms:modified xsi:type="dcterms:W3CDTF">2009-09-10T11:52:54Z</dcterms:modified>
  <cp:category/>
  <cp:version/>
  <cp:contentType/>
  <cp:contentStatus/>
</cp:coreProperties>
</file>