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Tabuľka 10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<sst xmlns="http://schemas.openxmlformats.org/spreadsheetml/2006/main" count="41" uniqueCount="40">
  <si>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Kód</t>
  </si>
  <si>
    <t>S p o l u</t>
  </si>
  <si>
    <t>mesiac</t>
  </si>
  <si>
    <t>7.-12.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</si>
  <si>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</si>
  <si>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</si>
  <si>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</si>
  <si>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</si>
  <si>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</si>
  <si>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</si>
  <si>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</si>
  <si>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</si>
  <si>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</si>
  <si>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</si>
  <si>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</si>
  <si>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</si>
  <si>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</si>
  <si>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</si>
  <si>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</si>
  <si>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</si>
  <si>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</si>
  <si>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</si>
  <si>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</si>
  <si>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</si>
  <si>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</si>
  <si>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</si>
  <si>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</si>
  <si>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</si>
  <si>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</si>
  <si>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</si>
  <si>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</si>
  <si>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</si>
  <si>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</si>
  <si>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</si>
  <si>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</si>
  <si>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t>1.- 6.</t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</si>
  <si>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</si>
  <si>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10</t>
  </si>
  <si>
    <r>
      <t>Podiely jednotlivých skupín príčin na celkovom počte ŤPÚ/PÚ s ŤUZ a dĺžkou liečenia najmenej 42 dní*</t>
    </r>
    <r>
      <rPr>
        <b/>
        <vertAlign val="superscript"/>
        <sz val="10"/>
        <color indexed="8"/>
        <rFont val="Times New Roman"/>
        <family val="1"/>
      </rPr>
      <t xml:space="preserve">) </t>
    </r>
    <r>
      <rPr>
        <b/>
        <sz val="10"/>
        <color indexed="8"/>
        <rFont val="Times New Roman"/>
        <family val="1"/>
      </rPr>
      <t>v organizáciách podliehajúcich dozoru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 rokoch 1990 - 2006</t>
    </r>
  </si>
  <si>
    <t>*) od 1. 7. 2006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</si>
</sst>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</numFmts>
  <fonts count="9">
    <font>
      <sz val="10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1"/>
    </font>
    <font>
      <b/>
      <vertAlign val="superscript"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7" fillId="0" borderId="7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20" width="5.421875" style="0" customWidth="1"/>
    <col min="21" max="23" width="5.7109375" style="0" customWidth="1"/>
  </cols>
  <sheetData>
    <row r="1" spans="1:20" ht="12.7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>
      <c r="A2" s="26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>
      <c r="A3" s="22" t="s">
        <v>0</v>
      </c>
      <c r="B3" s="22" t="s">
        <v>4</v>
      </c>
      <c r="C3" s="22">
        <v>1990</v>
      </c>
      <c r="D3" s="22">
        <v>1991</v>
      </c>
      <c r="E3" s="22">
        <v>1992</v>
      </c>
      <c r="F3" s="22">
        <v>1993</v>
      </c>
      <c r="G3" s="22">
        <v>1994</v>
      </c>
      <c r="H3" s="22">
        <v>1995</v>
      </c>
      <c r="I3" s="22">
        <v>1996</v>
      </c>
      <c r="J3" s="22">
        <v>1997</v>
      </c>
      <c r="K3" s="22">
        <v>1998</v>
      </c>
      <c r="L3" s="22">
        <v>1999</v>
      </c>
      <c r="M3" s="22">
        <v>2000</v>
      </c>
      <c r="N3" s="22">
        <v>2001</v>
      </c>
      <c r="O3" s="22">
        <v>2002</v>
      </c>
      <c r="P3" s="22">
        <v>2003</v>
      </c>
      <c r="Q3" s="22">
        <v>2004</v>
      </c>
      <c r="R3" s="22">
        <v>2005</v>
      </c>
      <c r="S3" s="22">
        <v>2006</v>
      </c>
      <c r="T3" s="22"/>
    </row>
    <row r="4" spans="1:20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 t="s">
        <v>35</v>
      </c>
      <c r="T4" s="4" t="s">
        <v>3</v>
      </c>
    </row>
    <row r="5" spans="1:20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9" t="s">
        <v>2</v>
      </c>
      <c r="T5" s="9" t="s">
        <v>2</v>
      </c>
    </row>
    <row r="6" spans="1:20" ht="15" customHeight="1" thickTop="1">
      <c r="A6" s="7" t="s">
        <v>5</v>
      </c>
      <c r="B6" s="5" t="s">
        <v>6</v>
      </c>
      <c r="C6" s="10">
        <v>31</v>
      </c>
      <c r="D6" s="10">
        <v>15</v>
      </c>
      <c r="E6" s="10">
        <v>14</v>
      </c>
      <c r="F6" s="10">
        <v>18</v>
      </c>
      <c r="G6" s="10">
        <v>20</v>
      </c>
      <c r="H6" s="10">
        <v>15</v>
      </c>
      <c r="I6" s="10">
        <v>19</v>
      </c>
      <c r="J6" s="10">
        <v>19</v>
      </c>
      <c r="K6" s="10">
        <v>12</v>
      </c>
      <c r="L6" s="10">
        <v>12</v>
      </c>
      <c r="M6" s="10">
        <v>3</v>
      </c>
      <c r="N6" s="10">
        <v>10</v>
      </c>
      <c r="O6" s="10">
        <v>16</v>
      </c>
      <c r="P6" s="10">
        <v>8</v>
      </c>
      <c r="Q6" s="10">
        <v>12</v>
      </c>
      <c r="R6" s="10">
        <v>9</v>
      </c>
      <c r="S6" s="13">
        <v>7</v>
      </c>
      <c r="T6" s="20">
        <v>27</v>
      </c>
    </row>
    <row r="7" spans="1:20" ht="26.25" customHeight="1">
      <c r="A7" s="1" t="s">
        <v>7</v>
      </c>
      <c r="B7" s="2" t="s">
        <v>8</v>
      </c>
      <c r="C7" s="11">
        <v>41</v>
      </c>
      <c r="D7" s="11">
        <v>34</v>
      </c>
      <c r="E7" s="11">
        <v>40</v>
      </c>
      <c r="F7" s="11">
        <v>33</v>
      </c>
      <c r="G7" s="11">
        <v>22</v>
      </c>
      <c r="H7" s="11">
        <v>26</v>
      </c>
      <c r="I7" s="11">
        <v>30</v>
      </c>
      <c r="J7" s="11">
        <v>31</v>
      </c>
      <c r="K7" s="11">
        <v>25</v>
      </c>
      <c r="L7" s="11">
        <v>24</v>
      </c>
      <c r="M7" s="11">
        <v>16</v>
      </c>
      <c r="N7" s="11">
        <v>16</v>
      </c>
      <c r="O7" s="11">
        <v>15</v>
      </c>
      <c r="P7" s="11">
        <v>16</v>
      </c>
      <c r="Q7" s="11">
        <v>21</v>
      </c>
      <c r="R7" s="11">
        <v>19</v>
      </c>
      <c r="S7" s="14">
        <v>9</v>
      </c>
      <c r="T7" s="21">
        <v>30</v>
      </c>
    </row>
    <row r="8" spans="1:20" ht="26.25" customHeight="1">
      <c r="A8" s="1" t="s">
        <v>9</v>
      </c>
      <c r="B8" s="2" t="s">
        <v>10</v>
      </c>
      <c r="C8" s="11">
        <v>2</v>
      </c>
      <c r="D8" s="11">
        <v>2</v>
      </c>
      <c r="E8" s="11">
        <v>2</v>
      </c>
      <c r="F8" s="11">
        <v>0</v>
      </c>
      <c r="G8" s="11">
        <v>0</v>
      </c>
      <c r="H8" s="11">
        <v>4</v>
      </c>
      <c r="I8" s="11">
        <v>1</v>
      </c>
      <c r="J8" s="11">
        <v>3</v>
      </c>
      <c r="K8" s="11">
        <v>1</v>
      </c>
      <c r="L8" s="11">
        <v>1</v>
      </c>
      <c r="M8" s="11">
        <v>0</v>
      </c>
      <c r="N8" s="11">
        <v>1</v>
      </c>
      <c r="O8" s="11">
        <v>1</v>
      </c>
      <c r="P8" s="11">
        <v>0</v>
      </c>
      <c r="Q8" s="11">
        <v>1</v>
      </c>
      <c r="R8" s="11">
        <v>2</v>
      </c>
      <c r="S8" s="14">
        <v>0</v>
      </c>
      <c r="T8" s="21">
        <v>3</v>
      </c>
    </row>
    <row r="9" spans="1:20" ht="26.25" customHeight="1">
      <c r="A9" s="1" t="s">
        <v>11</v>
      </c>
      <c r="B9" s="2" t="s">
        <v>12</v>
      </c>
      <c r="C9" s="11">
        <v>10</v>
      </c>
      <c r="D9" s="11">
        <v>6</v>
      </c>
      <c r="E9" s="11">
        <v>2</v>
      </c>
      <c r="F9" s="11">
        <v>9</v>
      </c>
      <c r="G9" s="11">
        <v>5</v>
      </c>
      <c r="H9" s="11">
        <v>9</v>
      </c>
      <c r="I9" s="11">
        <v>6</v>
      </c>
      <c r="J9" s="11">
        <v>1</v>
      </c>
      <c r="K9" s="11">
        <v>9</v>
      </c>
      <c r="L9" s="11">
        <v>4</v>
      </c>
      <c r="M9" s="11">
        <v>4</v>
      </c>
      <c r="N9" s="11">
        <v>4</v>
      </c>
      <c r="O9" s="11">
        <v>6</v>
      </c>
      <c r="P9" s="11">
        <v>5</v>
      </c>
      <c r="Q9" s="11">
        <v>4</v>
      </c>
      <c r="R9" s="11">
        <v>8</v>
      </c>
      <c r="S9" s="14">
        <v>1</v>
      </c>
      <c r="T9" s="21">
        <v>13</v>
      </c>
    </row>
    <row r="10" spans="1:20" ht="26.25" customHeight="1">
      <c r="A10" s="1" t="s">
        <v>13</v>
      </c>
      <c r="B10" s="2" t="s">
        <v>14</v>
      </c>
      <c r="C10" s="11">
        <v>1</v>
      </c>
      <c r="D10" s="11">
        <v>0</v>
      </c>
      <c r="E10" s="11">
        <v>0</v>
      </c>
      <c r="F10" s="11">
        <v>2</v>
      </c>
      <c r="G10" s="11">
        <v>0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4">
        <v>0</v>
      </c>
      <c r="T10" s="21">
        <v>1</v>
      </c>
    </row>
    <row r="11" spans="1:20" ht="15" customHeight="1">
      <c r="A11" s="1" t="s">
        <v>15</v>
      </c>
      <c r="B11" s="2" t="s">
        <v>16</v>
      </c>
      <c r="C11" s="11">
        <v>55</v>
      </c>
      <c r="D11" s="11">
        <v>44</v>
      </c>
      <c r="E11" s="11">
        <v>31</v>
      </c>
      <c r="F11" s="11">
        <v>34</v>
      </c>
      <c r="G11" s="11">
        <v>30</v>
      </c>
      <c r="H11" s="11">
        <v>38</v>
      </c>
      <c r="I11" s="11">
        <v>32</v>
      </c>
      <c r="J11" s="11">
        <v>37</v>
      </c>
      <c r="K11" s="11">
        <v>39</v>
      </c>
      <c r="L11" s="11">
        <v>18</v>
      </c>
      <c r="M11" s="11">
        <v>26</v>
      </c>
      <c r="N11" s="11">
        <v>32</v>
      </c>
      <c r="O11" s="11">
        <v>23</v>
      </c>
      <c r="P11" s="11">
        <v>32</v>
      </c>
      <c r="Q11" s="11">
        <v>25</v>
      </c>
      <c r="R11" s="11">
        <v>17</v>
      </c>
      <c r="S11" s="14">
        <v>14</v>
      </c>
      <c r="T11" s="21">
        <v>38</v>
      </c>
    </row>
    <row r="12" spans="1:20" ht="26.25" customHeight="1">
      <c r="A12" s="1" t="s">
        <v>17</v>
      </c>
      <c r="B12" s="2" t="s">
        <v>18</v>
      </c>
      <c r="C12" s="11">
        <v>8</v>
      </c>
      <c r="D12" s="11">
        <v>8</v>
      </c>
      <c r="E12" s="11">
        <v>5</v>
      </c>
      <c r="F12" s="11">
        <v>7</v>
      </c>
      <c r="G12" s="11">
        <v>1</v>
      </c>
      <c r="H12" s="11">
        <v>8</v>
      </c>
      <c r="I12" s="11">
        <v>10</v>
      </c>
      <c r="J12" s="11">
        <v>7</v>
      </c>
      <c r="K12" s="11">
        <v>5</v>
      </c>
      <c r="L12" s="11">
        <v>3</v>
      </c>
      <c r="M12" s="11">
        <v>5</v>
      </c>
      <c r="N12" s="11">
        <v>2</v>
      </c>
      <c r="O12" s="11">
        <v>4</v>
      </c>
      <c r="P12" s="11">
        <v>1</v>
      </c>
      <c r="Q12" s="11">
        <v>4</v>
      </c>
      <c r="R12" s="11">
        <v>2</v>
      </c>
      <c r="S12" s="14">
        <v>2</v>
      </c>
      <c r="T12" s="21">
        <v>11</v>
      </c>
    </row>
    <row r="13" spans="1:20" ht="26.25" customHeight="1">
      <c r="A13" s="3"/>
      <c r="B13" s="3" t="s">
        <v>36</v>
      </c>
      <c r="C13" s="15">
        <f>SUM(C6:C12)</f>
        <v>148</v>
      </c>
      <c r="D13" s="15">
        <f aca="true" t="shared" si="0" ref="D13:T13">SUM(D6:D12)</f>
        <v>109</v>
      </c>
      <c r="E13" s="15">
        <f t="shared" si="0"/>
        <v>94</v>
      </c>
      <c r="F13" s="15">
        <f t="shared" si="0"/>
        <v>103</v>
      </c>
      <c r="G13" s="15">
        <f t="shared" si="0"/>
        <v>78</v>
      </c>
      <c r="H13" s="15">
        <f t="shared" si="0"/>
        <v>100</v>
      </c>
      <c r="I13" s="15">
        <f t="shared" si="0"/>
        <v>99</v>
      </c>
      <c r="J13" s="15">
        <f t="shared" si="0"/>
        <v>99</v>
      </c>
      <c r="K13" s="15">
        <f t="shared" si="0"/>
        <v>91</v>
      </c>
      <c r="L13" s="15">
        <f t="shared" si="0"/>
        <v>62</v>
      </c>
      <c r="M13" s="15">
        <f t="shared" si="0"/>
        <v>54</v>
      </c>
      <c r="N13" s="15">
        <f t="shared" si="0"/>
        <v>66</v>
      </c>
      <c r="O13" s="15">
        <f t="shared" si="0"/>
        <v>65</v>
      </c>
      <c r="P13" s="15">
        <f t="shared" si="0"/>
        <v>62</v>
      </c>
      <c r="Q13" s="15">
        <f t="shared" si="0"/>
        <v>67</v>
      </c>
      <c r="R13" s="15">
        <f t="shared" si="0"/>
        <v>57</v>
      </c>
      <c r="S13" s="15">
        <f t="shared" si="0"/>
        <v>33</v>
      </c>
      <c r="T13" s="15">
        <f t="shared" si="0"/>
        <v>123</v>
      </c>
    </row>
    <row r="14" spans="1:20" ht="26.25" customHeight="1">
      <c r="A14" s="1" t="s">
        <v>19</v>
      </c>
      <c r="B14" s="2" t="s">
        <v>20</v>
      </c>
      <c r="C14" s="11">
        <v>108</v>
      </c>
      <c r="D14" s="11">
        <v>94</v>
      </c>
      <c r="E14" s="11">
        <v>73</v>
      </c>
      <c r="F14" s="11">
        <v>67</v>
      </c>
      <c r="G14" s="11">
        <v>57</v>
      </c>
      <c r="H14" s="11">
        <v>75</v>
      </c>
      <c r="I14" s="11">
        <v>79</v>
      </c>
      <c r="J14" s="11">
        <v>79</v>
      </c>
      <c r="K14" s="11">
        <v>65</v>
      </c>
      <c r="L14" s="11">
        <v>51</v>
      </c>
      <c r="M14" s="11">
        <v>58</v>
      </c>
      <c r="N14" s="11">
        <v>49</v>
      </c>
      <c r="O14" s="11">
        <v>32</v>
      </c>
      <c r="P14" s="11">
        <v>43</v>
      </c>
      <c r="Q14" s="11">
        <v>37</v>
      </c>
      <c r="R14" s="18">
        <v>40</v>
      </c>
      <c r="S14" s="14">
        <v>21</v>
      </c>
      <c r="T14" s="21">
        <v>73</v>
      </c>
    </row>
    <row r="15" spans="1:20" ht="26.25" customHeight="1">
      <c r="A15" s="1" t="s">
        <v>21</v>
      </c>
      <c r="B15" s="2" t="s">
        <v>22</v>
      </c>
      <c r="C15" s="11">
        <v>2</v>
      </c>
      <c r="D15" s="11">
        <v>1</v>
      </c>
      <c r="E15" s="11">
        <v>1</v>
      </c>
      <c r="F15" s="11">
        <v>1</v>
      </c>
      <c r="G15" s="11">
        <v>2</v>
      </c>
      <c r="H15" s="11">
        <v>2</v>
      </c>
      <c r="I15" s="11">
        <v>3</v>
      </c>
      <c r="J15" s="11">
        <v>2</v>
      </c>
      <c r="K15" s="11">
        <v>1</v>
      </c>
      <c r="L15" s="11">
        <v>4</v>
      </c>
      <c r="M15" s="11">
        <v>3</v>
      </c>
      <c r="N15" s="11">
        <v>0</v>
      </c>
      <c r="O15" s="11">
        <v>0</v>
      </c>
      <c r="P15" s="11">
        <v>1</v>
      </c>
      <c r="Q15" s="11">
        <v>3</v>
      </c>
      <c r="R15" s="18">
        <v>1</v>
      </c>
      <c r="S15" s="14">
        <v>0</v>
      </c>
      <c r="T15" s="21">
        <v>3</v>
      </c>
    </row>
    <row r="16" spans="1:20" ht="26.25" customHeight="1">
      <c r="A16" s="1" t="s">
        <v>23</v>
      </c>
      <c r="B16" s="2" t="s">
        <v>24</v>
      </c>
      <c r="C16" s="11">
        <v>0</v>
      </c>
      <c r="D16" s="11">
        <v>3</v>
      </c>
      <c r="E16" s="11">
        <v>5</v>
      </c>
      <c r="F16" s="11">
        <v>2</v>
      </c>
      <c r="G16" s="11">
        <v>2</v>
      </c>
      <c r="H16" s="11">
        <v>1</v>
      </c>
      <c r="I16" s="11">
        <v>0</v>
      </c>
      <c r="J16" s="11">
        <v>4</v>
      </c>
      <c r="K16" s="11">
        <v>2</v>
      </c>
      <c r="L16" s="11">
        <v>2</v>
      </c>
      <c r="M16" s="11">
        <v>1</v>
      </c>
      <c r="N16" s="11">
        <v>2</v>
      </c>
      <c r="O16" s="11">
        <v>0</v>
      </c>
      <c r="P16" s="11">
        <v>3</v>
      </c>
      <c r="Q16" s="11">
        <v>0</v>
      </c>
      <c r="R16" s="18">
        <v>2</v>
      </c>
      <c r="S16" s="14">
        <v>1</v>
      </c>
      <c r="T16" s="21">
        <v>1</v>
      </c>
    </row>
    <row r="17" spans="1:20" ht="26.25" customHeight="1">
      <c r="A17" s="3"/>
      <c r="B17" s="3" t="s">
        <v>25</v>
      </c>
      <c r="C17" s="15">
        <f>SUM(C14:C16)</f>
        <v>110</v>
      </c>
      <c r="D17" s="15">
        <f aca="true" t="shared" si="1" ref="D17:T17">SUM(D14:D16)</f>
        <v>98</v>
      </c>
      <c r="E17" s="15">
        <f t="shared" si="1"/>
        <v>79</v>
      </c>
      <c r="F17" s="15">
        <f t="shared" si="1"/>
        <v>70</v>
      </c>
      <c r="G17" s="15">
        <f t="shared" si="1"/>
        <v>61</v>
      </c>
      <c r="H17" s="15">
        <f t="shared" si="1"/>
        <v>78</v>
      </c>
      <c r="I17" s="15">
        <f t="shared" si="1"/>
        <v>82</v>
      </c>
      <c r="J17" s="15">
        <f t="shared" si="1"/>
        <v>85</v>
      </c>
      <c r="K17" s="15">
        <f t="shared" si="1"/>
        <v>68</v>
      </c>
      <c r="L17" s="15">
        <f t="shared" si="1"/>
        <v>57</v>
      </c>
      <c r="M17" s="15">
        <f t="shared" si="1"/>
        <v>62</v>
      </c>
      <c r="N17" s="15">
        <f t="shared" si="1"/>
        <v>51</v>
      </c>
      <c r="O17" s="15">
        <f t="shared" si="1"/>
        <v>32</v>
      </c>
      <c r="P17" s="15">
        <f t="shared" si="1"/>
        <v>47</v>
      </c>
      <c r="Q17" s="15">
        <f t="shared" si="1"/>
        <v>40</v>
      </c>
      <c r="R17" s="15">
        <f t="shared" si="1"/>
        <v>43</v>
      </c>
      <c r="S17" s="15">
        <f t="shared" si="1"/>
        <v>22</v>
      </c>
      <c r="T17" s="15">
        <f t="shared" si="1"/>
        <v>77</v>
      </c>
    </row>
    <row r="18" spans="1:20" ht="26.25" customHeight="1">
      <c r="A18" s="1" t="s">
        <v>26</v>
      </c>
      <c r="B18" s="2" t="s">
        <v>27</v>
      </c>
      <c r="C18" s="11">
        <v>69</v>
      </c>
      <c r="D18" s="11">
        <v>42</v>
      </c>
      <c r="E18" s="11">
        <v>46</v>
      </c>
      <c r="F18" s="11">
        <v>37</v>
      </c>
      <c r="G18" s="11">
        <v>41</v>
      </c>
      <c r="H18" s="11">
        <v>47</v>
      </c>
      <c r="I18" s="11">
        <v>64</v>
      </c>
      <c r="J18" s="11">
        <v>52</v>
      </c>
      <c r="K18" s="11">
        <v>50</v>
      </c>
      <c r="L18" s="11">
        <v>37</v>
      </c>
      <c r="M18" s="11">
        <v>33</v>
      </c>
      <c r="N18" s="11">
        <v>37</v>
      </c>
      <c r="O18" s="11">
        <v>25</v>
      </c>
      <c r="P18" s="11">
        <v>23</v>
      </c>
      <c r="Q18" s="11">
        <v>20</v>
      </c>
      <c r="R18" s="18">
        <v>18</v>
      </c>
      <c r="S18" s="14">
        <v>11</v>
      </c>
      <c r="T18" s="21">
        <v>36</v>
      </c>
    </row>
    <row r="19" spans="1:20" ht="26.25" customHeight="1">
      <c r="A19" s="1" t="s">
        <v>28</v>
      </c>
      <c r="B19" s="2" t="s">
        <v>29</v>
      </c>
      <c r="C19" s="11">
        <v>53</v>
      </c>
      <c r="D19" s="11">
        <v>37</v>
      </c>
      <c r="E19" s="11">
        <v>35</v>
      </c>
      <c r="F19" s="11">
        <v>59</v>
      </c>
      <c r="G19" s="11">
        <v>55</v>
      </c>
      <c r="H19" s="11">
        <v>59</v>
      </c>
      <c r="I19" s="11">
        <v>64</v>
      </c>
      <c r="J19" s="11">
        <v>67</v>
      </c>
      <c r="K19" s="11">
        <v>78</v>
      </c>
      <c r="L19" s="11">
        <v>53</v>
      </c>
      <c r="M19" s="11">
        <v>54</v>
      </c>
      <c r="N19" s="11">
        <v>37</v>
      </c>
      <c r="O19" s="11">
        <v>43</v>
      </c>
      <c r="P19" s="11">
        <v>46</v>
      </c>
      <c r="Q19" s="11">
        <v>40</v>
      </c>
      <c r="R19" s="18">
        <v>39</v>
      </c>
      <c r="S19" s="14">
        <v>23</v>
      </c>
      <c r="T19" s="21">
        <v>230</v>
      </c>
    </row>
    <row r="20" spans="1:20" ht="15" customHeight="1">
      <c r="A20" s="1" t="s">
        <v>30</v>
      </c>
      <c r="B20" s="2" t="s">
        <v>31</v>
      </c>
      <c r="C20" s="11">
        <v>6</v>
      </c>
      <c r="D20" s="11">
        <v>6</v>
      </c>
      <c r="E20" s="11">
        <v>2</v>
      </c>
      <c r="F20" s="11">
        <v>10</v>
      </c>
      <c r="G20" s="11">
        <v>4</v>
      </c>
      <c r="H20" s="11">
        <v>7</v>
      </c>
      <c r="I20" s="11">
        <v>7</v>
      </c>
      <c r="J20" s="11">
        <v>2</v>
      </c>
      <c r="K20" s="11">
        <v>11</v>
      </c>
      <c r="L20" s="11">
        <v>4</v>
      </c>
      <c r="M20" s="11">
        <v>4</v>
      </c>
      <c r="N20" s="11">
        <v>4</v>
      </c>
      <c r="O20" s="11">
        <v>6</v>
      </c>
      <c r="P20" s="11">
        <v>3</v>
      </c>
      <c r="Q20" s="11">
        <v>3</v>
      </c>
      <c r="R20" s="18">
        <v>2</v>
      </c>
      <c r="S20" s="14">
        <v>4</v>
      </c>
      <c r="T20" s="21">
        <v>12</v>
      </c>
    </row>
    <row r="21" spans="1:20" ht="15" customHeight="1">
      <c r="A21" s="1" t="s">
        <v>32</v>
      </c>
      <c r="B21" s="2" t="s">
        <v>33</v>
      </c>
      <c r="C21" s="11">
        <v>9</v>
      </c>
      <c r="D21" s="11">
        <v>5</v>
      </c>
      <c r="E21" s="11">
        <v>4</v>
      </c>
      <c r="F21" s="11">
        <v>11</v>
      </c>
      <c r="G21" s="12">
        <v>6</v>
      </c>
      <c r="H21" s="12">
        <v>5</v>
      </c>
      <c r="I21" s="12">
        <v>20</v>
      </c>
      <c r="J21" s="12">
        <v>18</v>
      </c>
      <c r="K21" s="12">
        <v>6</v>
      </c>
      <c r="L21" s="12">
        <v>7</v>
      </c>
      <c r="M21" s="12">
        <v>13</v>
      </c>
      <c r="N21" s="12">
        <v>22</v>
      </c>
      <c r="O21" s="12">
        <v>9</v>
      </c>
      <c r="P21" s="12">
        <v>14</v>
      </c>
      <c r="Q21" s="12">
        <v>16</v>
      </c>
      <c r="R21" s="19">
        <v>24</v>
      </c>
      <c r="S21" s="14">
        <v>2</v>
      </c>
      <c r="T21" s="21">
        <v>71</v>
      </c>
    </row>
    <row r="22" spans="1:20" ht="15" customHeight="1" thickBot="1">
      <c r="A22" s="8"/>
      <c r="B22" s="8" t="s">
        <v>34</v>
      </c>
      <c r="C22" s="16">
        <f>SUM(C18:C21)</f>
        <v>137</v>
      </c>
      <c r="D22" s="16">
        <f aca="true" t="shared" si="2" ref="D22:T22">SUM(D18:D21)</f>
        <v>90</v>
      </c>
      <c r="E22" s="16">
        <f t="shared" si="2"/>
        <v>87</v>
      </c>
      <c r="F22" s="16">
        <f t="shared" si="2"/>
        <v>117</v>
      </c>
      <c r="G22" s="16">
        <f t="shared" si="2"/>
        <v>106</v>
      </c>
      <c r="H22" s="16">
        <f t="shared" si="2"/>
        <v>118</v>
      </c>
      <c r="I22" s="16">
        <f t="shared" si="2"/>
        <v>155</v>
      </c>
      <c r="J22" s="16">
        <f t="shared" si="2"/>
        <v>139</v>
      </c>
      <c r="K22" s="16">
        <f t="shared" si="2"/>
        <v>145</v>
      </c>
      <c r="L22" s="16">
        <f t="shared" si="2"/>
        <v>101</v>
      </c>
      <c r="M22" s="16">
        <f t="shared" si="2"/>
        <v>104</v>
      </c>
      <c r="N22" s="16">
        <f t="shared" si="2"/>
        <v>100</v>
      </c>
      <c r="O22" s="16">
        <f t="shared" si="2"/>
        <v>83</v>
      </c>
      <c r="P22" s="16">
        <f t="shared" si="2"/>
        <v>86</v>
      </c>
      <c r="Q22" s="16">
        <f t="shared" si="2"/>
        <v>79</v>
      </c>
      <c r="R22" s="16">
        <f t="shared" si="2"/>
        <v>83</v>
      </c>
      <c r="S22" s="16">
        <f t="shared" si="2"/>
        <v>40</v>
      </c>
      <c r="T22" s="16">
        <f t="shared" si="2"/>
        <v>349</v>
      </c>
    </row>
    <row r="23" spans="1:20" ht="15" customHeight="1" thickTop="1">
      <c r="A23" s="6"/>
      <c r="B23" s="6" t="s">
        <v>1</v>
      </c>
      <c r="C23" s="17">
        <f>C13+C17+C22</f>
        <v>395</v>
      </c>
      <c r="D23" s="17">
        <f aca="true" t="shared" si="3" ref="D23:T23">D13+D17+D22</f>
        <v>297</v>
      </c>
      <c r="E23" s="17">
        <f t="shared" si="3"/>
        <v>260</v>
      </c>
      <c r="F23" s="17">
        <f t="shared" si="3"/>
        <v>290</v>
      </c>
      <c r="G23" s="17">
        <f t="shared" si="3"/>
        <v>245</v>
      </c>
      <c r="H23" s="17">
        <f t="shared" si="3"/>
        <v>296</v>
      </c>
      <c r="I23" s="17">
        <f t="shared" si="3"/>
        <v>336</v>
      </c>
      <c r="J23" s="17">
        <f t="shared" si="3"/>
        <v>323</v>
      </c>
      <c r="K23" s="17">
        <f t="shared" si="3"/>
        <v>304</v>
      </c>
      <c r="L23" s="17">
        <f t="shared" si="3"/>
        <v>220</v>
      </c>
      <c r="M23" s="17">
        <f t="shared" si="3"/>
        <v>220</v>
      </c>
      <c r="N23" s="17">
        <f t="shared" si="3"/>
        <v>217</v>
      </c>
      <c r="O23" s="17">
        <f t="shared" si="3"/>
        <v>180</v>
      </c>
      <c r="P23" s="17">
        <f t="shared" si="3"/>
        <v>195</v>
      </c>
      <c r="Q23" s="17">
        <f t="shared" si="3"/>
        <v>186</v>
      </c>
      <c r="R23" s="17">
        <f t="shared" si="3"/>
        <v>183</v>
      </c>
      <c r="S23" s="17">
        <f t="shared" si="3"/>
        <v>95</v>
      </c>
      <c r="T23" s="17">
        <f t="shared" si="3"/>
        <v>549</v>
      </c>
    </row>
    <row r="24" spans="1:42" ht="12.75">
      <c r="A24" s="27" t="s">
        <v>39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</sheetData>
  <mergeCells count="22">
    <mergeCell ref="A24:AP24"/>
    <mergeCell ref="A1:T1"/>
    <mergeCell ref="A2:T2"/>
    <mergeCell ref="A3:A5"/>
    <mergeCell ref="B3:B5"/>
    <mergeCell ref="C3:C5"/>
    <mergeCell ref="H3:H5"/>
    <mergeCell ref="I3:I5"/>
    <mergeCell ref="J3:J5"/>
    <mergeCell ref="K3:K5"/>
    <mergeCell ref="L3:L5"/>
    <mergeCell ref="Q3:Q5"/>
    <mergeCell ref="R3:R5"/>
    <mergeCell ref="S3:T3"/>
    <mergeCell ref="M3:M5"/>
    <mergeCell ref="N3:N5"/>
    <mergeCell ref="O3:O5"/>
    <mergeCell ref="P3:P5"/>
    <mergeCell ref="D3:D5"/>
    <mergeCell ref="E3:E5"/>
    <mergeCell ref="F3:F5"/>
    <mergeCell ref="G3:G5"/>
  </mergeCells>
  <printOptions/>
  <pageMargins left="0.38" right="0.38" top="1" bottom="0.5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kuntova</cp:lastModifiedBy>
  <cp:lastPrinted>2007-05-02T11:13:29Z</cp:lastPrinted>
  <dcterms:created xsi:type="dcterms:W3CDTF">2007-03-08T11:54:25Z</dcterms:created>
  <dcterms:modified xsi:type="dcterms:W3CDTF">2007-05-02T11:15:20Z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10399450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