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340" windowHeight="4905" activeTab="2"/>
  </bookViews>
  <sheets>
    <sheet name="Graf 1" sheetId="1" r:id="rId1"/>
    <sheet name="Mesačné výkony" sheetId="2" r:id="rId2"/>
    <sheet name="Predpoklad do roku 2010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<sst xmlns="http://schemas.openxmlformats.org/spreadsheetml/2006/main" count="32" uniqueCount="29">
  <si>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august</t>
  </si>
  <si>
    <t>september</t>
  </si>
  <si>
    <t>november</t>
  </si>
  <si>
    <t xml:space="preserve"> </t>
  </si>
  <si>
    <t xml:space="preserve">december 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</si>
  <si>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</si>
  <si>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</si>
  <si>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</si>
  <si>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</si>
  <si>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</si>
  <si>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</si>
  <si>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</si>
  <si>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</si>
  <si>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SPOLU</t>
  </si>
  <si>
    <t>mesiac / rok</t>
  </si>
  <si>
    <t>MESAČNÉ VÝKONY : 2000 - 2007 - skutočnosť</t>
  </si>
  <si>
    <t>POČET CESTUJÚCICH ZA ROKY 2000 - 2007</t>
  </si>
  <si>
    <t>Druh dopravy</t>
  </si>
  <si>
    <t>Medzinárodná doprava</t>
  </si>
  <si>
    <t>z toho : pravidelná</t>
  </si>
  <si>
    <t>nepravidelná</t>
  </si>
  <si>
    <t>Vnútroštátna doprava</t>
  </si>
  <si>
    <t>Ostatná doprava</t>
  </si>
  <si>
    <t>POČET CESTUJÚCICH - predpoklad do roku 2010</t>
  </si>
  <si>
    <t>Cestujúci spolu : bez tranzitu (rok 2000 - 2005)</t>
  </si>
  <si>
    <t>výsledky za rok 2006 - 2007 sa uvádzajú vrátane tranzitných cestujúcich</t>
  </si>
  <si>
    <t>optimistický priemer s ročným 23% nárastom</t>
  </si>
  <si>
    <t>pesimistický priemer s ročným 10% nárastom</t>
  </si>
  <si>
    <r>
      <t>Príloha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</si>
</sst>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0.0%"/>
  </numFmts>
  <fonts count="21">
    <font>
      <sz val="10"/>
      <name val="Arial CE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0"/>
      <color indexed="8"/>
      <name val="Arial"/>
      <family val="2"/>
    </font>
    <font>
      <sz val="8.75"/>
      <name val="Arial CE"/>
      <family val="2"/>
    </font>
    <font>
      <sz val="8"/>
      <name val="Arial CE"/>
      <family val="2"/>
    </font>
    <font>
      <sz val="14.5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"/>
      <family val="0"/>
    </font>
    <font>
      <b/>
      <u val="single"/>
      <sz val="10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Arial CE"/>
      <family val="2"/>
    </font>
    <font>
      <sz val="10"/>
      <color indexed="10"/>
      <name val="Arial CE"/>
      <family val="2"/>
    </font>
    <font>
      <sz val="12"/>
      <name val="Arial CE"/>
      <family val="0"/>
    </font>
    <font>
      <b/>
      <sz val="10"/>
      <color indexed="53"/>
      <name val="Arial CE"/>
      <family val="2"/>
    </font>
    <font>
      <sz val="10"/>
      <color indexed="53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1" xfId="20" applyNumberFormat="1" applyFont="1" applyBorder="1" applyAlignment="1">
      <alignment horizontal="center"/>
      <protection/>
    </xf>
    <xf numFmtId="3" fontId="0" fillId="0" borderId="1" xfId="0" applyNumberForma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3" fontId="17" fillId="0" borderId="1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2" xfId="0" applyFont="1" applyBorder="1" applyAlignment="1">
      <alignment/>
    </xf>
    <xf numFmtId="0" fontId="4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borove tabulky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Počet cestujúcich za roky 2000 - 2007 - skutočnosť</a:t>
            </a:r>
          </a:p>
        </c:rich>
      </c:tx>
      <c:layout>
        <c:manualLayout>
          <c:xMode val="factor"/>
          <c:yMode val="factor"/>
          <c:x val="-0.006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085"/>
          <c:w val="0.90575"/>
          <c:h val="0.9915"/>
        </c:manualLayout>
      </c:layout>
      <c:lineChart>
        <c:grouping val="standard"/>
        <c:varyColors val="0"/>
        <c:ser>
          <c:idx val="2"/>
          <c:order val="0"/>
          <c:tx>
            <c:v>2000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'Mesačné výkony'!$B$2:$M$2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'Mesačné výkony'!$B$3:$M$3</c:f>
              <c:numCache>
                <c:ptCount val="12"/>
                <c:pt idx="0">
                  <c:v>12313</c:v>
                </c:pt>
                <c:pt idx="1">
                  <c:v>10107</c:v>
                </c:pt>
                <c:pt idx="2">
                  <c:v>12798</c:v>
                </c:pt>
                <c:pt idx="3">
                  <c:v>12573</c:v>
                </c:pt>
                <c:pt idx="4">
                  <c:v>14589</c:v>
                </c:pt>
                <c:pt idx="5">
                  <c:v>36886</c:v>
                </c:pt>
                <c:pt idx="6">
                  <c:v>50689</c:v>
                </c:pt>
                <c:pt idx="7">
                  <c:v>52695</c:v>
                </c:pt>
                <c:pt idx="8">
                  <c:v>40226</c:v>
                </c:pt>
                <c:pt idx="9">
                  <c:v>16535</c:v>
                </c:pt>
                <c:pt idx="10">
                  <c:v>12512</c:v>
                </c:pt>
                <c:pt idx="11">
                  <c:v>11791</c:v>
                </c:pt>
              </c:numCache>
            </c:numRef>
          </c:val>
          <c:smooth val="0"/>
        </c:ser>
        <c:ser>
          <c:idx val="3"/>
          <c:order val="1"/>
          <c:tx>
            <c:v>2001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'Mesačné výkony'!$B$2:$M$2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'Mesačné výkony'!$B$4:$M$4</c:f>
              <c:numCache>
                <c:ptCount val="12"/>
                <c:pt idx="0">
                  <c:v>9993</c:v>
                </c:pt>
                <c:pt idx="1">
                  <c:v>9039</c:v>
                </c:pt>
                <c:pt idx="2">
                  <c:v>11471</c:v>
                </c:pt>
                <c:pt idx="3">
                  <c:v>11150</c:v>
                </c:pt>
                <c:pt idx="4">
                  <c:v>15314</c:v>
                </c:pt>
                <c:pt idx="5">
                  <c:v>41927</c:v>
                </c:pt>
                <c:pt idx="6">
                  <c:v>58069</c:v>
                </c:pt>
                <c:pt idx="7">
                  <c:v>61080</c:v>
                </c:pt>
                <c:pt idx="8">
                  <c:v>43738</c:v>
                </c:pt>
                <c:pt idx="9">
                  <c:v>14152</c:v>
                </c:pt>
                <c:pt idx="10">
                  <c:v>9151</c:v>
                </c:pt>
                <c:pt idx="11">
                  <c:v>8242</c:v>
                </c:pt>
              </c:numCache>
            </c:numRef>
          </c:val>
          <c:smooth val="0"/>
        </c:ser>
        <c:ser>
          <c:idx val="4"/>
          <c:order val="2"/>
          <c:tx>
            <c:v>2002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'Mesačné výkony'!$B$2:$M$2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'Mesačné výkony'!$B$5:$M$5</c:f>
              <c:numCache>
                <c:ptCount val="12"/>
                <c:pt idx="0">
                  <c:v>8838</c:v>
                </c:pt>
                <c:pt idx="1">
                  <c:v>9615</c:v>
                </c:pt>
                <c:pt idx="2">
                  <c:v>12617</c:v>
                </c:pt>
                <c:pt idx="3">
                  <c:v>14227</c:v>
                </c:pt>
                <c:pt idx="4">
                  <c:v>20854</c:v>
                </c:pt>
                <c:pt idx="5">
                  <c:v>47865</c:v>
                </c:pt>
                <c:pt idx="6">
                  <c:v>69511</c:v>
                </c:pt>
                <c:pt idx="7">
                  <c:v>70212</c:v>
                </c:pt>
                <c:pt idx="8">
                  <c:v>53138</c:v>
                </c:pt>
                <c:pt idx="9">
                  <c:v>27242</c:v>
                </c:pt>
                <c:pt idx="10">
                  <c:v>17123</c:v>
                </c:pt>
                <c:pt idx="11">
                  <c:v>16951</c:v>
                </c:pt>
              </c:numCache>
            </c:numRef>
          </c:val>
          <c:smooth val="0"/>
        </c:ser>
        <c:ser>
          <c:idx val="5"/>
          <c:order val="3"/>
          <c:tx>
            <c:v>2003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'Mesačné výkony'!$B$2:$M$2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'Mesačné výkony'!$B$6:$M$6</c:f>
              <c:numCache>
                <c:ptCount val="12"/>
                <c:pt idx="0">
                  <c:v>14698</c:v>
                </c:pt>
                <c:pt idx="1">
                  <c:v>12426</c:v>
                </c:pt>
                <c:pt idx="2">
                  <c:v>14166</c:v>
                </c:pt>
                <c:pt idx="3">
                  <c:v>15920</c:v>
                </c:pt>
                <c:pt idx="4">
                  <c:v>20317</c:v>
                </c:pt>
                <c:pt idx="5">
                  <c:v>54904</c:v>
                </c:pt>
                <c:pt idx="6">
                  <c:v>85095</c:v>
                </c:pt>
                <c:pt idx="7">
                  <c:v>87952</c:v>
                </c:pt>
                <c:pt idx="8">
                  <c:v>68182</c:v>
                </c:pt>
                <c:pt idx="9">
                  <c:v>42225</c:v>
                </c:pt>
                <c:pt idx="10">
                  <c:v>32796</c:v>
                </c:pt>
                <c:pt idx="11">
                  <c:v>31330</c:v>
                </c:pt>
              </c:numCache>
            </c:numRef>
          </c:val>
          <c:smooth val="0"/>
        </c:ser>
        <c:ser>
          <c:idx val="6"/>
          <c:order val="4"/>
          <c:tx>
            <c:v>2004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'Mesačné výkony'!$B$2:$M$2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'Mesačné výkony'!$B$7:$M$7</c:f>
              <c:numCache>
                <c:ptCount val="12"/>
                <c:pt idx="0">
                  <c:v>26930</c:v>
                </c:pt>
                <c:pt idx="1">
                  <c:v>29581</c:v>
                </c:pt>
                <c:pt idx="2">
                  <c:v>35378</c:v>
                </c:pt>
                <c:pt idx="3">
                  <c:v>46952</c:v>
                </c:pt>
                <c:pt idx="4">
                  <c:v>71243</c:v>
                </c:pt>
                <c:pt idx="5">
                  <c:v>104464</c:v>
                </c:pt>
                <c:pt idx="6">
                  <c:v>141705</c:v>
                </c:pt>
                <c:pt idx="7">
                  <c:v>145166</c:v>
                </c:pt>
                <c:pt idx="8">
                  <c:v>112173</c:v>
                </c:pt>
                <c:pt idx="9">
                  <c:v>72776</c:v>
                </c:pt>
                <c:pt idx="10">
                  <c:v>51597</c:v>
                </c:pt>
                <c:pt idx="11">
                  <c:v>55649</c:v>
                </c:pt>
              </c:numCache>
            </c:numRef>
          </c:val>
          <c:smooth val="0"/>
        </c:ser>
        <c:ser>
          <c:idx val="7"/>
          <c:order val="5"/>
          <c:tx>
            <c:v>2005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'Mesačné výkony'!$B$2:$M$2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marec</c:v>
                </c:pt>
                <c:pt idx="3">
                  <c:v>apríl</c:v>
                </c:pt>
                <c:pt idx="4">
                  <c:v>máj</c:v>
                </c:pt>
                <c:pt idx="5">
                  <c:v>jún</c:v>
                </c:pt>
                <c:pt idx="6">
                  <c:v>júl</c:v>
                </c:pt>
                <c:pt idx="7">
                  <c:v>august</c:v>
                </c:pt>
                <c:pt idx="8">
                  <c:v>september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 </c:v>
                </c:pt>
              </c:strCache>
            </c:strRef>
          </c:cat>
          <c:val>
            <c:numRef>
              <c:f>'Mesačné výkony'!$B$8:$M$8</c:f>
              <c:numCache>
                <c:ptCount val="12"/>
                <c:pt idx="0">
                  <c:v>50330</c:v>
                </c:pt>
                <c:pt idx="1">
                  <c:v>53524</c:v>
                </c:pt>
                <c:pt idx="2">
                  <c:v>69480</c:v>
                </c:pt>
                <c:pt idx="3">
                  <c:v>79349</c:v>
                </c:pt>
                <c:pt idx="4">
                  <c:v>95541</c:v>
                </c:pt>
                <c:pt idx="5">
                  <c:v>146481</c:v>
                </c:pt>
                <c:pt idx="6">
                  <c:v>186047</c:v>
                </c:pt>
                <c:pt idx="7">
                  <c:v>182696</c:v>
                </c:pt>
                <c:pt idx="8">
                  <c:v>147113</c:v>
                </c:pt>
                <c:pt idx="9">
                  <c:v>102366</c:v>
                </c:pt>
                <c:pt idx="10">
                  <c:v>106737</c:v>
                </c:pt>
                <c:pt idx="11">
                  <c:v>106829</c:v>
                </c:pt>
              </c:numCache>
            </c:numRef>
          </c:val>
          <c:smooth val="0"/>
        </c:ser>
        <c:ser>
          <c:idx val="8"/>
          <c:order val="6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'Mesačné výkony'!$B$9:$M$9</c:f>
              <c:numCache>
                <c:ptCount val="12"/>
                <c:pt idx="0">
                  <c:v>105472</c:v>
                </c:pt>
                <c:pt idx="1">
                  <c:v>107160</c:v>
                </c:pt>
                <c:pt idx="2">
                  <c:v>130631</c:v>
                </c:pt>
                <c:pt idx="3">
                  <c:v>142391</c:v>
                </c:pt>
                <c:pt idx="4">
                  <c:v>150115</c:v>
                </c:pt>
                <c:pt idx="5">
                  <c:v>201189</c:v>
                </c:pt>
                <c:pt idx="6">
                  <c:v>251185</c:v>
                </c:pt>
                <c:pt idx="7">
                  <c:v>254279</c:v>
                </c:pt>
                <c:pt idx="8">
                  <c:v>206072</c:v>
                </c:pt>
                <c:pt idx="9">
                  <c:v>148360</c:v>
                </c:pt>
                <c:pt idx="10">
                  <c:v>120144</c:v>
                </c:pt>
                <c:pt idx="11">
                  <c:v>120644</c:v>
                </c:pt>
              </c:numCache>
            </c:numRef>
          </c:val>
          <c:smooth val="0"/>
        </c:ser>
        <c:ser>
          <c:idx val="0"/>
          <c:order val="7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'Mesačné výkony'!$B$10:$M$10</c:f>
              <c:numCache>
                <c:ptCount val="12"/>
                <c:pt idx="0">
                  <c:v>110360</c:v>
                </c:pt>
                <c:pt idx="1">
                  <c:v>111825</c:v>
                </c:pt>
                <c:pt idx="2">
                  <c:v>137625</c:v>
                </c:pt>
                <c:pt idx="3">
                  <c:v>131791</c:v>
                </c:pt>
                <c:pt idx="4">
                  <c:v>147151</c:v>
                </c:pt>
              </c:numCache>
            </c:numRef>
          </c:val>
          <c:smooth val="0"/>
        </c:ser>
        <c:marker val="1"/>
        <c:axId val="46683899"/>
        <c:axId val="17501908"/>
      </c:lineChart>
      <c:catAx>
        <c:axId val="466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400000"/>
          <a:lstStyle/>
          <a:p>
            <a:pPr>
              <a:defRPr lang="en-US" cap="none" sz="1000" b="0" i="0" u="none" baseline="0"/>
            </a:pPr>
          </a:p>
        </c:txPr>
        <c:crossAx val="17501908"/>
        <c:crosses val="autoZero"/>
        <c:auto val="1"/>
        <c:lblOffset val="100"/>
        <c:noMultiLvlLbl val="0"/>
      </c:catAx>
      <c:valAx>
        <c:axId val="17501908"/>
        <c:scaling>
          <c:orientation val="minMax"/>
          <c:max val="3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46683899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25"/>
          <c:y val="0.35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45"/>
          <c:w val="0.9255"/>
          <c:h val="0.951"/>
        </c:manualLayout>
      </c:layout>
      <c:barChart>
        <c:barDir val="col"/>
        <c:grouping val="clustered"/>
        <c:varyColors val="0"/>
        <c:ser>
          <c:idx val="1"/>
          <c:order val="0"/>
          <c:tx>
            <c:v>2000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'Mesačné výkony'!$B$3:$M$3</c:f>
              <c:numCache>
                <c:ptCount val="12"/>
                <c:pt idx="0">
                  <c:v>12313</c:v>
                </c:pt>
                <c:pt idx="1">
                  <c:v>10107</c:v>
                </c:pt>
                <c:pt idx="2">
                  <c:v>12798</c:v>
                </c:pt>
                <c:pt idx="3">
                  <c:v>12573</c:v>
                </c:pt>
                <c:pt idx="4">
                  <c:v>14589</c:v>
                </c:pt>
                <c:pt idx="5">
                  <c:v>36886</c:v>
                </c:pt>
                <c:pt idx="6">
                  <c:v>50689</c:v>
                </c:pt>
                <c:pt idx="7">
                  <c:v>52695</c:v>
                </c:pt>
                <c:pt idx="8">
                  <c:v>40226</c:v>
                </c:pt>
                <c:pt idx="9">
                  <c:v>16535</c:v>
                </c:pt>
                <c:pt idx="10">
                  <c:v>12512</c:v>
                </c:pt>
                <c:pt idx="11">
                  <c:v>11791</c:v>
                </c:pt>
              </c:numCache>
            </c:numRef>
          </c:val>
        </c:ser>
        <c:ser>
          <c:idx val="2"/>
          <c:order val="1"/>
          <c:tx>
            <c:v>2001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'Mesačné výkony'!$B$4:$M$4</c:f>
              <c:numCache>
                <c:ptCount val="12"/>
                <c:pt idx="0">
                  <c:v>9993</c:v>
                </c:pt>
                <c:pt idx="1">
                  <c:v>9039</c:v>
                </c:pt>
                <c:pt idx="2">
                  <c:v>11471</c:v>
                </c:pt>
                <c:pt idx="3">
                  <c:v>11150</c:v>
                </c:pt>
                <c:pt idx="4">
                  <c:v>15314</c:v>
                </c:pt>
                <c:pt idx="5">
                  <c:v>41927</c:v>
                </c:pt>
                <c:pt idx="6">
                  <c:v>58069</c:v>
                </c:pt>
                <c:pt idx="7">
                  <c:v>61080</c:v>
                </c:pt>
                <c:pt idx="8">
                  <c:v>43738</c:v>
                </c:pt>
                <c:pt idx="9">
                  <c:v>14152</c:v>
                </c:pt>
                <c:pt idx="10">
                  <c:v>9151</c:v>
                </c:pt>
                <c:pt idx="11">
                  <c:v>8242</c:v>
                </c:pt>
              </c:numCache>
            </c:numRef>
          </c:val>
        </c:ser>
        <c:ser>
          <c:idx val="3"/>
          <c:order val="2"/>
          <c:tx>
            <c:v>2002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'Mesačné výkony'!$B$5:$M$5</c:f>
              <c:numCache>
                <c:ptCount val="12"/>
                <c:pt idx="0">
                  <c:v>8838</c:v>
                </c:pt>
                <c:pt idx="1">
                  <c:v>9615</c:v>
                </c:pt>
                <c:pt idx="2">
                  <c:v>12617</c:v>
                </c:pt>
                <c:pt idx="3">
                  <c:v>14227</c:v>
                </c:pt>
                <c:pt idx="4">
                  <c:v>20854</c:v>
                </c:pt>
                <c:pt idx="5">
                  <c:v>47865</c:v>
                </c:pt>
                <c:pt idx="6">
                  <c:v>69511</c:v>
                </c:pt>
                <c:pt idx="7">
                  <c:v>70212</c:v>
                </c:pt>
                <c:pt idx="8">
                  <c:v>53138</c:v>
                </c:pt>
                <c:pt idx="9">
                  <c:v>27242</c:v>
                </c:pt>
                <c:pt idx="10">
                  <c:v>17123</c:v>
                </c:pt>
                <c:pt idx="11">
                  <c:v>16951</c:v>
                </c:pt>
              </c:numCache>
            </c:numRef>
          </c:val>
        </c:ser>
        <c:ser>
          <c:idx val="5"/>
          <c:order val="3"/>
          <c:tx>
            <c:v>2003</c:v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'Mesačné výkony'!$B$6:$M$6</c:f>
              <c:numCache>
                <c:ptCount val="12"/>
                <c:pt idx="0">
                  <c:v>14698</c:v>
                </c:pt>
                <c:pt idx="1">
                  <c:v>12426</c:v>
                </c:pt>
                <c:pt idx="2">
                  <c:v>14166</c:v>
                </c:pt>
                <c:pt idx="3">
                  <c:v>15920</c:v>
                </c:pt>
                <c:pt idx="4">
                  <c:v>20317</c:v>
                </c:pt>
                <c:pt idx="5">
                  <c:v>54904</c:v>
                </c:pt>
                <c:pt idx="6">
                  <c:v>85095</c:v>
                </c:pt>
                <c:pt idx="7">
                  <c:v>87952</c:v>
                </c:pt>
                <c:pt idx="8">
                  <c:v>68182</c:v>
                </c:pt>
                <c:pt idx="9">
                  <c:v>42225</c:v>
                </c:pt>
                <c:pt idx="10">
                  <c:v>32796</c:v>
                </c:pt>
                <c:pt idx="11">
                  <c:v>31330</c:v>
                </c:pt>
              </c:numCache>
            </c:numRef>
          </c:val>
        </c:ser>
        <c:ser>
          <c:idx val="6"/>
          <c:order val="4"/>
          <c:tx>
            <c:v>2004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'Mesačné výkony'!$B$7:$M$7</c:f>
              <c:numCache>
                <c:ptCount val="12"/>
                <c:pt idx="0">
                  <c:v>26930</c:v>
                </c:pt>
                <c:pt idx="1">
                  <c:v>29581</c:v>
                </c:pt>
                <c:pt idx="2">
                  <c:v>35378</c:v>
                </c:pt>
                <c:pt idx="3">
                  <c:v>46952</c:v>
                </c:pt>
                <c:pt idx="4">
                  <c:v>71243</c:v>
                </c:pt>
                <c:pt idx="5">
                  <c:v>104464</c:v>
                </c:pt>
                <c:pt idx="6">
                  <c:v>141705</c:v>
                </c:pt>
                <c:pt idx="7">
                  <c:v>145166</c:v>
                </c:pt>
                <c:pt idx="8">
                  <c:v>112173</c:v>
                </c:pt>
                <c:pt idx="9">
                  <c:v>72776</c:v>
                </c:pt>
                <c:pt idx="10">
                  <c:v>51597</c:v>
                </c:pt>
                <c:pt idx="11">
                  <c:v>55649</c:v>
                </c:pt>
              </c:numCache>
            </c:numRef>
          </c:val>
        </c:ser>
        <c:ser>
          <c:idx val="7"/>
          <c:order val="5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'Mesačné výkony'!$B$8:$M$8</c:f>
              <c:numCache>
                <c:ptCount val="12"/>
                <c:pt idx="0">
                  <c:v>50330</c:v>
                </c:pt>
                <c:pt idx="1">
                  <c:v>53524</c:v>
                </c:pt>
                <c:pt idx="2">
                  <c:v>69480</c:v>
                </c:pt>
                <c:pt idx="3">
                  <c:v>79349</c:v>
                </c:pt>
                <c:pt idx="4">
                  <c:v>95541</c:v>
                </c:pt>
                <c:pt idx="5">
                  <c:v>146481</c:v>
                </c:pt>
                <c:pt idx="6">
                  <c:v>186047</c:v>
                </c:pt>
                <c:pt idx="7">
                  <c:v>182696</c:v>
                </c:pt>
                <c:pt idx="8">
                  <c:v>147113</c:v>
                </c:pt>
                <c:pt idx="9">
                  <c:v>102366</c:v>
                </c:pt>
                <c:pt idx="10">
                  <c:v>106737</c:v>
                </c:pt>
                <c:pt idx="11">
                  <c:v>106829</c:v>
                </c:pt>
              </c:numCache>
            </c:numRef>
          </c:val>
        </c:ser>
        <c:ser>
          <c:idx val="8"/>
          <c:order val="6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'Mesačné výkony'!$B$9:$M$9</c:f>
              <c:numCache>
                <c:ptCount val="12"/>
                <c:pt idx="0">
                  <c:v>105472</c:v>
                </c:pt>
                <c:pt idx="1">
                  <c:v>107160</c:v>
                </c:pt>
                <c:pt idx="2">
                  <c:v>130631</c:v>
                </c:pt>
                <c:pt idx="3">
                  <c:v>142391</c:v>
                </c:pt>
                <c:pt idx="4">
                  <c:v>150115</c:v>
                </c:pt>
                <c:pt idx="5">
                  <c:v>201189</c:v>
                </c:pt>
                <c:pt idx="6">
                  <c:v>251185</c:v>
                </c:pt>
                <c:pt idx="7">
                  <c:v>254279</c:v>
                </c:pt>
                <c:pt idx="8">
                  <c:v>206072</c:v>
                </c:pt>
                <c:pt idx="9">
                  <c:v>148360</c:v>
                </c:pt>
                <c:pt idx="10">
                  <c:v>120144</c:v>
                </c:pt>
                <c:pt idx="11">
                  <c:v>120644</c:v>
                </c:pt>
              </c:numCache>
            </c:numRef>
          </c:val>
        </c:ser>
        <c:ser>
          <c:idx val="0"/>
          <c:order val="7"/>
          <c:tx>
            <c:v>2007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'Mesačné výkony'!$B$10:$M$10</c:f>
              <c:numCache>
                <c:ptCount val="12"/>
                <c:pt idx="0">
                  <c:v>110360</c:v>
                </c:pt>
                <c:pt idx="1">
                  <c:v>111825</c:v>
                </c:pt>
                <c:pt idx="2">
                  <c:v>137625</c:v>
                </c:pt>
                <c:pt idx="3">
                  <c:v>131791</c:v>
                </c:pt>
                <c:pt idx="4">
                  <c:v>147151</c:v>
                </c:pt>
              </c:numCache>
            </c:numRef>
          </c:val>
        </c:ser>
        <c:axId val="23299445"/>
        <c:axId val="8368414"/>
      </c:barChart>
      <c:catAx>
        <c:axId val="2329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8368414"/>
        <c:crosses val="autoZero"/>
        <c:auto val="1"/>
        <c:lblOffset val="100"/>
        <c:noMultiLvlLbl val="0"/>
      </c:catAx>
      <c:valAx>
        <c:axId val="83684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2994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28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0.0135"/>
          <c:w val="0.981"/>
          <c:h val="0.8785"/>
        </c:manualLayout>
      </c:layout>
      <c:lineChart>
        <c:grouping val="standard"/>
        <c:varyColors val="0"/>
        <c:ser>
          <c:idx val="8"/>
          <c:order val="0"/>
          <c:tx>
            <c:v>skutočnosť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'Predpoklad do roku 2010'!$B$3:$L$3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'Predpoklad do roku 2010'!$B$11:$H$11</c:f>
              <c:numCache>
                <c:ptCount val="7"/>
                <c:pt idx="0">
                  <c:v>283714</c:v>
                </c:pt>
                <c:pt idx="1">
                  <c:v>293326</c:v>
                </c:pt>
                <c:pt idx="2">
                  <c:v>368203</c:v>
                </c:pt>
                <c:pt idx="3">
                  <c:v>480011</c:v>
                </c:pt>
                <c:pt idx="4">
                  <c:v>893614</c:v>
                </c:pt>
                <c:pt idx="5">
                  <c:v>1326493</c:v>
                </c:pt>
                <c:pt idx="6">
                  <c:v>1937642</c:v>
                </c:pt>
              </c:numCache>
            </c:numRef>
          </c:val>
          <c:smooth val="0"/>
        </c:ser>
        <c:ser>
          <c:idx val="9"/>
          <c:order val="1"/>
          <c:tx>
            <c:v>optimistický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'Predpoklad do roku 2010'!$B$3:$L$3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'Predpoklad do roku 2010'!$B$12:$L$12</c:f>
              <c:numCache>
                <c:ptCount val="11"/>
                <c:pt idx="6">
                  <c:v>1937642</c:v>
                </c:pt>
                <c:pt idx="7">
                  <c:v>2400000</c:v>
                </c:pt>
                <c:pt idx="8">
                  <c:v>3000000</c:v>
                </c:pt>
                <c:pt idx="9">
                  <c:v>3649000</c:v>
                </c:pt>
                <c:pt idx="10">
                  <c:v>4500000</c:v>
                </c:pt>
              </c:numCache>
            </c:numRef>
          </c:val>
          <c:smooth val="0"/>
        </c:ser>
        <c:ser>
          <c:idx val="0"/>
          <c:order val="2"/>
          <c:tx>
            <c:v>pesimistický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'Predpoklad do roku 2010'!$B$13:$L$13</c:f>
              <c:numCache>
                <c:ptCount val="11"/>
                <c:pt idx="6">
                  <c:v>1937642</c:v>
                </c:pt>
                <c:pt idx="7">
                  <c:v>2200000</c:v>
                </c:pt>
                <c:pt idx="8">
                  <c:v>2420000</c:v>
                </c:pt>
                <c:pt idx="9">
                  <c:v>2662000</c:v>
                </c:pt>
                <c:pt idx="10">
                  <c:v>2928200</c:v>
                </c:pt>
              </c:numCache>
            </c:numRef>
          </c:val>
          <c:smooth val="0"/>
        </c:ser>
        <c:marker val="1"/>
        <c:axId val="8206863"/>
        <c:axId val="6752904"/>
      </c:lineChart>
      <c:catAx>
        <c:axId val="82068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752904"/>
        <c:crosses val="autoZero"/>
        <c:auto val="1"/>
        <c:lblOffset val="100"/>
        <c:noMultiLvlLbl val="0"/>
      </c:catAx>
      <c:valAx>
        <c:axId val="6752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06863"/>
        <c:crossesAt val="1"/>
        <c:crossBetween val="midCat"/>
        <c:dispUnits/>
      </c:valAx>
      <c:spPr>
        <a:noFill/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9525</xdr:rowOff>
    </xdr:from>
    <xdr:to>
      <xdr:col>13</xdr:col>
      <xdr:colOff>600075</xdr:colOff>
      <xdr:row>36</xdr:row>
      <xdr:rowOff>95250</xdr:rowOff>
    </xdr:to>
    <xdr:graphicFrame>
      <xdr:nvGraphicFramePr>
        <xdr:cNvPr id="1" name="Chart 5"/>
        <xdr:cNvGraphicFramePr/>
      </xdr:nvGraphicFramePr>
      <xdr:xfrm>
        <a:off x="47625" y="2428875"/>
        <a:ext cx="97440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14</xdr:row>
      <xdr:rowOff>19050</xdr:rowOff>
    </xdr:from>
    <xdr:to>
      <xdr:col>12</xdr:col>
      <xdr:colOff>66675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19075" y="2352675"/>
        <a:ext cx="89344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A8">
      <selection activeCell="J41" sqref="J41"/>
    </sheetView>
  </sheetViews>
  <sheetFormatPr defaultColWidth="9.00390625" defaultRowHeight="12.75"/>
  <cols>
    <col min="1" max="1" width="12.25390625" style="0" customWidth="1"/>
    <col min="10" max="10" width="9.375" style="0" customWidth="1"/>
    <col min="14" max="14" width="9.125" style="16" customWidth="1"/>
    <col min="16" max="16" width="16.00390625" style="0" customWidth="1"/>
  </cols>
  <sheetData>
    <row r="1" ht="18">
      <c r="A1" s="1" t="s">
        <v>16</v>
      </c>
    </row>
    <row r="2" spans="1:14" ht="25.5">
      <c r="A2" s="10" t="s">
        <v>14</v>
      </c>
      <c r="B2" s="11" t="s">
        <v>5</v>
      </c>
      <c r="C2" s="11" t="s">
        <v>6</v>
      </c>
      <c r="D2" s="11" t="s">
        <v>7</v>
      </c>
      <c r="E2" s="11" t="s">
        <v>8</v>
      </c>
      <c r="F2" s="11" t="s">
        <v>9</v>
      </c>
      <c r="G2" s="11" t="s">
        <v>10</v>
      </c>
      <c r="H2" s="11" t="s">
        <v>11</v>
      </c>
      <c r="I2" s="11" t="s">
        <v>0</v>
      </c>
      <c r="J2" s="11" t="s">
        <v>1</v>
      </c>
      <c r="K2" s="11" t="s">
        <v>12</v>
      </c>
      <c r="L2" s="11" t="s">
        <v>2</v>
      </c>
      <c r="M2" s="11" t="s">
        <v>4</v>
      </c>
      <c r="N2" s="12" t="s">
        <v>13</v>
      </c>
    </row>
    <row r="3" spans="1:14" ht="12.75">
      <c r="A3" s="10">
        <v>2000</v>
      </c>
      <c r="B3" s="19">
        <v>12313</v>
      </c>
      <c r="C3" s="19">
        <v>10107</v>
      </c>
      <c r="D3" s="19">
        <v>12798</v>
      </c>
      <c r="E3" s="19">
        <v>12573</v>
      </c>
      <c r="F3" s="19">
        <v>14589</v>
      </c>
      <c r="G3" s="19">
        <v>36886</v>
      </c>
      <c r="H3" s="19">
        <v>50689</v>
      </c>
      <c r="I3" s="19">
        <v>52695</v>
      </c>
      <c r="J3" s="19">
        <v>40226</v>
      </c>
      <c r="K3" s="19">
        <v>16535</v>
      </c>
      <c r="L3" s="19">
        <v>12512</v>
      </c>
      <c r="M3" s="19">
        <v>11791</v>
      </c>
      <c r="N3" s="17">
        <f aca="true" t="shared" si="0" ref="N3:N9">SUM(B3:M3)</f>
        <v>283714</v>
      </c>
    </row>
    <row r="4" spans="1:14" s="2" customFormat="1" ht="12.75">
      <c r="A4" s="13">
        <v>2001</v>
      </c>
      <c r="B4" s="14">
        <v>9993</v>
      </c>
      <c r="C4" s="14">
        <v>9039</v>
      </c>
      <c r="D4" s="14">
        <v>11471</v>
      </c>
      <c r="E4" s="14">
        <v>11150</v>
      </c>
      <c r="F4" s="14">
        <v>15314</v>
      </c>
      <c r="G4" s="14">
        <v>41927</v>
      </c>
      <c r="H4" s="14">
        <v>58069</v>
      </c>
      <c r="I4" s="14">
        <v>61080</v>
      </c>
      <c r="J4" s="14">
        <v>43738</v>
      </c>
      <c r="K4" s="14">
        <v>14152</v>
      </c>
      <c r="L4" s="14">
        <v>9151</v>
      </c>
      <c r="M4" s="14">
        <v>8242</v>
      </c>
      <c r="N4" s="17">
        <f t="shared" si="0"/>
        <v>293326</v>
      </c>
    </row>
    <row r="5" spans="1:16" ht="12.75">
      <c r="A5" s="13">
        <v>2002</v>
      </c>
      <c r="B5" s="14">
        <v>8838</v>
      </c>
      <c r="C5" s="14">
        <v>9615</v>
      </c>
      <c r="D5" s="14">
        <v>12617</v>
      </c>
      <c r="E5" s="14">
        <v>14227</v>
      </c>
      <c r="F5" s="15">
        <v>20854</v>
      </c>
      <c r="G5" s="15">
        <v>47865</v>
      </c>
      <c r="H5" s="15">
        <v>69511</v>
      </c>
      <c r="I5" s="14">
        <v>70212</v>
      </c>
      <c r="J5" s="14">
        <v>53138</v>
      </c>
      <c r="K5" s="14">
        <v>27242</v>
      </c>
      <c r="L5" s="14">
        <v>17123</v>
      </c>
      <c r="M5" s="14">
        <v>16951</v>
      </c>
      <c r="N5" s="17">
        <f t="shared" si="0"/>
        <v>368193</v>
      </c>
      <c r="P5" s="5"/>
    </row>
    <row r="6" spans="1:16" ht="12.75">
      <c r="A6" s="13">
        <v>2003</v>
      </c>
      <c r="B6" s="14">
        <v>14698</v>
      </c>
      <c r="C6" s="14">
        <v>12426</v>
      </c>
      <c r="D6" s="14">
        <v>14166</v>
      </c>
      <c r="E6" s="14">
        <v>15920</v>
      </c>
      <c r="F6" s="15">
        <v>20317</v>
      </c>
      <c r="G6" s="15">
        <v>54904</v>
      </c>
      <c r="H6" s="15">
        <v>85095</v>
      </c>
      <c r="I6" s="14">
        <v>87952</v>
      </c>
      <c r="J6" s="14">
        <v>68182</v>
      </c>
      <c r="K6" s="14">
        <v>42225</v>
      </c>
      <c r="L6" s="14">
        <v>32796</v>
      </c>
      <c r="M6" s="14">
        <v>31330</v>
      </c>
      <c r="N6" s="17">
        <f t="shared" si="0"/>
        <v>480011</v>
      </c>
      <c r="P6" s="5"/>
    </row>
    <row r="7" spans="1:16" ht="12.75">
      <c r="A7" s="13">
        <v>2004</v>
      </c>
      <c r="B7" s="14">
        <v>26930</v>
      </c>
      <c r="C7" s="14">
        <v>29581</v>
      </c>
      <c r="D7" s="14">
        <v>35378</v>
      </c>
      <c r="E7" s="14">
        <v>46952</v>
      </c>
      <c r="F7" s="15">
        <v>71243</v>
      </c>
      <c r="G7" s="15">
        <v>104464</v>
      </c>
      <c r="H7" s="15">
        <v>141705</v>
      </c>
      <c r="I7" s="14">
        <v>145166</v>
      </c>
      <c r="J7" s="14">
        <v>112173</v>
      </c>
      <c r="K7" s="14">
        <v>72776</v>
      </c>
      <c r="L7" s="14">
        <v>51597</v>
      </c>
      <c r="M7" s="14">
        <v>55649</v>
      </c>
      <c r="N7" s="17">
        <f>SUM(B7:M7)</f>
        <v>893614</v>
      </c>
      <c r="P7" s="5"/>
    </row>
    <row r="8" spans="1:16" ht="13.5" customHeight="1">
      <c r="A8" s="13">
        <v>2005</v>
      </c>
      <c r="B8" s="14">
        <v>50330</v>
      </c>
      <c r="C8" s="14">
        <v>53524</v>
      </c>
      <c r="D8" s="14">
        <v>69480</v>
      </c>
      <c r="E8" s="14">
        <v>79349</v>
      </c>
      <c r="F8" s="15">
        <v>95541</v>
      </c>
      <c r="G8" s="15">
        <v>146481</v>
      </c>
      <c r="H8" s="15">
        <v>186047</v>
      </c>
      <c r="I8" s="14">
        <v>182696</v>
      </c>
      <c r="J8" s="14">
        <v>147113</v>
      </c>
      <c r="K8" s="14">
        <v>102366</v>
      </c>
      <c r="L8" s="14">
        <v>106737</v>
      </c>
      <c r="M8" s="14">
        <v>106829</v>
      </c>
      <c r="N8" s="17">
        <f t="shared" si="0"/>
        <v>1326493</v>
      </c>
      <c r="P8" s="5"/>
    </row>
    <row r="9" spans="1:16" ht="13.5" customHeight="1">
      <c r="A9" s="13">
        <v>2006</v>
      </c>
      <c r="B9" s="14">
        <v>105472</v>
      </c>
      <c r="C9" s="14">
        <v>107160</v>
      </c>
      <c r="D9" s="14">
        <v>130631</v>
      </c>
      <c r="E9" s="14">
        <v>142391</v>
      </c>
      <c r="F9" s="15">
        <v>150115</v>
      </c>
      <c r="G9" s="15">
        <v>201189</v>
      </c>
      <c r="H9" s="15">
        <v>251185</v>
      </c>
      <c r="I9" s="14">
        <v>254279</v>
      </c>
      <c r="J9" s="14">
        <v>206072</v>
      </c>
      <c r="K9" s="14">
        <v>148360</v>
      </c>
      <c r="L9" s="14">
        <v>120144</v>
      </c>
      <c r="M9" s="14">
        <v>120644</v>
      </c>
      <c r="N9" s="17">
        <f t="shared" si="0"/>
        <v>1937642</v>
      </c>
      <c r="P9" s="5"/>
    </row>
    <row r="10" spans="1:16" ht="13.5" customHeight="1">
      <c r="A10" s="13">
        <v>2007</v>
      </c>
      <c r="B10" s="14">
        <v>110360</v>
      </c>
      <c r="C10" s="14">
        <v>111825</v>
      </c>
      <c r="D10" s="14">
        <v>137625</v>
      </c>
      <c r="E10" s="14">
        <v>131791</v>
      </c>
      <c r="F10" s="15">
        <v>147151</v>
      </c>
      <c r="G10" s="15"/>
      <c r="H10" s="15"/>
      <c r="I10" s="14"/>
      <c r="J10" s="14"/>
      <c r="K10" s="14"/>
      <c r="L10" s="14"/>
      <c r="M10" s="14"/>
      <c r="N10" s="17">
        <f>SUM(B10:M10)</f>
        <v>638752</v>
      </c>
      <c r="P10" s="5"/>
    </row>
    <row r="11" spans="3:14" s="3" customFormat="1" ht="30" customHeight="1">
      <c r="C11" s="8" t="s">
        <v>15</v>
      </c>
      <c r="D11" s="9"/>
      <c r="E11" s="9"/>
      <c r="F11" s="9"/>
      <c r="G11" s="9"/>
      <c r="H11" s="9"/>
      <c r="I11" s="9"/>
      <c r="J11" s="3" t="s">
        <v>3</v>
      </c>
      <c r="N11" s="18"/>
    </row>
    <row r="12" s="3" customFormat="1" ht="12.75">
      <c r="N12" s="18"/>
    </row>
    <row r="13" s="3" customFormat="1" ht="12.75">
      <c r="N13" s="18"/>
    </row>
    <row r="14" s="3" customFormat="1" ht="12.75">
      <c r="N14" s="18"/>
    </row>
    <row r="38" ht="12.75">
      <c r="A38" s="6"/>
    </row>
    <row r="39" ht="12.75">
      <c r="A39" t="s">
        <v>24</v>
      </c>
    </row>
    <row r="40" spans="1:8" ht="12.75">
      <c r="A40" s="7"/>
      <c r="B40" s="7" t="s">
        <v>25</v>
      </c>
      <c r="C40" s="7"/>
      <c r="D40" s="7"/>
      <c r="E40" s="7"/>
      <c r="F40" s="7"/>
      <c r="G40" s="7"/>
      <c r="H40" s="7"/>
    </row>
    <row r="41" ht="12.75">
      <c r="A41" s="3"/>
    </row>
    <row r="42" ht="12.75">
      <c r="A42" s="3"/>
    </row>
    <row r="44" ht="12.75">
      <c r="A44" s="4"/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M2" sqref="M2"/>
    </sheetView>
  </sheetViews>
  <sheetFormatPr defaultColWidth="9.00390625" defaultRowHeight="12.75"/>
  <cols>
    <col min="1" max="1" width="20.25390625" style="0" customWidth="1"/>
  </cols>
  <sheetData>
    <row r="1" spans="1:13" ht="18">
      <c r="A1" s="21" t="s">
        <v>23</v>
      </c>
      <c r="M1" s="35" t="s">
        <v>28</v>
      </c>
    </row>
    <row r="3" spans="1:12" ht="12.75">
      <c r="A3" s="23" t="s">
        <v>17</v>
      </c>
      <c r="B3" s="13">
        <v>2000</v>
      </c>
      <c r="C3" s="13">
        <v>2001</v>
      </c>
      <c r="D3" s="13">
        <v>2002</v>
      </c>
      <c r="E3" s="13">
        <v>2003</v>
      </c>
      <c r="F3" s="13">
        <v>2004</v>
      </c>
      <c r="G3" s="24">
        <v>2005</v>
      </c>
      <c r="H3" s="24">
        <v>2006</v>
      </c>
      <c r="I3" s="25">
        <v>2007</v>
      </c>
      <c r="J3" s="25">
        <v>2008</v>
      </c>
      <c r="K3" s="25">
        <v>2009</v>
      </c>
      <c r="L3" s="25">
        <v>2010</v>
      </c>
    </row>
    <row r="4" spans="1:12" ht="12.75">
      <c r="A4" s="26" t="s">
        <v>18</v>
      </c>
      <c r="B4" s="27">
        <v>264470</v>
      </c>
      <c r="C4" s="20">
        <f>SUM(C5:C6)</f>
        <v>279028</v>
      </c>
      <c r="D4" s="20">
        <f>SUM(D5:D6)</f>
        <v>333289</v>
      </c>
      <c r="E4" s="20">
        <f>SUM(E5:E6)</f>
        <v>442357</v>
      </c>
      <c r="F4" s="20">
        <f>SUM(F5:F6)</f>
        <v>855211</v>
      </c>
      <c r="G4" s="20">
        <f>SUM(G5:G6)</f>
        <v>1258127</v>
      </c>
      <c r="H4" s="20">
        <v>1820977</v>
      </c>
      <c r="I4" s="20"/>
      <c r="J4" s="20"/>
      <c r="K4" s="20"/>
      <c r="L4" s="20"/>
    </row>
    <row r="5" spans="1:12" ht="12.75">
      <c r="A5" s="28" t="s">
        <v>19</v>
      </c>
      <c r="B5" s="27">
        <v>133923</v>
      </c>
      <c r="C5" s="20">
        <v>125500</v>
      </c>
      <c r="D5" s="20">
        <v>129460</v>
      </c>
      <c r="E5" s="20">
        <v>218925</v>
      </c>
      <c r="F5" s="20">
        <v>525237</v>
      </c>
      <c r="G5" s="20">
        <v>908464</v>
      </c>
      <c r="H5" s="20">
        <v>1492056</v>
      </c>
      <c r="I5" s="20"/>
      <c r="J5" s="20"/>
      <c r="K5" s="20"/>
      <c r="L5" s="20"/>
    </row>
    <row r="6" spans="1:12" ht="12.75">
      <c r="A6" s="28" t="s">
        <v>20</v>
      </c>
      <c r="B6" s="27">
        <v>130547</v>
      </c>
      <c r="C6" s="20">
        <v>153528</v>
      </c>
      <c r="D6" s="20">
        <v>203829</v>
      </c>
      <c r="E6" s="20">
        <v>223432</v>
      </c>
      <c r="F6" s="20">
        <v>329974</v>
      </c>
      <c r="G6" s="20">
        <v>349663</v>
      </c>
      <c r="H6" s="20">
        <v>328921</v>
      </c>
      <c r="I6" s="20"/>
      <c r="J6" s="20"/>
      <c r="K6" s="20"/>
      <c r="L6" s="20"/>
    </row>
    <row r="7" spans="1:12" ht="12.75">
      <c r="A7" s="26" t="s">
        <v>21</v>
      </c>
      <c r="B7" s="27">
        <v>14184</v>
      </c>
      <c r="C7" s="20">
        <f>SUM(C8:C9)</f>
        <v>9394</v>
      </c>
      <c r="D7" s="20">
        <f>SUM(D8:D9)</f>
        <v>30190</v>
      </c>
      <c r="E7" s="20">
        <f>SUM(E8:E9)</f>
        <v>32034</v>
      </c>
      <c r="F7" s="20">
        <f>SUM(F8:F9)</f>
        <v>35031</v>
      </c>
      <c r="G7" s="20">
        <f>SUM(G8:G9)</f>
        <v>62781</v>
      </c>
      <c r="H7" s="20">
        <v>111470</v>
      </c>
      <c r="I7" s="20"/>
      <c r="J7" s="20"/>
      <c r="K7" s="20"/>
      <c r="L7" s="20"/>
    </row>
    <row r="8" spans="1:12" ht="12.75">
      <c r="A8" s="28" t="s">
        <v>19</v>
      </c>
      <c r="B8" s="27">
        <v>14055</v>
      </c>
      <c r="C8" s="20">
        <v>9342</v>
      </c>
      <c r="D8" s="20">
        <v>29981</v>
      </c>
      <c r="E8" s="20">
        <v>31535</v>
      </c>
      <c r="F8" s="20">
        <v>34901</v>
      </c>
      <c r="G8" s="20">
        <v>62781</v>
      </c>
      <c r="H8" s="20">
        <v>111470</v>
      </c>
      <c r="I8" s="20"/>
      <c r="J8" s="20"/>
      <c r="K8" s="20"/>
      <c r="L8" s="20"/>
    </row>
    <row r="9" spans="1:12" ht="12.75">
      <c r="A9" s="28" t="s">
        <v>20</v>
      </c>
      <c r="B9" s="27">
        <v>129</v>
      </c>
      <c r="C9" s="20">
        <v>52</v>
      </c>
      <c r="D9" s="20">
        <v>209</v>
      </c>
      <c r="E9" s="20">
        <v>499</v>
      </c>
      <c r="F9" s="20">
        <v>130</v>
      </c>
      <c r="G9" s="20">
        <v>0</v>
      </c>
      <c r="H9" s="20">
        <v>0</v>
      </c>
      <c r="I9" s="20"/>
      <c r="J9" s="20"/>
      <c r="K9" s="20"/>
      <c r="L9" s="20"/>
    </row>
    <row r="10" spans="1:12" ht="12.75">
      <c r="A10" s="26" t="s">
        <v>22</v>
      </c>
      <c r="B10" s="27">
        <v>5060</v>
      </c>
      <c r="C10" s="20">
        <v>4904</v>
      </c>
      <c r="D10" s="20">
        <v>4724</v>
      </c>
      <c r="E10" s="20">
        <v>5620</v>
      </c>
      <c r="F10" s="20">
        <v>3372</v>
      </c>
      <c r="G10" s="20">
        <v>5585</v>
      </c>
      <c r="H10" s="20">
        <v>5195</v>
      </c>
      <c r="I10" s="20"/>
      <c r="J10" s="20"/>
      <c r="K10" s="20"/>
      <c r="L10" s="20"/>
    </row>
    <row r="11" spans="1:12" ht="12.75">
      <c r="A11" s="29" t="s">
        <v>13</v>
      </c>
      <c r="B11" s="30">
        <f>SUM(B4+B7+B10)</f>
        <v>283714</v>
      </c>
      <c r="C11" s="30">
        <f aca="true" t="shared" si="0" ref="C11:H11">SUM(C4+C7+C10)</f>
        <v>293326</v>
      </c>
      <c r="D11" s="30">
        <f t="shared" si="0"/>
        <v>368203</v>
      </c>
      <c r="E11" s="30">
        <f t="shared" si="0"/>
        <v>480011</v>
      </c>
      <c r="F11" s="30">
        <f t="shared" si="0"/>
        <v>893614</v>
      </c>
      <c r="G11" s="30">
        <f t="shared" si="0"/>
        <v>1326493</v>
      </c>
      <c r="H11" s="30">
        <f t="shared" si="0"/>
        <v>1937642</v>
      </c>
      <c r="I11" s="28"/>
      <c r="J11" s="28"/>
      <c r="K11" s="28"/>
      <c r="L11" s="28"/>
    </row>
    <row r="12" spans="1:16" ht="12.75">
      <c r="A12" s="29"/>
      <c r="B12" s="30"/>
      <c r="C12" s="30"/>
      <c r="D12" s="30"/>
      <c r="E12" s="30"/>
      <c r="F12" s="30"/>
      <c r="G12" s="30"/>
      <c r="H12" s="30">
        <v>1937642</v>
      </c>
      <c r="I12" s="33">
        <v>2400000</v>
      </c>
      <c r="J12" s="33">
        <v>3000000</v>
      </c>
      <c r="K12" s="33">
        <v>3649000</v>
      </c>
      <c r="L12" s="33">
        <v>4500000</v>
      </c>
      <c r="M12" s="34"/>
      <c r="N12" s="34"/>
      <c r="O12" s="34"/>
      <c r="P12" s="34"/>
    </row>
    <row r="13" spans="1:13" ht="12.75">
      <c r="A13" s="28"/>
      <c r="B13" s="28"/>
      <c r="C13" s="28"/>
      <c r="D13" s="28"/>
      <c r="E13" s="28"/>
      <c r="F13" s="28"/>
      <c r="G13" s="28"/>
      <c r="H13" s="30">
        <v>1937642</v>
      </c>
      <c r="I13" s="31">
        <v>2200000</v>
      </c>
      <c r="J13" s="31">
        <v>2420000</v>
      </c>
      <c r="K13" s="31">
        <v>2662000</v>
      </c>
      <c r="L13" s="31">
        <v>2928200</v>
      </c>
      <c r="M13" s="22"/>
    </row>
    <row r="14" spans="1:9" ht="12.75">
      <c r="A14" s="36" t="s">
        <v>26</v>
      </c>
      <c r="B14" s="36"/>
      <c r="C14" s="36"/>
      <c r="D14" s="34"/>
      <c r="E14" s="37" t="s">
        <v>27</v>
      </c>
      <c r="F14" s="38"/>
      <c r="G14" s="38"/>
      <c r="H14" s="38"/>
      <c r="I14" s="38"/>
    </row>
    <row r="16" ht="12.75">
      <c r="D16" s="32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Airport Bratislava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K17b</dc:creator>
  <cp:keywords/>
  <dc:description/>
  <cp:lastModifiedBy>Breja</cp:lastModifiedBy>
  <cp:lastPrinted>2007-07-04T14:44:38Z</cp:lastPrinted>
  <dcterms:created xsi:type="dcterms:W3CDTF">2002-05-27T12:35:31Z</dcterms:created>
  <dcterms:modified xsi:type="dcterms:W3CDTF">2007-07-13T11:55:58Z</dcterms:modified>
  <cp:category/>
  <cp:version/>
  <cp:contentType/>
  <cp:contentStatus/>
</cp:coreProperties>
</file>