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210" windowHeight="7125" activeTab="0"/>
  </bookViews>
  <sheets>
    <sheet name="tab_1" sheetId="1" r:id="rId1"/>
    <sheet name="tab_2_3" sheetId="2" r:id="rId2"/>
    <sheet name="tab_4_5" sheetId="3" r:id="rId3"/>
    <sheet name="List1" sheetId="4" r:id="rId4"/>
    <sheet name="List2" sheetId="5" r:id="rId5"/>
    <sheet name="List3" sheetId="6" r:id="rId6"/>
  </sheets>
  <definedNames>
    <definedName name="_xlnm.Print_Area" localSheetId="0">'tab_1'!$A$1:$Q$64</definedName>
  </definedNames>
  <calcPr fullCalcOnLoad="1"/>
</workbook>
</file>

<file path=xl/sharedStrings.xml><?xml version="1.0" encoding="utf-8"?>
<sst xmlns="http://schemas.openxmlformats.org/spreadsheetml/2006/main" count="211" uniqueCount="104">
  <si>
    <t>Porovnanie vývoja miery zamestnanosti v Slovenskej republike podľa rôznych metód výpočtu</t>
  </si>
  <si>
    <t>Ukazovateľ</t>
  </si>
  <si>
    <t>1.polrok 2001</t>
  </si>
  <si>
    <t>miera zamestnanosti (1)</t>
  </si>
  <si>
    <t>miera zamestnanosti (2)</t>
  </si>
  <si>
    <t>miera zamestnanosti (3)</t>
  </si>
  <si>
    <t>miera zamestnanosti (4)</t>
  </si>
  <si>
    <t>miera zamestnanosti (5)</t>
  </si>
  <si>
    <t>1. pracujúci/obyv. v produkt, veku</t>
  </si>
  <si>
    <t>2. pracujúci/obyv. 15-64r</t>
  </si>
  <si>
    <t>3. pracujúci v prod veku/obyv. v prod.veku</t>
  </si>
  <si>
    <t>4. pracujúci15-64r/obyv. 15-64</t>
  </si>
  <si>
    <t>5. pracujúci/obyv. 15+</t>
  </si>
  <si>
    <t>Zdroj: ŠÚ SR Výberové zisťovanie pracovných síl</t>
  </si>
  <si>
    <t>publikácia: Central European countries´ employment and labour market review</t>
  </si>
  <si>
    <t>Vývoj miery ekonomickej aktivity v Slovenskej republoke v rokoch 1994 - 1. polrok 2001</t>
  </si>
  <si>
    <t>miera ekonomickej aktivity (1)</t>
  </si>
  <si>
    <t>Vývoj počtu podnikov podľa počtu zamestnancov</t>
  </si>
  <si>
    <t>k. 31.12.</t>
  </si>
  <si>
    <t>Organizácie s počtom zamestnancov</t>
  </si>
  <si>
    <t>Organizácie spolu</t>
  </si>
  <si>
    <t>v tom</t>
  </si>
  <si>
    <t>Ziskové organizácie spolu</t>
  </si>
  <si>
    <t xml:space="preserve">  0 - 9</t>
  </si>
  <si>
    <t xml:space="preserve"> 10 - 19</t>
  </si>
  <si>
    <t xml:space="preserve"> 20 - 49</t>
  </si>
  <si>
    <t xml:space="preserve"> 50 - 249</t>
  </si>
  <si>
    <t xml:space="preserve"> 250 - 499</t>
  </si>
  <si>
    <t xml:space="preserve"> 500 - 999</t>
  </si>
  <si>
    <t xml:space="preserve"> 1000 a viac</t>
  </si>
  <si>
    <t>Neziskové organizácie</t>
  </si>
  <si>
    <t>medziročný index v % (predchádzajúci rok = 100 %)</t>
  </si>
  <si>
    <t>x</t>
  </si>
  <si>
    <t>štruktúra podľa veľkostných kategórii v %</t>
  </si>
  <si>
    <t>Štruktúra zamestnanosti podľa veľkosti podnikov v 1. polroku 2001</t>
  </si>
  <si>
    <t>Priemerný počet zamestnancov v 1. polroku 2001</t>
  </si>
  <si>
    <t xml:space="preserve">Index </t>
  </si>
  <si>
    <t>Podiel  (%) z celkovej zamestna-nosti</t>
  </si>
  <si>
    <t>Zmena oproti 1. polroku 2000 v bodoch</t>
  </si>
  <si>
    <t>1. polrok 2001/</t>
  </si>
  <si>
    <t>1. polrok 2000</t>
  </si>
  <si>
    <t xml:space="preserve">  0 -    9</t>
  </si>
  <si>
    <t xml:space="preserve"> 10 -  19</t>
  </si>
  <si>
    <t xml:space="preserve"> 20 -  49</t>
  </si>
  <si>
    <t xml:space="preserve"> 50 – 249</t>
  </si>
  <si>
    <t>250 – 499</t>
  </si>
  <si>
    <t>500 – 999</t>
  </si>
  <si>
    <t>1000 a viac</t>
  </si>
  <si>
    <t>živnostníci (odhad)</t>
  </si>
  <si>
    <t>460 000 </t>
  </si>
  <si>
    <t>Spolu</t>
  </si>
  <si>
    <t>Zdroj: ŠÚ SR podnikové výkazníctvo</t>
  </si>
  <si>
    <t xml:space="preserve">Vývoj zamestnanosti v SR spolu podľa Odvetvovej klasifikácie ekonomických činností </t>
  </si>
  <si>
    <t xml:space="preserve">v období 1994 - 2000 </t>
  </si>
  <si>
    <t>OKEČ</t>
  </si>
  <si>
    <t>priemer za obdobie</t>
  </si>
  <si>
    <t>1. polrok 2001</t>
  </si>
  <si>
    <t xml:space="preserve">v tis. </t>
  </si>
  <si>
    <t>medziročný</t>
  </si>
  <si>
    <t>osobách</t>
  </si>
  <si>
    <t>index v %</t>
  </si>
  <si>
    <t xml:space="preserve"> Pracujúci spolu</t>
  </si>
  <si>
    <t>v tom odvetvie</t>
  </si>
  <si>
    <t>Pôdohospodárstvo</t>
  </si>
  <si>
    <t>Priemysel spolu</t>
  </si>
  <si>
    <t>Stavebníctvo</t>
  </si>
  <si>
    <t>Obchod, hotely a reštaurácie</t>
  </si>
  <si>
    <t>Doprava, skladovanie, pošta a telekomunikácie</t>
  </si>
  <si>
    <t>Peňažníctvo a poisťovníctvo</t>
  </si>
  <si>
    <t>Nehnuteľnosti, prenajímanie a obchodné služby, výskum a vývoj</t>
  </si>
  <si>
    <t>Verejná správa a obrana; povinné sociálne zabezpečenie</t>
  </si>
  <si>
    <t>Školstvo</t>
  </si>
  <si>
    <t>Zdravotníctvo a sociálna starostlivosť</t>
  </si>
  <si>
    <t>Ostatné verejné, sociálne a osobné služby</t>
  </si>
  <si>
    <t>Súkromné domácnosti</t>
  </si>
  <si>
    <t>Exteritoriálne organizácie</t>
  </si>
  <si>
    <t>Nezistené</t>
  </si>
  <si>
    <t>-</t>
  </si>
  <si>
    <t xml:space="preserve">Primár </t>
  </si>
  <si>
    <t xml:space="preserve">Sekundár </t>
  </si>
  <si>
    <t xml:space="preserve">Terciál </t>
  </si>
  <si>
    <t>Zdroj: ŠÚ SR - Výsledky výberového zisťovania pracovných síl</t>
  </si>
  <si>
    <t xml:space="preserve">v období 1994 - 1. polrok 2001  </t>
  </si>
  <si>
    <t>medziročný index  v % (predchádzajúci rok = 100 %)</t>
  </si>
  <si>
    <t xml:space="preserve"> v tom odvetvie</t>
  </si>
  <si>
    <t xml:space="preserve">   Pôdohospodárstvo</t>
  </si>
  <si>
    <t xml:space="preserve">   Priemysel spolu</t>
  </si>
  <si>
    <t xml:space="preserve">   Stavebníctvo</t>
  </si>
  <si>
    <t xml:space="preserve">   Obchod, hotely a reštaurácie</t>
  </si>
  <si>
    <t xml:space="preserve">   Doprava, skladovanie, pošta a telekomunikácie</t>
  </si>
  <si>
    <t xml:space="preserve">   Peňažníctvo a poisťovníctvo</t>
  </si>
  <si>
    <t xml:space="preserve">   Nehnuteľnosti, prenajímanie a obchodné služby, výskum a vývoj</t>
  </si>
  <si>
    <t xml:space="preserve">   Verejná správa a obrana; povinné sociálne zabezpečenie</t>
  </si>
  <si>
    <t xml:space="preserve">   Školstvo</t>
  </si>
  <si>
    <t xml:space="preserve">   Zdravotníctvo a sociálna starostlivosť</t>
  </si>
  <si>
    <t xml:space="preserve">   Ostatné verejné, sociálne a osobné služby</t>
  </si>
  <si>
    <t xml:space="preserve">   Súkromné domácnosti</t>
  </si>
  <si>
    <t xml:space="preserve">   Exteritoriálne organizácie</t>
  </si>
  <si>
    <t xml:space="preserve">   Nezistené</t>
  </si>
  <si>
    <t>Tabuľka č. 2</t>
  </si>
  <si>
    <t>Tabuľka č. 3</t>
  </si>
  <si>
    <t>Tabuľka č. 1</t>
  </si>
  <si>
    <t>Tabuľka č. 5</t>
  </si>
  <si>
    <t>Tabuľka č. 4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</si>
</sst>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"/>
    <numFmt numFmtId="166" formatCode="0.0_)"/>
    <numFmt numFmtId="167" formatCode="0.000"/>
    <numFmt numFmtId="168" formatCode="0.0000"/>
    <numFmt numFmtId="169" formatCode="0.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2">
    <font>
      <sz val="10"/>
      <name val="Arial CE"/>
      <family val="0"/>
    </font>
    <font>
      <b/>
      <sz val="10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E"/>
      <family val="2"/>
    </font>
    <font>
      <sz val="10"/>
      <name val="Times New Roman"/>
      <family val="1"/>
    </font>
    <font>
      <b/>
      <sz val="12"/>
      <name val="Arial CE"/>
      <family val="2"/>
    </font>
    <font>
      <sz val="12"/>
      <name val="Arial CE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1" fillId="0" borderId="4" xfId="0" applyFont="1" applyBorder="1" applyAlignment="1">
      <alignment/>
    </xf>
    <xf numFmtId="0" fontId="0" fillId="0" borderId="5" xfId="0" applyBorder="1" applyAlignment="1">
      <alignment wrapText="1"/>
    </xf>
    <xf numFmtId="165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5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left"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18" xfId="0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1" fontId="0" fillId="0" borderId="18" xfId="0" applyNumberFormat="1" applyBorder="1" applyAlignment="1">
      <alignment horizontal="left"/>
    </xf>
    <xf numFmtId="0" fontId="4" fillId="0" borderId="21" xfId="0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" fillId="0" borderId="19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3" fontId="0" fillId="0" borderId="19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3" fontId="0" fillId="0" borderId="22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164" fontId="0" fillId="0" borderId="19" xfId="0" applyNumberFormat="1" applyFont="1" applyBorder="1" applyAlignment="1">
      <alignment horizontal="right"/>
    </xf>
    <xf numFmtId="164" fontId="0" fillId="0" borderId="20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164" fontId="0" fillId="0" borderId="24" xfId="0" applyNumberFormat="1" applyFont="1" applyBorder="1" applyAlignment="1">
      <alignment horizontal="right"/>
    </xf>
    <xf numFmtId="164" fontId="0" fillId="0" borderId="25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5" fillId="0" borderId="26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7" xfId="0" applyFont="1" applyBorder="1" applyAlignment="1">
      <alignment vertical="top" wrapText="1"/>
    </xf>
    <xf numFmtId="3" fontId="5" fillId="0" borderId="28" xfId="0" applyNumberFormat="1" applyFont="1" applyBorder="1" applyAlignment="1">
      <alignment horizontal="right" wrapText="1"/>
    </xf>
    <xf numFmtId="0" fontId="5" fillId="0" borderId="28" xfId="0" applyFont="1" applyBorder="1" applyAlignment="1">
      <alignment horizontal="right" wrapText="1"/>
    </xf>
    <xf numFmtId="0" fontId="5" fillId="0" borderId="29" xfId="0" applyFont="1" applyBorder="1" applyAlignment="1">
      <alignment horizontal="right" wrapText="1"/>
    </xf>
    <xf numFmtId="0" fontId="5" fillId="0" borderId="28" xfId="0" applyFont="1" applyBorder="1" applyAlignment="1">
      <alignment horizontal="right" vertical="top" wrapText="1"/>
    </xf>
    <xf numFmtId="3" fontId="5" fillId="0" borderId="24" xfId="0" applyNumberFormat="1" applyFont="1" applyBorder="1" applyAlignment="1">
      <alignment horizontal="right" wrapText="1"/>
    </xf>
    <xf numFmtId="0" fontId="5" fillId="0" borderId="24" xfId="0" applyFont="1" applyBorder="1" applyAlignment="1">
      <alignment horizontal="right" wrapText="1"/>
    </xf>
    <xf numFmtId="0" fontId="5" fillId="0" borderId="25" xfId="0" applyFont="1" applyBorder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/>
    </xf>
    <xf numFmtId="0" fontId="8" fillId="0" borderId="35" xfId="0" applyFont="1" applyBorder="1" applyAlignment="1">
      <alignment horizontal="justify" wrapText="1"/>
    </xf>
    <xf numFmtId="166" fontId="6" fillId="0" borderId="28" xfId="0" applyNumberFormat="1" applyFont="1" applyBorder="1" applyAlignment="1">
      <alignment/>
    </xf>
    <xf numFmtId="166" fontId="6" fillId="0" borderId="36" xfId="0" applyNumberFormat="1" applyFont="1" applyBorder="1" applyAlignment="1">
      <alignment/>
    </xf>
    <xf numFmtId="166" fontId="6" fillId="0" borderId="37" xfId="0" applyNumberFormat="1" applyFont="1" applyBorder="1" applyAlignment="1">
      <alignment/>
    </xf>
    <xf numFmtId="166" fontId="6" fillId="0" borderId="38" xfId="0" applyNumberFormat="1" applyFont="1" applyBorder="1" applyAlignment="1">
      <alignment/>
    </xf>
    <xf numFmtId="166" fontId="6" fillId="0" borderId="39" xfId="0" applyNumberFormat="1" applyFont="1" applyBorder="1" applyAlignment="1">
      <alignment/>
    </xf>
    <xf numFmtId="0" fontId="9" fillId="0" borderId="35" xfId="0" applyFont="1" applyBorder="1" applyAlignment="1">
      <alignment wrapText="1"/>
    </xf>
    <xf numFmtId="166" fontId="7" fillId="0" borderId="19" xfId="0" applyNumberFormat="1" applyFont="1" applyBorder="1" applyAlignment="1">
      <alignment/>
    </xf>
    <xf numFmtId="166" fontId="7" fillId="0" borderId="37" xfId="0" applyNumberFormat="1" applyFont="1" applyBorder="1" applyAlignment="1">
      <alignment/>
    </xf>
    <xf numFmtId="166" fontId="7" fillId="0" borderId="7" xfId="0" applyNumberFormat="1" applyFont="1" applyBorder="1" applyAlignment="1">
      <alignment/>
    </xf>
    <xf numFmtId="166" fontId="6" fillId="0" borderId="40" xfId="0" applyNumberFormat="1" applyFont="1" applyBorder="1" applyAlignment="1">
      <alignment/>
    </xf>
    <xf numFmtId="166" fontId="7" fillId="0" borderId="8" xfId="0" applyNumberFormat="1" applyFont="1" applyBorder="1" applyAlignment="1">
      <alignment/>
    </xf>
    <xf numFmtId="166" fontId="7" fillId="0" borderId="6" xfId="0" applyNumberFormat="1" applyFont="1" applyBorder="1" applyAlignment="1">
      <alignment/>
    </xf>
    <xf numFmtId="166" fontId="7" fillId="0" borderId="36" xfId="0" applyNumberFormat="1" applyFont="1" applyBorder="1" applyAlignment="1">
      <alignment/>
    </xf>
    <xf numFmtId="166" fontId="7" fillId="0" borderId="40" xfId="0" applyNumberFormat="1" applyFont="1" applyBorder="1" applyAlignment="1">
      <alignment/>
    </xf>
    <xf numFmtId="166" fontId="7" fillId="0" borderId="7" xfId="0" applyNumberFormat="1" applyFont="1" applyBorder="1" applyAlignment="1">
      <alignment/>
    </xf>
    <xf numFmtId="166" fontId="7" fillId="0" borderId="19" xfId="0" applyNumberFormat="1" applyFont="1" applyBorder="1" applyAlignment="1">
      <alignment/>
    </xf>
    <xf numFmtId="166" fontId="7" fillId="0" borderId="30" xfId="0" applyNumberFormat="1" applyFont="1" applyBorder="1" applyAlignment="1">
      <alignment/>
    </xf>
    <xf numFmtId="166" fontId="7" fillId="0" borderId="31" xfId="0" applyNumberFormat="1" applyFont="1" applyBorder="1" applyAlignment="1">
      <alignment/>
    </xf>
    <xf numFmtId="0" fontId="9" fillId="0" borderId="41" xfId="0" applyFont="1" applyBorder="1" applyAlignment="1">
      <alignment wrapText="1"/>
    </xf>
    <xf numFmtId="166" fontId="7" fillId="0" borderId="10" xfId="0" applyNumberFormat="1" applyFont="1" applyBorder="1" applyAlignment="1">
      <alignment/>
    </xf>
    <xf numFmtId="166" fontId="7" fillId="0" borderId="11" xfId="0" applyNumberFormat="1" applyFont="1" applyBorder="1" applyAlignment="1">
      <alignment/>
    </xf>
    <xf numFmtId="166" fontId="7" fillId="0" borderId="11" xfId="0" applyNumberFormat="1" applyFont="1" applyBorder="1" applyAlignment="1">
      <alignment horizontal="right"/>
    </xf>
    <xf numFmtId="166" fontId="7" fillId="0" borderId="12" xfId="0" applyNumberFormat="1" applyFont="1" applyBorder="1" applyAlignment="1">
      <alignment/>
    </xf>
    <xf numFmtId="0" fontId="7" fillId="0" borderId="5" xfId="0" applyFont="1" applyBorder="1" applyAlignment="1" applyProtection="1">
      <alignment horizontal="left"/>
      <protection/>
    </xf>
    <xf numFmtId="166" fontId="7" fillId="0" borderId="0" xfId="0" applyNumberFormat="1" applyFont="1" applyBorder="1" applyAlignment="1">
      <alignment/>
    </xf>
    <xf numFmtId="166" fontId="7" fillId="0" borderId="42" xfId="0" applyNumberFormat="1" applyFont="1" applyBorder="1" applyAlignment="1">
      <alignment/>
    </xf>
    <xf numFmtId="166" fontId="7" fillId="0" borderId="7" xfId="0" applyNumberFormat="1" applyFont="1" applyBorder="1" applyAlignment="1">
      <alignment horizontal="right"/>
    </xf>
    <xf numFmtId="166" fontId="7" fillId="0" borderId="43" xfId="0" applyNumberFormat="1" applyFont="1" applyBorder="1" applyAlignment="1">
      <alignment horizontal="right"/>
    </xf>
    <xf numFmtId="0" fontId="7" fillId="0" borderId="9" xfId="0" applyFont="1" applyBorder="1" applyAlignment="1" applyProtection="1">
      <alignment horizontal="left"/>
      <protection/>
    </xf>
    <xf numFmtId="166" fontId="7" fillId="0" borderId="44" xfId="0" applyNumberFormat="1" applyFont="1" applyBorder="1" applyAlignment="1">
      <alignment/>
    </xf>
    <xf numFmtId="166" fontId="7" fillId="0" borderId="45" xfId="0" applyNumberFormat="1" applyFont="1" applyBorder="1" applyAlignment="1">
      <alignment horizontal="right"/>
    </xf>
    <xf numFmtId="166" fontId="7" fillId="0" borderId="46" xfId="0" applyNumberFormat="1" applyFont="1" applyBorder="1" applyAlignment="1">
      <alignment horizontal="right"/>
    </xf>
    <xf numFmtId="166" fontId="7" fillId="0" borderId="1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10" fillId="0" borderId="35" xfId="0" applyFont="1" applyBorder="1" applyAlignment="1">
      <alignment horizontal="justify" wrapText="1"/>
    </xf>
    <xf numFmtId="166" fontId="1" fillId="0" borderId="19" xfId="0" applyNumberFormat="1" applyFont="1" applyBorder="1" applyAlignment="1">
      <alignment horizontal="center"/>
    </xf>
    <xf numFmtId="166" fontId="1" fillId="0" borderId="37" xfId="0" applyNumberFormat="1" applyFont="1" applyBorder="1" applyAlignment="1">
      <alignment/>
    </xf>
    <xf numFmtId="166" fontId="10" fillId="0" borderId="29" xfId="0" applyNumberFormat="1" applyFont="1" applyBorder="1" applyAlignment="1">
      <alignment horizontal="right" wrapText="1"/>
    </xf>
    <xf numFmtId="0" fontId="11" fillId="0" borderId="35" xfId="0" applyFont="1" applyBorder="1" applyAlignment="1">
      <alignment wrapText="1"/>
    </xf>
    <xf numFmtId="166" fontId="0" fillId="0" borderId="6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/>
    </xf>
    <xf numFmtId="166" fontId="11" fillId="0" borderId="29" xfId="0" applyNumberFormat="1" applyFont="1" applyBorder="1" applyAlignment="1">
      <alignment wrapText="1"/>
    </xf>
    <xf numFmtId="166" fontId="11" fillId="0" borderId="29" xfId="0" applyNumberFormat="1" applyFont="1" applyBorder="1" applyAlignment="1">
      <alignment horizontal="right" wrapText="1"/>
    </xf>
    <xf numFmtId="0" fontId="11" fillId="0" borderId="41" xfId="0" applyFont="1" applyBorder="1" applyAlignment="1">
      <alignment wrapText="1"/>
    </xf>
    <xf numFmtId="166" fontId="0" fillId="0" borderId="10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/>
    </xf>
    <xf numFmtId="166" fontId="11" fillId="0" borderId="25" xfId="0" applyNumberFormat="1" applyFont="1" applyBorder="1" applyAlignment="1">
      <alignment horizontal="right" wrapText="1"/>
    </xf>
    <xf numFmtId="0" fontId="0" fillId="0" borderId="50" xfId="0" applyFont="1" applyBorder="1" applyAlignment="1" applyProtection="1">
      <alignment horizontal="left"/>
      <protection/>
    </xf>
    <xf numFmtId="166" fontId="0" fillId="0" borderId="0" xfId="0" applyNumberFormat="1" applyFont="1" applyBorder="1" applyAlignment="1">
      <alignment/>
    </xf>
    <xf numFmtId="166" fontId="11" fillId="0" borderId="0" xfId="0" applyNumberFormat="1" applyFont="1" applyBorder="1" applyAlignment="1">
      <alignment horizontal="right" wrapText="1"/>
    </xf>
    <xf numFmtId="0" fontId="0" fillId="0" borderId="9" xfId="0" applyFont="1" applyBorder="1" applyAlignment="1" applyProtection="1">
      <alignment horizontal="left"/>
      <protection/>
    </xf>
    <xf numFmtId="166" fontId="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51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3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54" xfId="0" applyFont="1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37" xfId="0" applyBorder="1" applyAlignment="1">
      <alignment/>
    </xf>
    <xf numFmtId="0" fontId="0" fillId="0" borderId="46" xfId="0" applyBorder="1" applyAlignment="1">
      <alignment/>
    </xf>
    <xf numFmtId="0" fontId="5" fillId="0" borderId="55" xfId="0" applyFont="1" applyBorder="1" applyAlignment="1">
      <alignment horizontal="center" vertical="top" wrapText="1"/>
    </xf>
    <xf numFmtId="0" fontId="5" fillId="0" borderId="56" xfId="0" applyFont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top" wrapText="1"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64"/>
  <sheetViews>
    <sheetView tabSelected="1" view="pageBreakPreview" zoomScale="50" zoomScaleSheetLayoutView="50" workbookViewId="0" topLeftCell="A1">
      <selection activeCell="O5" sqref="O5"/>
    </sheetView>
  </sheetViews>
  <sheetFormatPr defaultColWidth="9.00390625" defaultRowHeight="12.75"/>
  <cols>
    <col min="1" max="1" width="32.375" style="0" customWidth="1"/>
    <col min="2" max="3" width="9.25390625" style="0" customWidth="1"/>
    <col min="4" max="4" width="12.00390625" style="0" customWidth="1"/>
    <col min="5" max="5" width="9.25390625" style="0" customWidth="1"/>
    <col min="6" max="6" width="12.00390625" style="0" customWidth="1"/>
    <col min="7" max="7" width="9.25390625" style="0" customWidth="1"/>
    <col min="8" max="8" width="12.00390625" style="0" customWidth="1"/>
    <col min="9" max="9" width="9.25390625" style="20" customWidth="1"/>
    <col min="10" max="10" width="12.00390625" style="20" customWidth="1"/>
    <col min="11" max="11" width="9.25390625" style="20" customWidth="1"/>
    <col min="12" max="12" width="12.00390625" style="20" customWidth="1"/>
    <col min="13" max="13" width="9.25390625" style="20" customWidth="1"/>
    <col min="14" max="14" width="12.00390625" style="20" customWidth="1"/>
    <col min="15" max="15" width="14.25390625" style="20" customWidth="1"/>
    <col min="16" max="16" width="12.00390625" style="20" customWidth="1"/>
    <col min="17" max="17" width="4.25390625" style="0" customWidth="1"/>
  </cols>
  <sheetData>
    <row r="3" spans="1:16" ht="15.75">
      <c r="A3" s="146" t="s">
        <v>52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1:16" ht="15.75">
      <c r="A4" s="147" t="s">
        <v>53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1:16" ht="16.5" thickBot="1">
      <c r="A5" s="68"/>
      <c r="B5" s="68"/>
      <c r="C5" s="68"/>
      <c r="D5" s="68"/>
      <c r="E5" s="68"/>
      <c r="F5" s="68"/>
      <c r="G5" s="68"/>
      <c r="H5" s="68"/>
      <c r="I5" s="69"/>
      <c r="J5" s="69"/>
      <c r="K5" s="69"/>
      <c r="L5" s="69"/>
      <c r="M5" s="69"/>
      <c r="N5" s="69"/>
      <c r="O5" s="70" t="s">
        <v>101</v>
      </c>
      <c r="P5" s="69"/>
    </row>
    <row r="6" spans="1:16" ht="15">
      <c r="A6" s="150" t="s">
        <v>54</v>
      </c>
      <c r="B6" s="138" t="s">
        <v>55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1:16" ht="15">
      <c r="A7" s="151"/>
      <c r="B7" s="71">
        <v>1994</v>
      </c>
      <c r="C7" s="148">
        <v>1995</v>
      </c>
      <c r="D7" s="148"/>
      <c r="E7" s="148">
        <v>1996</v>
      </c>
      <c r="F7" s="148"/>
      <c r="G7" s="148">
        <v>1997</v>
      </c>
      <c r="H7" s="148"/>
      <c r="I7" s="148">
        <v>1998</v>
      </c>
      <c r="J7" s="148"/>
      <c r="K7" s="148">
        <v>1999</v>
      </c>
      <c r="L7" s="148"/>
      <c r="M7" s="148">
        <v>2000</v>
      </c>
      <c r="N7" s="148"/>
      <c r="O7" s="148" t="s">
        <v>56</v>
      </c>
      <c r="P7" s="149"/>
    </row>
    <row r="8" spans="1:16" ht="15">
      <c r="A8" s="151"/>
      <c r="B8" s="72" t="s">
        <v>57</v>
      </c>
      <c r="C8" s="73" t="s">
        <v>57</v>
      </c>
      <c r="D8" s="73" t="s">
        <v>58</v>
      </c>
      <c r="E8" s="73" t="s">
        <v>57</v>
      </c>
      <c r="F8" s="73" t="s">
        <v>58</v>
      </c>
      <c r="G8" s="73" t="s">
        <v>57</v>
      </c>
      <c r="H8" s="73" t="s">
        <v>58</v>
      </c>
      <c r="I8" s="73" t="s">
        <v>57</v>
      </c>
      <c r="J8" s="73" t="s">
        <v>58</v>
      </c>
      <c r="K8" s="73" t="s">
        <v>57</v>
      </c>
      <c r="L8" s="73" t="s">
        <v>58</v>
      </c>
      <c r="M8" s="73" t="s">
        <v>57</v>
      </c>
      <c r="N8" s="73" t="s">
        <v>58</v>
      </c>
      <c r="O8" s="73" t="s">
        <v>57</v>
      </c>
      <c r="P8" s="74" t="s">
        <v>58</v>
      </c>
    </row>
    <row r="9" spans="1:22" ht="15.75" thickBot="1">
      <c r="A9" s="152"/>
      <c r="B9" s="75" t="s">
        <v>59</v>
      </c>
      <c r="C9" s="76" t="s">
        <v>59</v>
      </c>
      <c r="D9" s="76" t="s">
        <v>60</v>
      </c>
      <c r="E9" s="76" t="s">
        <v>59</v>
      </c>
      <c r="F9" s="76" t="s">
        <v>60</v>
      </c>
      <c r="G9" s="76" t="s">
        <v>59</v>
      </c>
      <c r="H9" s="76" t="s">
        <v>60</v>
      </c>
      <c r="I9" s="76" t="s">
        <v>59</v>
      </c>
      <c r="J9" s="76" t="s">
        <v>60</v>
      </c>
      <c r="K9" s="76" t="s">
        <v>59</v>
      </c>
      <c r="L9" s="76" t="s">
        <v>60</v>
      </c>
      <c r="M9" s="76" t="s">
        <v>59</v>
      </c>
      <c r="N9" s="76" t="s">
        <v>60</v>
      </c>
      <c r="O9" s="77" t="s">
        <v>59</v>
      </c>
      <c r="P9" s="78" t="s">
        <v>60</v>
      </c>
      <c r="Q9" s="20"/>
      <c r="R9" s="20"/>
      <c r="S9" s="20"/>
      <c r="T9" s="20"/>
      <c r="U9" s="20"/>
      <c r="V9" s="20"/>
    </row>
    <row r="10" spans="1:22" ht="16.5" thickTop="1">
      <c r="A10" s="79" t="s">
        <v>61</v>
      </c>
      <c r="B10" s="80">
        <v>2110.2</v>
      </c>
      <c r="C10" s="81">
        <v>2146.8</v>
      </c>
      <c r="D10" s="82">
        <v>101.73443275518909</v>
      </c>
      <c r="E10" s="81">
        <v>2224.9</v>
      </c>
      <c r="F10" s="81">
        <v>103.63797279672069</v>
      </c>
      <c r="G10" s="81">
        <v>2205.9</v>
      </c>
      <c r="H10" s="81">
        <v>99.1460290350128</v>
      </c>
      <c r="I10" s="81">
        <v>2198.6</v>
      </c>
      <c r="J10" s="81">
        <v>99.66906931411215</v>
      </c>
      <c r="K10" s="81">
        <v>2132.1</v>
      </c>
      <c r="L10" s="81">
        <v>96.97534794869462</v>
      </c>
      <c r="M10" s="81">
        <v>2101.7</v>
      </c>
      <c r="N10" s="83">
        <v>98.57417569532385</v>
      </c>
      <c r="O10" s="81">
        <v>2109.6</v>
      </c>
      <c r="P10" s="84">
        <v>101</v>
      </c>
      <c r="Q10" s="20"/>
      <c r="R10" s="20"/>
      <c r="S10" s="20"/>
      <c r="T10" s="20"/>
      <c r="U10" s="20"/>
      <c r="V10" s="20"/>
    </row>
    <row r="11" spans="1:22" ht="15.75">
      <c r="A11" s="85" t="s">
        <v>62</v>
      </c>
      <c r="B11" s="86"/>
      <c r="C11" s="87"/>
      <c r="D11" s="88"/>
      <c r="E11" s="87"/>
      <c r="F11" s="87"/>
      <c r="G11" s="87"/>
      <c r="H11" s="87"/>
      <c r="I11" s="87"/>
      <c r="J11" s="87"/>
      <c r="K11" s="87"/>
      <c r="L11" s="87"/>
      <c r="M11" s="87"/>
      <c r="N11" s="88"/>
      <c r="O11" s="89"/>
      <c r="P11" s="90"/>
      <c r="Q11" s="20"/>
      <c r="R11" s="20"/>
      <c r="S11" s="20"/>
      <c r="T11" s="20"/>
      <c r="U11" s="20"/>
      <c r="V11" s="20"/>
    </row>
    <row r="12" spans="1:22" ht="15.75">
      <c r="A12" s="85" t="s">
        <v>63</v>
      </c>
      <c r="B12" s="91">
        <v>214.4</v>
      </c>
      <c r="C12" s="88">
        <v>197.2</v>
      </c>
      <c r="D12" s="88">
        <v>91.9776119402985</v>
      </c>
      <c r="E12" s="88">
        <v>198</v>
      </c>
      <c r="F12" s="88">
        <v>100.4056795131846</v>
      </c>
      <c r="G12" s="88">
        <v>202.3</v>
      </c>
      <c r="H12" s="88">
        <v>102.17171717171718</v>
      </c>
      <c r="I12" s="88">
        <v>181.4</v>
      </c>
      <c r="J12" s="88">
        <v>89.66880869995056</v>
      </c>
      <c r="K12" s="88">
        <v>157.2</v>
      </c>
      <c r="L12" s="88">
        <v>86.65931642778389</v>
      </c>
      <c r="M12" s="88">
        <v>139.8</v>
      </c>
      <c r="N12" s="92">
        <v>88.93129770992367</v>
      </c>
      <c r="O12" s="93">
        <v>123.9</v>
      </c>
      <c r="P12" s="90">
        <v>84.7</v>
      </c>
      <c r="Q12" s="20"/>
      <c r="R12" s="20"/>
      <c r="S12" s="20"/>
      <c r="T12" s="20"/>
      <c r="U12" s="20"/>
      <c r="V12" s="20"/>
    </row>
    <row r="13" spans="1:22" ht="15.75">
      <c r="A13" s="85" t="s">
        <v>64</v>
      </c>
      <c r="B13" s="91">
        <v>649.1</v>
      </c>
      <c r="C13" s="88">
        <v>650.5</v>
      </c>
      <c r="D13" s="88">
        <v>100.21568325373596</v>
      </c>
      <c r="E13" s="88">
        <v>690</v>
      </c>
      <c r="F13" s="88">
        <v>106.07225211375865</v>
      </c>
      <c r="G13" s="88">
        <v>665.8</v>
      </c>
      <c r="H13" s="88">
        <v>96.49275362318842</v>
      </c>
      <c r="I13" s="88">
        <v>662.5</v>
      </c>
      <c r="J13" s="88">
        <v>99.50435566236108</v>
      </c>
      <c r="K13" s="88">
        <v>630.3</v>
      </c>
      <c r="L13" s="88">
        <v>95.13962264150942</v>
      </c>
      <c r="M13" s="88">
        <v>615.3</v>
      </c>
      <c r="N13" s="92">
        <v>97.62018086625417</v>
      </c>
      <c r="O13" s="93">
        <v>622</v>
      </c>
      <c r="P13" s="90">
        <v>101.1</v>
      </c>
      <c r="Q13" s="20"/>
      <c r="R13" s="20"/>
      <c r="S13" s="20"/>
      <c r="T13" s="20"/>
      <c r="U13" s="20"/>
      <c r="V13" s="20"/>
    </row>
    <row r="14" spans="1:22" ht="15.75">
      <c r="A14" s="85" t="s">
        <v>65</v>
      </c>
      <c r="B14" s="91">
        <v>187.6</v>
      </c>
      <c r="C14" s="88">
        <v>184.2</v>
      </c>
      <c r="D14" s="88">
        <v>85.17441860465117</v>
      </c>
      <c r="E14" s="88">
        <v>189.7</v>
      </c>
      <c r="F14" s="88">
        <v>114.33447098976109</v>
      </c>
      <c r="G14" s="88">
        <v>200.8</v>
      </c>
      <c r="H14" s="88">
        <v>127.4626865671642</v>
      </c>
      <c r="I14" s="88">
        <v>204.5</v>
      </c>
      <c r="J14" s="88">
        <v>83.37236533957845</v>
      </c>
      <c r="K14" s="88">
        <v>189.7</v>
      </c>
      <c r="L14" s="88">
        <v>83.9887640449438</v>
      </c>
      <c r="M14" s="88">
        <v>167.7</v>
      </c>
      <c r="N14" s="92">
        <v>82.94314381270904</v>
      </c>
      <c r="O14" s="93">
        <v>165</v>
      </c>
      <c r="P14" s="90">
        <v>101</v>
      </c>
      <c r="Q14" s="20"/>
      <c r="R14" s="20"/>
      <c r="S14" s="20"/>
      <c r="T14" s="20"/>
      <c r="U14" s="20"/>
      <c r="V14" s="20"/>
    </row>
    <row r="15" spans="1:22" ht="15.75">
      <c r="A15" s="85" t="s">
        <v>66</v>
      </c>
      <c r="B15" s="88">
        <v>258.9</v>
      </c>
      <c r="C15" s="88">
        <v>281.8</v>
      </c>
      <c r="D15" s="88">
        <v>101.465395480226</v>
      </c>
      <c r="E15" s="88">
        <v>288.7</v>
      </c>
      <c r="F15" s="88">
        <v>104.45449799895596</v>
      </c>
      <c r="G15" s="94">
        <v>314.3</v>
      </c>
      <c r="H15" s="94">
        <v>94.40279860069967</v>
      </c>
      <c r="I15" s="94">
        <v>324.8</v>
      </c>
      <c r="J15" s="94">
        <v>101.23522145756132</v>
      </c>
      <c r="K15" s="94">
        <v>325.2</v>
      </c>
      <c r="L15" s="95">
        <v>95.43315321596653</v>
      </c>
      <c r="M15" s="95">
        <v>324.9</v>
      </c>
      <c r="N15" s="94">
        <v>98.70319634703196</v>
      </c>
      <c r="O15" s="93">
        <v>326.4</v>
      </c>
      <c r="P15" s="90">
        <v>101.2</v>
      </c>
      <c r="Q15" s="20"/>
      <c r="R15" s="20"/>
      <c r="S15" s="20"/>
      <c r="T15" s="20"/>
      <c r="U15" s="20"/>
      <c r="V15" s="20"/>
    </row>
    <row r="16" spans="1:22" ht="31.5">
      <c r="A16" s="85" t="s">
        <v>67</v>
      </c>
      <c r="B16" s="91">
        <v>163.4</v>
      </c>
      <c r="C16" s="88">
        <v>167.1</v>
      </c>
      <c r="D16" s="88">
        <v>96.27329192546584</v>
      </c>
      <c r="E16" s="88">
        <v>168.6</v>
      </c>
      <c r="F16" s="88">
        <v>120.86021505376345</v>
      </c>
      <c r="G16" s="88">
        <v>160.4</v>
      </c>
      <c r="H16" s="88">
        <v>100.35587188612098</v>
      </c>
      <c r="I16" s="88">
        <v>169.7</v>
      </c>
      <c r="J16" s="88">
        <v>94.32624113475178</v>
      </c>
      <c r="K16" s="88">
        <v>166</v>
      </c>
      <c r="L16" s="88">
        <v>99.4360902255639</v>
      </c>
      <c r="M16" s="88">
        <v>167.1</v>
      </c>
      <c r="N16" s="92">
        <v>94.7069943289225</v>
      </c>
      <c r="O16" s="93">
        <v>162.1</v>
      </c>
      <c r="P16" s="90">
        <v>95.1</v>
      </c>
      <c r="Q16" s="20"/>
      <c r="R16" s="20"/>
      <c r="S16" s="20"/>
      <c r="T16" s="20"/>
      <c r="U16" s="20"/>
      <c r="V16" s="20"/>
    </row>
    <row r="17" spans="1:22" ht="15.75">
      <c r="A17" s="85" t="s">
        <v>68</v>
      </c>
      <c r="B17" s="91">
        <v>24.9</v>
      </c>
      <c r="C17" s="88">
        <v>29.8</v>
      </c>
      <c r="D17" s="88">
        <v>98.18763326226012</v>
      </c>
      <c r="E17" s="88">
        <v>30.3</v>
      </c>
      <c r="F17" s="88">
        <v>102.985884907709</v>
      </c>
      <c r="G17" s="88">
        <v>30.2</v>
      </c>
      <c r="H17" s="88">
        <v>105.85134422772799</v>
      </c>
      <c r="I17" s="88">
        <v>37.2</v>
      </c>
      <c r="J17" s="88">
        <v>101.8426294820717</v>
      </c>
      <c r="K17" s="88">
        <v>36.7</v>
      </c>
      <c r="L17" s="88">
        <v>92.76283618581907</v>
      </c>
      <c r="M17" s="88">
        <v>37.1</v>
      </c>
      <c r="N17" s="92">
        <v>88.40274117026885</v>
      </c>
      <c r="O17" s="93">
        <v>38.4</v>
      </c>
      <c r="P17" s="90">
        <v>103.2</v>
      </c>
      <c r="Q17" s="20"/>
      <c r="R17" s="20"/>
      <c r="S17" s="20"/>
      <c r="T17" s="20"/>
      <c r="U17" s="20"/>
      <c r="V17" s="20"/>
    </row>
    <row r="18" spans="1:22" ht="31.5">
      <c r="A18" s="85" t="s">
        <v>69</v>
      </c>
      <c r="B18" s="91">
        <v>83.7</v>
      </c>
      <c r="C18" s="88">
        <v>95.5</v>
      </c>
      <c r="D18" s="88">
        <v>108.44314299658369</v>
      </c>
      <c r="E18" s="88">
        <v>88.5</v>
      </c>
      <c r="F18" s="88">
        <v>101.75517551755175</v>
      </c>
      <c r="G18" s="88">
        <v>74.5</v>
      </c>
      <c r="H18" s="88">
        <v>112.38390092879258</v>
      </c>
      <c r="I18" s="88">
        <v>77.3</v>
      </c>
      <c r="J18" s="88">
        <v>103.22707595434868</v>
      </c>
      <c r="K18" s="88">
        <v>80</v>
      </c>
      <c r="L18" s="88">
        <v>99.27563858177658</v>
      </c>
      <c r="M18" s="88">
        <v>90.8</v>
      </c>
      <c r="N18" s="92">
        <v>99.69278033794164</v>
      </c>
      <c r="O18" s="93">
        <v>105.1</v>
      </c>
      <c r="P18" s="90">
        <v>122.8</v>
      </c>
      <c r="Q18" s="20"/>
      <c r="R18" s="20"/>
      <c r="S18" s="20"/>
      <c r="T18" s="20"/>
      <c r="U18" s="20"/>
      <c r="V18" s="20"/>
    </row>
    <row r="19" spans="1:22" ht="31.5">
      <c r="A19" s="85" t="s">
        <v>70</v>
      </c>
      <c r="B19" s="91">
        <v>126.8</v>
      </c>
      <c r="C19" s="88">
        <v>137.3</v>
      </c>
      <c r="D19" s="88">
        <v>110.37037037037037</v>
      </c>
      <c r="E19" s="88">
        <v>157.2</v>
      </c>
      <c r="F19" s="88">
        <v>105.03355704697988</v>
      </c>
      <c r="G19" s="88">
        <v>160.3</v>
      </c>
      <c r="H19" s="88">
        <v>96.16613418530352</v>
      </c>
      <c r="I19" s="88">
        <v>153.9</v>
      </c>
      <c r="J19" s="88">
        <v>103.82059800664452</v>
      </c>
      <c r="K19" s="88">
        <v>150.4</v>
      </c>
      <c r="L19" s="88">
        <v>103.68</v>
      </c>
      <c r="M19" s="88">
        <v>158.3</v>
      </c>
      <c r="N19" s="92">
        <v>100.7716049382716</v>
      </c>
      <c r="O19" s="93">
        <v>158.7</v>
      </c>
      <c r="P19" s="90">
        <v>98.6</v>
      </c>
      <c r="Q19" s="20"/>
      <c r="R19" s="20"/>
      <c r="S19" s="20"/>
      <c r="T19" s="20"/>
      <c r="U19" s="20"/>
      <c r="V19" s="20"/>
    </row>
    <row r="20" spans="1:22" ht="15.75">
      <c r="A20" s="85" t="s">
        <v>71</v>
      </c>
      <c r="B20" s="91">
        <v>179</v>
      </c>
      <c r="C20" s="88">
        <v>170.2</v>
      </c>
      <c r="D20" s="88">
        <v>102.26438188494491</v>
      </c>
      <c r="E20" s="88">
        <v>177.3</v>
      </c>
      <c r="F20" s="88">
        <v>100.89766606822262</v>
      </c>
      <c r="G20" s="88">
        <v>166.7</v>
      </c>
      <c r="H20" s="88">
        <v>95.13641755634639</v>
      </c>
      <c r="I20" s="88">
        <v>165.3</v>
      </c>
      <c r="J20" s="88">
        <v>105.79800498753116</v>
      </c>
      <c r="K20" s="88">
        <v>166.7</v>
      </c>
      <c r="L20" s="88">
        <v>97.81968179139659</v>
      </c>
      <c r="M20" s="88">
        <v>161.6</v>
      </c>
      <c r="N20" s="92">
        <v>100.66265060240964</v>
      </c>
      <c r="O20" s="93">
        <v>171</v>
      </c>
      <c r="P20" s="90">
        <v>105.8</v>
      </c>
      <c r="Q20" s="20"/>
      <c r="R20" s="20"/>
      <c r="S20" s="20"/>
      <c r="T20" s="20"/>
      <c r="U20" s="20"/>
      <c r="V20" s="20"/>
    </row>
    <row r="21" spans="1:22" ht="31.5">
      <c r="A21" s="85" t="s">
        <v>72</v>
      </c>
      <c r="B21" s="91">
        <v>141.2</v>
      </c>
      <c r="C21" s="88">
        <v>141.6</v>
      </c>
      <c r="D21" s="88">
        <v>119.67871485943775</v>
      </c>
      <c r="E21" s="88">
        <v>143.1</v>
      </c>
      <c r="F21" s="88">
        <v>101.6778523489933</v>
      </c>
      <c r="G21" s="88">
        <v>146.9</v>
      </c>
      <c r="H21" s="88">
        <v>99.66996699669967</v>
      </c>
      <c r="I21" s="88">
        <v>146.3</v>
      </c>
      <c r="J21" s="88">
        <v>123.17880794701988</v>
      </c>
      <c r="K21" s="88">
        <v>155</v>
      </c>
      <c r="L21" s="88">
        <v>98.65591397849462</v>
      </c>
      <c r="M21" s="88">
        <v>147.9</v>
      </c>
      <c r="N21" s="92">
        <v>101.08991825613079</v>
      </c>
      <c r="O21" s="93">
        <v>147.3</v>
      </c>
      <c r="P21" s="90">
        <v>99.4</v>
      </c>
      <c r="Q21" s="20"/>
      <c r="R21" s="20"/>
      <c r="S21" s="20"/>
      <c r="T21" s="20"/>
      <c r="U21" s="20"/>
      <c r="V21" s="20"/>
    </row>
    <row r="22" spans="1:22" ht="31.5">
      <c r="A22" s="85" t="s">
        <v>73</v>
      </c>
      <c r="B22" s="91">
        <v>77.3</v>
      </c>
      <c r="C22" s="88">
        <v>88.8</v>
      </c>
      <c r="D22" s="88">
        <v>114.09796893667861</v>
      </c>
      <c r="E22" s="88">
        <v>90.4</v>
      </c>
      <c r="F22" s="88">
        <v>92.67015706806284</v>
      </c>
      <c r="G22" s="88">
        <v>80.5</v>
      </c>
      <c r="H22" s="88">
        <v>84.18079096045197</v>
      </c>
      <c r="I22" s="88">
        <v>72.9</v>
      </c>
      <c r="J22" s="88">
        <v>103.75838926174497</v>
      </c>
      <c r="K22" s="88">
        <v>72.9</v>
      </c>
      <c r="L22" s="88">
        <v>103.49288486416559</v>
      </c>
      <c r="M22" s="88">
        <v>86.6</v>
      </c>
      <c r="N22" s="92">
        <v>113.5</v>
      </c>
      <c r="O22" s="93">
        <v>84.6</v>
      </c>
      <c r="P22" s="90">
        <v>113.3</v>
      </c>
      <c r="Q22" s="20"/>
      <c r="R22" s="20"/>
      <c r="S22" s="20"/>
      <c r="T22" s="20"/>
      <c r="U22" s="20"/>
      <c r="V22" s="20"/>
    </row>
    <row r="23" spans="1:22" ht="15.75">
      <c r="A23" s="85" t="s">
        <v>74</v>
      </c>
      <c r="B23" s="91">
        <v>0.6</v>
      </c>
      <c r="C23" s="88">
        <v>0.6</v>
      </c>
      <c r="D23" s="88">
        <v>108.28075709779182</v>
      </c>
      <c r="E23" s="88">
        <v>1.9</v>
      </c>
      <c r="F23" s="88">
        <v>114.49380917698468</v>
      </c>
      <c r="G23" s="88">
        <v>1.7</v>
      </c>
      <c r="H23" s="88">
        <v>101.97201017811706</v>
      </c>
      <c r="I23" s="88">
        <v>2.8</v>
      </c>
      <c r="J23" s="88">
        <v>96.00748596381784</v>
      </c>
      <c r="K23" s="88">
        <v>1.9</v>
      </c>
      <c r="L23" s="88">
        <v>97.72579597141001</v>
      </c>
      <c r="M23" s="88">
        <v>3.9</v>
      </c>
      <c r="N23" s="92">
        <v>105.2526595744681</v>
      </c>
      <c r="O23" s="93">
        <v>4.4</v>
      </c>
      <c r="P23" s="90">
        <v>157.1</v>
      </c>
      <c r="Q23" s="20"/>
      <c r="R23" s="20"/>
      <c r="S23" s="20"/>
      <c r="T23" s="20"/>
      <c r="U23" s="20"/>
      <c r="V23" s="20"/>
    </row>
    <row r="24" spans="1:22" ht="15.75">
      <c r="A24" s="85" t="s">
        <v>75</v>
      </c>
      <c r="B24" s="96">
        <v>0.8</v>
      </c>
      <c r="C24" s="97">
        <v>0.8</v>
      </c>
      <c r="D24" s="88">
        <v>95.08379888268156</v>
      </c>
      <c r="E24" s="97">
        <v>1.4</v>
      </c>
      <c r="F24" s="97">
        <v>104.17156286721504</v>
      </c>
      <c r="G24" s="97">
        <v>1.7</v>
      </c>
      <c r="H24" s="97">
        <v>94.02143260011279</v>
      </c>
      <c r="I24" s="97">
        <v>0.3</v>
      </c>
      <c r="J24" s="97">
        <v>99.16016796640673</v>
      </c>
      <c r="K24" s="97">
        <v>0.2</v>
      </c>
      <c r="L24" s="97">
        <v>100.84694494857833</v>
      </c>
      <c r="M24" s="97">
        <v>0.4</v>
      </c>
      <c r="N24" s="88">
        <v>96.94061187762448</v>
      </c>
      <c r="O24" s="93">
        <v>0.5</v>
      </c>
      <c r="P24" s="90">
        <v>166.7</v>
      </c>
      <c r="Q24" s="20"/>
      <c r="R24" s="20"/>
      <c r="S24" s="20"/>
      <c r="T24" s="20"/>
      <c r="U24" s="20"/>
      <c r="V24" s="20"/>
    </row>
    <row r="25" spans="1:22" ht="16.5" thickBot="1">
      <c r="A25" s="98" t="s">
        <v>76</v>
      </c>
      <c r="B25" s="99">
        <v>2.8</v>
      </c>
      <c r="C25" s="100">
        <v>1.5</v>
      </c>
      <c r="D25" s="100">
        <v>100.28328611898016</v>
      </c>
      <c r="E25" s="100">
        <v>0.1</v>
      </c>
      <c r="F25" s="100">
        <v>101.05932203389831</v>
      </c>
      <c r="G25" s="101" t="s">
        <v>77</v>
      </c>
      <c r="H25" s="101">
        <v>102.65548567435361</v>
      </c>
      <c r="I25" s="101" t="s">
        <v>77</v>
      </c>
      <c r="J25" s="101">
        <v>99.59155888359429</v>
      </c>
      <c r="K25" s="101" t="s">
        <v>77</v>
      </c>
      <c r="L25" s="101">
        <v>105.9466848940533</v>
      </c>
      <c r="M25" s="101">
        <v>0.4</v>
      </c>
      <c r="N25" s="101">
        <v>95.41935483870968</v>
      </c>
      <c r="O25" s="99">
        <v>0.6</v>
      </c>
      <c r="P25" s="102">
        <v>200</v>
      </c>
      <c r="Q25" s="20"/>
      <c r="R25" s="20"/>
      <c r="S25" s="20"/>
      <c r="T25" s="20"/>
      <c r="U25" s="20"/>
      <c r="V25" s="20"/>
    </row>
    <row r="26" spans="1:22" ht="15">
      <c r="A26" s="103" t="s">
        <v>78</v>
      </c>
      <c r="B26" s="91">
        <v>214.4</v>
      </c>
      <c r="C26" s="88">
        <v>197.2</v>
      </c>
      <c r="D26" s="104">
        <v>91.9776119402985</v>
      </c>
      <c r="E26" s="88">
        <v>198</v>
      </c>
      <c r="F26" s="88">
        <v>100.4056795131846</v>
      </c>
      <c r="G26" s="88">
        <v>202.3</v>
      </c>
      <c r="H26" s="88">
        <v>102.17171717171718</v>
      </c>
      <c r="I26" s="88">
        <v>181.4</v>
      </c>
      <c r="J26" s="88">
        <v>89.66880869995056</v>
      </c>
      <c r="K26" s="88">
        <v>157.2</v>
      </c>
      <c r="L26" s="88">
        <v>86.65931642778389</v>
      </c>
      <c r="M26" s="88">
        <v>139.8</v>
      </c>
      <c r="N26" s="92">
        <v>88.93129770992367</v>
      </c>
      <c r="O26" s="93">
        <v>123.9</v>
      </c>
      <c r="P26" s="105">
        <v>84.7</v>
      </c>
      <c r="Q26" s="20"/>
      <c r="R26" s="20"/>
      <c r="S26" s="20"/>
      <c r="T26" s="20"/>
      <c r="U26" s="20"/>
      <c r="V26" s="20"/>
    </row>
    <row r="27" spans="1:22" ht="15">
      <c r="A27" s="103" t="s">
        <v>79</v>
      </c>
      <c r="B27" s="91">
        <v>836.6</v>
      </c>
      <c r="C27" s="88">
        <v>834.7</v>
      </c>
      <c r="D27" s="88">
        <v>99.77289027014105</v>
      </c>
      <c r="E27" s="88">
        <v>879.6</v>
      </c>
      <c r="F27" s="88">
        <v>105.37917814783755</v>
      </c>
      <c r="G27" s="106">
        <v>866.6</v>
      </c>
      <c r="H27" s="106">
        <v>98.52205547976352</v>
      </c>
      <c r="I27" s="106">
        <v>866.9</v>
      </c>
      <c r="J27" s="106">
        <v>100.03461804754212</v>
      </c>
      <c r="K27" s="106">
        <v>819.9</v>
      </c>
      <c r="L27" s="106">
        <v>94.57838274310762</v>
      </c>
      <c r="M27" s="106">
        <f>M13+M14</f>
        <v>783</v>
      </c>
      <c r="N27" s="106">
        <v>95.49945115257958</v>
      </c>
      <c r="O27" s="93">
        <v>787</v>
      </c>
      <c r="P27" s="90">
        <v>108.9</v>
      </c>
      <c r="Q27" s="20"/>
      <c r="R27" s="20"/>
      <c r="S27" s="20"/>
      <c r="T27" s="20"/>
      <c r="U27" s="20"/>
      <c r="V27" s="20"/>
    </row>
    <row r="28" spans="1:22" ht="15">
      <c r="A28" s="103" t="s">
        <v>80</v>
      </c>
      <c r="B28" s="91">
        <v>1056.4</v>
      </c>
      <c r="C28" s="88">
        <v>1113.4</v>
      </c>
      <c r="D28" s="88">
        <v>105.3956834532374</v>
      </c>
      <c r="E28" s="88">
        <v>1147.2</v>
      </c>
      <c r="F28" s="88">
        <v>103.03574636249326</v>
      </c>
      <c r="G28" s="106">
        <v>1137</v>
      </c>
      <c r="H28" s="106">
        <v>99.11087866108787</v>
      </c>
      <c r="I28" s="106">
        <v>1150.3</v>
      </c>
      <c r="J28" s="106">
        <v>101.16974494283201</v>
      </c>
      <c r="K28" s="106">
        <v>1155</v>
      </c>
      <c r="L28" s="107">
        <v>100.40858906372252</v>
      </c>
      <c r="M28" s="106">
        <v>1178.7</v>
      </c>
      <c r="N28" s="106">
        <v>102.05194805194806</v>
      </c>
      <c r="O28" s="93">
        <v>1198.1</v>
      </c>
      <c r="P28" s="90">
        <v>112.9</v>
      </c>
      <c r="Q28" s="20"/>
      <c r="R28" s="20"/>
      <c r="S28" s="20"/>
      <c r="T28" s="20"/>
      <c r="U28" s="20"/>
      <c r="V28" s="20"/>
    </row>
    <row r="29" spans="1:22" ht="15.75" thickBot="1">
      <c r="A29" s="108" t="s">
        <v>76</v>
      </c>
      <c r="B29" s="99">
        <v>2.8</v>
      </c>
      <c r="C29" s="100">
        <v>1.5</v>
      </c>
      <c r="D29" s="109">
        <v>53.57142857142857</v>
      </c>
      <c r="E29" s="100">
        <v>0.1</v>
      </c>
      <c r="F29" s="100">
        <v>6.666666666666667</v>
      </c>
      <c r="G29" s="101" t="s">
        <v>77</v>
      </c>
      <c r="H29" s="101" t="s">
        <v>77</v>
      </c>
      <c r="I29" s="101" t="s">
        <v>77</v>
      </c>
      <c r="J29" s="101" t="s">
        <v>77</v>
      </c>
      <c r="K29" s="101" t="s">
        <v>77</v>
      </c>
      <c r="L29" s="110" t="s">
        <v>77</v>
      </c>
      <c r="M29" s="101">
        <v>0.4</v>
      </c>
      <c r="N29" s="111" t="s">
        <v>77</v>
      </c>
      <c r="O29" s="100">
        <v>0.6</v>
      </c>
      <c r="P29" s="112" t="s">
        <v>77</v>
      </c>
      <c r="Q29" s="20"/>
      <c r="R29" s="20"/>
      <c r="S29" s="20"/>
      <c r="T29" s="20"/>
      <c r="U29" s="20"/>
      <c r="V29" s="20"/>
    </row>
    <row r="31" ht="12.75">
      <c r="A31" s="113" t="s">
        <v>81</v>
      </c>
    </row>
    <row r="35" spans="1:9" ht="12.75" hidden="1">
      <c r="A35" s="144" t="s">
        <v>52</v>
      </c>
      <c r="B35" s="144"/>
      <c r="C35" s="144"/>
      <c r="D35" s="144"/>
      <c r="E35" s="144"/>
      <c r="F35" s="144"/>
      <c r="G35" s="144"/>
      <c r="H35" s="144"/>
      <c r="I35" s="144"/>
    </row>
    <row r="36" spans="1:9" ht="12.75" hidden="1">
      <c r="A36" s="145" t="s">
        <v>82</v>
      </c>
      <c r="B36" s="145"/>
      <c r="C36" s="145"/>
      <c r="D36" s="145"/>
      <c r="E36" s="145"/>
      <c r="F36" s="145"/>
      <c r="G36" s="145"/>
      <c r="H36" s="145"/>
      <c r="I36" s="145"/>
    </row>
    <row r="37" spans="1:9" ht="13.5" hidden="1" thickBot="1">
      <c r="A37" s="113"/>
      <c r="B37" s="113"/>
      <c r="C37" s="113"/>
      <c r="D37" s="113"/>
      <c r="E37" s="113"/>
      <c r="F37" s="113"/>
      <c r="G37" s="113"/>
      <c r="H37" s="113"/>
      <c r="I37" s="114"/>
    </row>
    <row r="38" spans="1:9" ht="12.75" hidden="1">
      <c r="A38" s="140" t="s">
        <v>54</v>
      </c>
      <c r="B38" s="142" t="s">
        <v>83</v>
      </c>
      <c r="C38" s="142"/>
      <c r="D38" s="142"/>
      <c r="E38" s="142"/>
      <c r="F38" s="142"/>
      <c r="G38" s="142"/>
      <c r="H38" s="142"/>
      <c r="I38" s="143"/>
    </row>
    <row r="39" spans="1:9" ht="13.5" hidden="1" thickBot="1">
      <c r="A39" s="141"/>
      <c r="B39" s="115">
        <v>1994</v>
      </c>
      <c r="C39" s="116">
        <v>1995</v>
      </c>
      <c r="D39" s="116">
        <v>1996</v>
      </c>
      <c r="E39" s="116">
        <v>1997</v>
      </c>
      <c r="F39" s="116">
        <v>1998</v>
      </c>
      <c r="G39" s="117">
        <v>1999</v>
      </c>
      <c r="H39" s="117">
        <v>2000</v>
      </c>
      <c r="I39" s="118" t="s">
        <v>56</v>
      </c>
    </row>
    <row r="40" spans="1:9" ht="13.5" hidden="1" thickTop="1">
      <c r="A40" s="119" t="s">
        <v>61</v>
      </c>
      <c r="B40" s="120" t="s">
        <v>32</v>
      </c>
      <c r="C40" s="121">
        <v>101.73443275518909</v>
      </c>
      <c r="D40" s="121">
        <v>103.63797279672069</v>
      </c>
      <c r="E40" s="121">
        <v>99.1460290350128</v>
      </c>
      <c r="F40" s="121">
        <v>99.66906931411215</v>
      </c>
      <c r="G40" s="121">
        <v>96.97534794869462</v>
      </c>
      <c r="H40" s="121">
        <v>98.57417569532385</v>
      </c>
      <c r="I40" s="122">
        <v>101</v>
      </c>
    </row>
    <row r="41" spans="1:9" ht="12.75" hidden="1">
      <c r="A41" s="123" t="s">
        <v>84</v>
      </c>
      <c r="B41" s="124"/>
      <c r="C41" s="125"/>
      <c r="D41" s="125"/>
      <c r="E41" s="125"/>
      <c r="F41" s="125"/>
      <c r="G41" s="125"/>
      <c r="H41" s="125"/>
      <c r="I41" s="126"/>
    </row>
    <row r="42" spans="1:9" ht="12.75" hidden="1">
      <c r="A42" s="123" t="s">
        <v>85</v>
      </c>
      <c r="B42" s="124" t="s">
        <v>32</v>
      </c>
      <c r="C42" s="125">
        <v>91.9776119402985</v>
      </c>
      <c r="D42" s="125">
        <v>100.4056795131846</v>
      </c>
      <c r="E42" s="125">
        <v>102.17171717171718</v>
      </c>
      <c r="F42" s="125">
        <v>89.66880869995056</v>
      </c>
      <c r="G42" s="125">
        <v>86.65931642778389</v>
      </c>
      <c r="H42" s="125">
        <v>88.93129770992367</v>
      </c>
      <c r="I42" s="127">
        <v>84.7</v>
      </c>
    </row>
    <row r="43" spans="1:9" ht="12.75" hidden="1">
      <c r="A43" s="123" t="s">
        <v>86</v>
      </c>
      <c r="B43" s="124" t="s">
        <v>32</v>
      </c>
      <c r="C43" s="125">
        <v>100.21568325373596</v>
      </c>
      <c r="D43" s="125">
        <v>106.07225211375865</v>
      </c>
      <c r="E43" s="125">
        <v>96.49275362318842</v>
      </c>
      <c r="F43" s="125">
        <v>99.50435566236108</v>
      </c>
      <c r="G43" s="125">
        <v>95.13962264150942</v>
      </c>
      <c r="H43" s="125">
        <v>97.62018086625417</v>
      </c>
      <c r="I43" s="127">
        <v>101.1</v>
      </c>
    </row>
    <row r="44" spans="1:9" ht="12.75" hidden="1">
      <c r="A44" s="123" t="s">
        <v>87</v>
      </c>
      <c r="B44" s="124" t="s">
        <v>32</v>
      </c>
      <c r="C44" s="125">
        <v>85.17441860465117</v>
      </c>
      <c r="D44" s="125">
        <v>114.33447098976109</v>
      </c>
      <c r="E44" s="125">
        <v>127.4626865671642</v>
      </c>
      <c r="F44" s="125">
        <v>83.37236533957845</v>
      </c>
      <c r="G44" s="125">
        <v>83.9887640449438</v>
      </c>
      <c r="H44" s="125">
        <v>82.94314381270904</v>
      </c>
      <c r="I44" s="127">
        <v>101</v>
      </c>
    </row>
    <row r="45" spans="1:9" ht="12.75" hidden="1">
      <c r="A45" s="123" t="s">
        <v>88</v>
      </c>
      <c r="B45" s="124" t="s">
        <v>32</v>
      </c>
      <c r="C45" s="125">
        <v>101.465395480226</v>
      </c>
      <c r="D45" s="125">
        <v>104.45449799895596</v>
      </c>
      <c r="E45" s="125">
        <v>94.40279860069967</v>
      </c>
      <c r="F45" s="125">
        <v>101.23522145756132</v>
      </c>
      <c r="G45" s="125">
        <v>95.43315321596653</v>
      </c>
      <c r="H45" s="125">
        <v>98.70319634703196</v>
      </c>
      <c r="I45" s="127">
        <v>101.2</v>
      </c>
    </row>
    <row r="46" spans="1:9" ht="25.5" hidden="1">
      <c r="A46" s="123" t="s">
        <v>89</v>
      </c>
      <c r="B46" s="124" t="s">
        <v>32</v>
      </c>
      <c r="C46" s="125">
        <v>96.27329192546584</v>
      </c>
      <c r="D46" s="125">
        <v>120.86021505376345</v>
      </c>
      <c r="E46" s="125">
        <v>100.35587188612098</v>
      </c>
      <c r="F46" s="125">
        <v>94.32624113475178</v>
      </c>
      <c r="G46" s="125">
        <v>99.4360902255639</v>
      </c>
      <c r="H46" s="125">
        <v>94.7069943289225</v>
      </c>
      <c r="I46" s="127">
        <v>95.1</v>
      </c>
    </row>
    <row r="47" spans="1:9" ht="12.75" hidden="1">
      <c r="A47" s="123" t="s">
        <v>90</v>
      </c>
      <c r="B47" s="124" t="s">
        <v>32</v>
      </c>
      <c r="C47" s="125">
        <v>98.18763326226012</v>
      </c>
      <c r="D47" s="125">
        <v>102.985884907709</v>
      </c>
      <c r="E47" s="125">
        <v>105.85134422772799</v>
      </c>
      <c r="F47" s="125">
        <v>101.8426294820717</v>
      </c>
      <c r="G47" s="125">
        <v>92.76283618581907</v>
      </c>
      <c r="H47" s="125">
        <v>88.40274117026885</v>
      </c>
      <c r="I47" s="127">
        <v>103.2</v>
      </c>
    </row>
    <row r="48" spans="1:9" ht="25.5" hidden="1">
      <c r="A48" s="123" t="s">
        <v>91</v>
      </c>
      <c r="B48" s="124" t="s">
        <v>32</v>
      </c>
      <c r="C48" s="125">
        <v>108.44314299658369</v>
      </c>
      <c r="D48" s="125">
        <v>101.75517551755175</v>
      </c>
      <c r="E48" s="125">
        <v>112.38390092879258</v>
      </c>
      <c r="F48" s="125">
        <v>103.22707595434868</v>
      </c>
      <c r="G48" s="125">
        <v>99.27563858177658</v>
      </c>
      <c r="H48" s="125">
        <v>99.69278033794164</v>
      </c>
      <c r="I48" s="127">
        <v>122.8</v>
      </c>
    </row>
    <row r="49" spans="1:9" ht="25.5" hidden="1">
      <c r="A49" s="123" t="s">
        <v>92</v>
      </c>
      <c r="B49" s="124" t="s">
        <v>32</v>
      </c>
      <c r="C49" s="125">
        <v>110.37037037037037</v>
      </c>
      <c r="D49" s="125">
        <v>105.03355704697988</v>
      </c>
      <c r="E49" s="125">
        <v>96.16613418530352</v>
      </c>
      <c r="F49" s="125">
        <v>103.82059800664452</v>
      </c>
      <c r="G49" s="125">
        <v>103.68</v>
      </c>
      <c r="H49" s="125">
        <v>100.7716049382716</v>
      </c>
      <c r="I49" s="127">
        <v>98.6</v>
      </c>
    </row>
    <row r="50" spans="1:9" ht="12.75" hidden="1">
      <c r="A50" s="123" t="s">
        <v>93</v>
      </c>
      <c r="B50" s="124" t="s">
        <v>32</v>
      </c>
      <c r="C50" s="125">
        <v>102.26438188494491</v>
      </c>
      <c r="D50" s="125">
        <v>100.89766606822262</v>
      </c>
      <c r="E50" s="125">
        <v>95.13641755634639</v>
      </c>
      <c r="F50" s="125">
        <v>105.79800498753116</v>
      </c>
      <c r="G50" s="125">
        <v>97.81968179139659</v>
      </c>
      <c r="H50" s="125">
        <v>100.66265060240964</v>
      </c>
      <c r="I50" s="127">
        <v>105.8</v>
      </c>
    </row>
    <row r="51" spans="1:9" ht="12.75" hidden="1">
      <c r="A51" s="123" t="s">
        <v>94</v>
      </c>
      <c r="B51" s="124" t="s">
        <v>32</v>
      </c>
      <c r="C51" s="125">
        <v>119.67871485943775</v>
      </c>
      <c r="D51" s="125">
        <v>101.6778523489933</v>
      </c>
      <c r="E51" s="125">
        <v>99.66996699669967</v>
      </c>
      <c r="F51" s="125">
        <v>123.17880794701988</v>
      </c>
      <c r="G51" s="125">
        <v>98.65591397849462</v>
      </c>
      <c r="H51" s="125">
        <v>101.08991825613079</v>
      </c>
      <c r="I51" s="127">
        <v>99.4</v>
      </c>
    </row>
    <row r="52" spans="1:9" ht="25.5" hidden="1">
      <c r="A52" s="123" t="s">
        <v>95</v>
      </c>
      <c r="B52" s="124" t="s">
        <v>32</v>
      </c>
      <c r="C52" s="125">
        <v>114.09796893667861</v>
      </c>
      <c r="D52" s="125">
        <v>92.67015706806284</v>
      </c>
      <c r="E52" s="125">
        <v>84.18079096045197</v>
      </c>
      <c r="F52" s="125">
        <v>103.75838926174497</v>
      </c>
      <c r="G52" s="125">
        <v>103.49288486416559</v>
      </c>
      <c r="H52" s="125">
        <v>113.5</v>
      </c>
      <c r="I52" s="127">
        <v>113.3</v>
      </c>
    </row>
    <row r="53" spans="1:9" ht="12.75" hidden="1">
      <c r="A53" s="123" t="s">
        <v>96</v>
      </c>
      <c r="B53" s="124" t="s">
        <v>32</v>
      </c>
      <c r="C53" s="125">
        <v>108.28075709779182</v>
      </c>
      <c r="D53" s="125">
        <v>114.49380917698468</v>
      </c>
      <c r="E53" s="125">
        <v>101.97201017811706</v>
      </c>
      <c r="F53" s="125">
        <v>96.00748596381784</v>
      </c>
      <c r="G53" s="125">
        <v>97.72579597141001</v>
      </c>
      <c r="H53" s="125">
        <v>105.2526595744681</v>
      </c>
      <c r="I53" s="127">
        <v>157.1</v>
      </c>
    </row>
    <row r="54" spans="1:9" ht="12.75" hidden="1">
      <c r="A54" s="123" t="s">
        <v>97</v>
      </c>
      <c r="B54" s="124" t="s">
        <v>32</v>
      </c>
      <c r="C54" s="125">
        <v>95.08379888268156</v>
      </c>
      <c r="D54" s="125">
        <v>104.17156286721504</v>
      </c>
      <c r="E54" s="125">
        <v>94.02143260011279</v>
      </c>
      <c r="F54" s="125">
        <v>99.16016796640673</v>
      </c>
      <c r="G54" s="125">
        <v>100.84694494857833</v>
      </c>
      <c r="H54" s="125">
        <v>96.94061187762448</v>
      </c>
      <c r="I54" s="127">
        <v>166.7</v>
      </c>
    </row>
    <row r="55" spans="1:9" ht="13.5" hidden="1" thickBot="1">
      <c r="A55" s="128" t="s">
        <v>98</v>
      </c>
      <c r="B55" s="129" t="s">
        <v>32</v>
      </c>
      <c r="C55" s="130">
        <v>100.28328611898016</v>
      </c>
      <c r="D55" s="130">
        <v>101.05932203389831</v>
      </c>
      <c r="E55" s="130">
        <v>102.65548567435361</v>
      </c>
      <c r="F55" s="130">
        <v>99.59155888359429</v>
      </c>
      <c r="G55" s="130">
        <v>105.9466848940533</v>
      </c>
      <c r="H55" s="130">
        <v>95.41935483870968</v>
      </c>
      <c r="I55" s="131">
        <v>200</v>
      </c>
    </row>
    <row r="56" spans="1:9" ht="12.75" hidden="1">
      <c r="A56" s="132" t="s">
        <v>78</v>
      </c>
      <c r="B56" s="124" t="s">
        <v>32</v>
      </c>
      <c r="C56" s="133">
        <v>91.9776119402985</v>
      </c>
      <c r="D56" s="133">
        <v>100.4056795131846</v>
      </c>
      <c r="E56" s="133">
        <v>102.17171717171718</v>
      </c>
      <c r="F56" s="133">
        <v>89.66880869995056</v>
      </c>
      <c r="G56" s="133">
        <v>86.65931642778389</v>
      </c>
      <c r="H56" s="133">
        <v>88.93129770992367</v>
      </c>
      <c r="I56" s="127">
        <v>84.7</v>
      </c>
    </row>
    <row r="57" spans="1:9" ht="12.75" hidden="1">
      <c r="A57" s="132" t="s">
        <v>79</v>
      </c>
      <c r="B57" s="124" t="s">
        <v>32</v>
      </c>
      <c r="C57" s="133">
        <v>99.77289027014105</v>
      </c>
      <c r="D57" s="133">
        <v>105.37917814783755</v>
      </c>
      <c r="E57" s="133">
        <v>98.52205547976352</v>
      </c>
      <c r="F57" s="133">
        <v>100.03461804754212</v>
      </c>
      <c r="G57" s="133">
        <v>94.57838274310762</v>
      </c>
      <c r="H57" s="133">
        <v>95.49945115257958</v>
      </c>
      <c r="I57" s="134">
        <v>108.9</v>
      </c>
    </row>
    <row r="58" spans="1:9" ht="13.5" hidden="1" thickBot="1">
      <c r="A58" s="132" t="s">
        <v>80</v>
      </c>
      <c r="B58" s="129" t="s">
        <v>32</v>
      </c>
      <c r="C58" s="133">
        <v>105.3956834532374</v>
      </c>
      <c r="D58" s="133">
        <v>103.03574636249326</v>
      </c>
      <c r="E58" s="133">
        <v>99.11087866108787</v>
      </c>
      <c r="F58" s="133">
        <v>101.16974494283201</v>
      </c>
      <c r="G58" s="133">
        <v>100.40858906372252</v>
      </c>
      <c r="H58" s="133">
        <v>102.05194805194806</v>
      </c>
      <c r="I58" s="134">
        <v>112.9</v>
      </c>
    </row>
    <row r="59" spans="1:9" ht="13.5" hidden="1" thickBot="1">
      <c r="A59" s="135" t="s">
        <v>76</v>
      </c>
      <c r="B59" s="124" t="s">
        <v>32</v>
      </c>
      <c r="C59" s="133">
        <v>53.57142857142857</v>
      </c>
      <c r="D59" s="133">
        <v>6.666666666666667</v>
      </c>
      <c r="E59" s="136" t="s">
        <v>77</v>
      </c>
      <c r="F59" s="136" t="s">
        <v>77</v>
      </c>
      <c r="G59" s="136" t="s">
        <v>77</v>
      </c>
      <c r="H59" s="136" t="s">
        <v>77</v>
      </c>
      <c r="I59" s="136" t="s">
        <v>77</v>
      </c>
    </row>
    <row r="60" spans="1:9" ht="12.75" hidden="1">
      <c r="A60" s="137"/>
      <c r="C60" s="133"/>
      <c r="D60" s="133"/>
      <c r="E60" s="133"/>
      <c r="F60" s="133"/>
      <c r="G60" s="133"/>
      <c r="H60" s="133"/>
      <c r="I60" s="134"/>
    </row>
    <row r="61" spans="1:9" ht="12.75" hidden="1">
      <c r="A61" s="137"/>
      <c r="C61" s="133"/>
      <c r="D61" s="133"/>
      <c r="E61" s="133"/>
      <c r="F61" s="133"/>
      <c r="G61" s="133"/>
      <c r="H61" s="133"/>
      <c r="I61" s="134"/>
    </row>
    <row r="62" spans="1:9" ht="12.75" hidden="1">
      <c r="A62" s="137"/>
      <c r="B62" s="136"/>
      <c r="C62" s="133"/>
      <c r="D62" s="133"/>
      <c r="E62" s="133"/>
      <c r="F62" s="133"/>
      <c r="G62" s="133"/>
      <c r="H62" s="133"/>
      <c r="I62" s="134"/>
    </row>
    <row r="63" spans="1:9" ht="12.75">
      <c r="A63" s="113"/>
      <c r="B63" s="113"/>
      <c r="C63" s="113"/>
      <c r="D63" s="113"/>
      <c r="E63" s="113"/>
      <c r="F63" s="113"/>
      <c r="G63" s="113"/>
      <c r="H63" s="113"/>
      <c r="I63" s="114"/>
    </row>
    <row r="64" spans="1:9" ht="12.75">
      <c r="A64" s="113"/>
      <c r="B64" s="113"/>
      <c r="C64" s="113"/>
      <c r="D64" s="113"/>
      <c r="E64" s="113"/>
      <c r="F64" s="113"/>
      <c r="G64" s="113"/>
      <c r="H64" s="113"/>
      <c r="I64" s="114"/>
    </row>
  </sheetData>
  <mergeCells count="15">
    <mergeCell ref="A3:P3"/>
    <mergeCell ref="A4:P4"/>
    <mergeCell ref="C7:D7"/>
    <mergeCell ref="E7:F7"/>
    <mergeCell ref="G7:H7"/>
    <mergeCell ref="I7:J7"/>
    <mergeCell ref="K7:L7"/>
    <mergeCell ref="M7:N7"/>
    <mergeCell ref="O7:P7"/>
    <mergeCell ref="A6:A9"/>
    <mergeCell ref="B6:P6"/>
    <mergeCell ref="A38:A39"/>
    <mergeCell ref="B38:I38"/>
    <mergeCell ref="A35:I35"/>
    <mergeCell ref="A36:I36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180" verticalDpi="18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7"/>
  <sheetViews>
    <sheetView view="pageBreakPreview" zoomScale="60" workbookViewId="0" topLeftCell="A1">
      <selection activeCell="G14" sqref="G14"/>
    </sheetView>
  </sheetViews>
  <sheetFormatPr defaultColWidth="9.00390625" defaultRowHeight="12.75"/>
  <cols>
    <col min="1" max="1" width="28.75390625" style="0" customWidth="1"/>
    <col min="9" max="9" width="14.375" style="0" customWidth="1"/>
  </cols>
  <sheetData>
    <row r="3" spans="1:9" ht="12.75">
      <c r="A3" s="153" t="s">
        <v>0</v>
      </c>
      <c r="B3" s="153"/>
      <c r="C3" s="153"/>
      <c r="D3" s="153"/>
      <c r="E3" s="153"/>
      <c r="F3" s="153"/>
      <c r="G3" s="153"/>
      <c r="H3" s="153"/>
      <c r="I3" s="153"/>
    </row>
    <row r="4" ht="13.5" thickBot="1">
      <c r="I4" s="2" t="s">
        <v>99</v>
      </c>
    </row>
    <row r="5" spans="1:9" ht="15.75">
      <c r="A5" s="3" t="s">
        <v>1</v>
      </c>
      <c r="B5" s="4">
        <v>1994</v>
      </c>
      <c r="C5" s="5">
        <v>1995</v>
      </c>
      <c r="D5" s="5">
        <v>1996</v>
      </c>
      <c r="E5" s="5">
        <v>1997</v>
      </c>
      <c r="F5" s="5">
        <v>1998</v>
      </c>
      <c r="G5" s="5">
        <v>1999</v>
      </c>
      <c r="H5" s="5">
        <v>2000</v>
      </c>
      <c r="I5" s="6" t="s">
        <v>2</v>
      </c>
    </row>
    <row r="6" spans="1:9" ht="12.75">
      <c r="A6" s="7" t="s">
        <v>3</v>
      </c>
      <c r="B6" s="8">
        <v>66.95646655666962</v>
      </c>
      <c r="C6" s="9">
        <v>67.20090152131723</v>
      </c>
      <c r="D6" s="9">
        <v>68.86529652098551</v>
      </c>
      <c r="E6" s="9">
        <v>67.53926701570681</v>
      </c>
      <c r="F6" s="9">
        <v>66.63231906897805</v>
      </c>
      <c r="G6" s="9">
        <v>63.98667506977581</v>
      </c>
      <c r="H6" s="9">
        <v>62.530124066525836</v>
      </c>
      <c r="I6" s="10">
        <v>62.5</v>
      </c>
    </row>
    <row r="7" spans="1:9" ht="12.75">
      <c r="A7" s="11" t="s">
        <v>4</v>
      </c>
      <c r="B7" s="12">
        <v>59.8</v>
      </c>
      <c r="C7" s="13">
        <v>60.2</v>
      </c>
      <c r="D7" s="13">
        <v>61.8</v>
      </c>
      <c r="E7" s="13">
        <v>60.8</v>
      </c>
      <c r="F7" s="13">
        <v>60.1</v>
      </c>
      <c r="G7" s="13">
        <v>57.7</v>
      </c>
      <c r="H7" s="13">
        <v>56.4</v>
      </c>
      <c r="I7" s="14">
        <v>56.1</v>
      </c>
    </row>
    <row r="8" spans="1:9" ht="12.75">
      <c r="A8" s="11" t="s">
        <v>5</v>
      </c>
      <c r="B8" s="12">
        <v>65.6</v>
      </c>
      <c r="C8" s="13">
        <v>65.9</v>
      </c>
      <c r="D8" s="13">
        <v>67.5</v>
      </c>
      <c r="E8" s="13">
        <v>66.3</v>
      </c>
      <c r="F8" s="13">
        <v>65.4</v>
      </c>
      <c r="G8" s="13">
        <v>62.7</v>
      </c>
      <c r="H8" s="13">
        <v>61.3</v>
      </c>
      <c r="I8" s="10">
        <v>61.06849961649654</v>
      </c>
    </row>
    <row r="9" spans="1:9" ht="12.75">
      <c r="A9" s="11" t="s">
        <v>6</v>
      </c>
      <c r="B9" s="12">
        <v>61.1</v>
      </c>
      <c r="C9" s="13">
        <v>62.3</v>
      </c>
      <c r="D9" s="13">
        <v>62.1</v>
      </c>
      <c r="E9" s="9">
        <v>61</v>
      </c>
      <c r="F9" s="13">
        <v>60.3</v>
      </c>
      <c r="G9" s="13">
        <v>57.9</v>
      </c>
      <c r="H9" s="13">
        <v>56.6</v>
      </c>
      <c r="I9" s="14">
        <v>56.5</v>
      </c>
    </row>
    <row r="10" spans="1:9" ht="13.5" thickBot="1">
      <c r="A10" s="15" t="s">
        <v>7</v>
      </c>
      <c r="B10" s="16">
        <v>51.7</v>
      </c>
      <c r="C10" s="17">
        <v>52</v>
      </c>
      <c r="D10" s="18">
        <v>53.3</v>
      </c>
      <c r="E10" s="18">
        <v>52.4</v>
      </c>
      <c r="F10" s="18">
        <v>51.7</v>
      </c>
      <c r="G10" s="18">
        <v>49.7</v>
      </c>
      <c r="H10" s="18">
        <v>48.6</v>
      </c>
      <c r="I10" s="19">
        <v>48.3</v>
      </c>
    </row>
    <row r="12" ht="12.75">
      <c r="A12" t="s">
        <v>8</v>
      </c>
    </row>
    <row r="13" ht="12.75">
      <c r="A13" t="s">
        <v>9</v>
      </c>
    </row>
    <row r="14" ht="12.75">
      <c r="A14" t="s">
        <v>10</v>
      </c>
    </row>
    <row r="15" ht="12.75">
      <c r="A15" t="s">
        <v>11</v>
      </c>
    </row>
    <row r="16" ht="12.75">
      <c r="A16" t="s">
        <v>12</v>
      </c>
    </row>
    <row r="19" ht="12.75">
      <c r="A19" t="s">
        <v>13</v>
      </c>
    </row>
    <row r="20" ht="12.75">
      <c r="A20" t="s">
        <v>14</v>
      </c>
    </row>
    <row r="22" spans="1:9" ht="12.75">
      <c r="A22" s="153" t="s">
        <v>15</v>
      </c>
      <c r="B22" s="153"/>
      <c r="C22" s="153"/>
      <c r="D22" s="153"/>
      <c r="E22" s="153"/>
      <c r="F22" s="153"/>
      <c r="G22" s="153"/>
      <c r="H22" s="153"/>
      <c r="I22" s="153"/>
    </row>
    <row r="23" ht="13.5" thickBot="1">
      <c r="I23" s="2" t="s">
        <v>100</v>
      </c>
    </row>
    <row r="24" spans="1:9" ht="15.75">
      <c r="A24" s="3" t="s">
        <v>1</v>
      </c>
      <c r="B24" s="4">
        <v>1994</v>
      </c>
      <c r="C24" s="5">
        <v>1995</v>
      </c>
      <c r="D24" s="5">
        <v>1996</v>
      </c>
      <c r="E24" s="5">
        <v>1997</v>
      </c>
      <c r="F24" s="5">
        <v>1998</v>
      </c>
      <c r="G24" s="5">
        <v>1999</v>
      </c>
      <c r="H24" s="5">
        <v>2000</v>
      </c>
      <c r="I24" s="6" t="s">
        <v>2</v>
      </c>
    </row>
    <row r="25" spans="1:9" ht="13.5" thickBot="1">
      <c r="A25" s="15" t="s">
        <v>16</v>
      </c>
      <c r="B25" s="16">
        <v>54.9</v>
      </c>
      <c r="C25" s="18">
        <v>59.8</v>
      </c>
      <c r="D25" s="18">
        <v>60.1</v>
      </c>
      <c r="E25" s="18">
        <v>59.9</v>
      </c>
      <c r="F25" s="18">
        <v>59.9</v>
      </c>
      <c r="G25" s="18">
        <v>60</v>
      </c>
      <c r="H25" s="18">
        <v>60.3</v>
      </c>
      <c r="I25" s="19">
        <v>60.7</v>
      </c>
    </row>
    <row r="27" ht="12.75">
      <c r="A27" t="s">
        <v>13</v>
      </c>
    </row>
  </sheetData>
  <mergeCells count="2">
    <mergeCell ref="A3:I3"/>
    <mergeCell ref="A22:I2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view="pageBreakPreview" zoomScale="60" workbookViewId="0" topLeftCell="A5">
      <selection activeCell="A11" sqref="A11"/>
    </sheetView>
  </sheetViews>
  <sheetFormatPr defaultColWidth="9.00390625" defaultRowHeight="12.75"/>
  <cols>
    <col min="1" max="1" width="31.25390625" style="0" customWidth="1"/>
    <col min="6" max="6" width="12.75390625" style="0" customWidth="1"/>
  </cols>
  <sheetData>
    <row r="1" spans="1:6" ht="12.75">
      <c r="A1" s="153" t="s">
        <v>17</v>
      </c>
      <c r="B1" s="153"/>
      <c r="C1" s="153"/>
      <c r="D1" s="153"/>
      <c r="E1" s="153"/>
      <c r="F1" s="153"/>
    </row>
    <row r="2" spans="1:6" ht="13.5" thickBot="1">
      <c r="A2" s="20"/>
      <c r="B2" s="20"/>
      <c r="C2" s="20"/>
      <c r="D2" s="20"/>
      <c r="F2" s="2" t="s">
        <v>103</v>
      </c>
    </row>
    <row r="3" spans="1:6" ht="12.75">
      <c r="A3" s="21"/>
      <c r="B3" s="22"/>
      <c r="C3" s="22"/>
      <c r="D3" s="23" t="s">
        <v>18</v>
      </c>
      <c r="E3" s="22"/>
      <c r="F3" s="24"/>
    </row>
    <row r="4" spans="1:6" ht="13.5" thickBot="1">
      <c r="A4" s="25" t="s">
        <v>19</v>
      </c>
      <c r="B4" s="16">
        <v>1997</v>
      </c>
      <c r="C4" s="16">
        <v>1998</v>
      </c>
      <c r="D4" s="16">
        <v>1999</v>
      </c>
      <c r="E4" s="16">
        <v>2000</v>
      </c>
      <c r="F4" s="26" t="s">
        <v>2</v>
      </c>
    </row>
    <row r="5" spans="1:6" ht="12.75">
      <c r="A5" s="27" t="s">
        <v>20</v>
      </c>
      <c r="B5" s="28">
        <v>53819</v>
      </c>
      <c r="C5" s="28">
        <v>60334</v>
      </c>
      <c r="D5" s="28">
        <v>58333</v>
      </c>
      <c r="E5" s="28">
        <v>60920</v>
      </c>
      <c r="F5" s="29">
        <v>62378</v>
      </c>
    </row>
    <row r="6" spans="1:6" ht="12.75">
      <c r="A6" s="30" t="s">
        <v>21</v>
      </c>
      <c r="B6" s="31"/>
      <c r="C6" s="31"/>
      <c r="D6" s="31"/>
      <c r="E6" s="31"/>
      <c r="F6" s="32"/>
    </row>
    <row r="7" spans="1:6" ht="12.75">
      <c r="A7" s="33" t="s">
        <v>22</v>
      </c>
      <c r="B7" s="34">
        <f>SUM(B9:B15)</f>
        <v>49393</v>
      </c>
      <c r="C7" s="34">
        <f>SUM(C9:C15)</f>
        <v>57447</v>
      </c>
      <c r="D7" s="34">
        <f>SUM(D9:D15)</f>
        <v>56261</v>
      </c>
      <c r="E7" s="34">
        <f>SUM(E9:E15)</f>
        <v>59126</v>
      </c>
      <c r="F7" s="35">
        <f>SUM(F9:F15)</f>
        <v>60624</v>
      </c>
    </row>
    <row r="8" spans="1:6" ht="12.75">
      <c r="A8" s="30" t="s">
        <v>21</v>
      </c>
      <c r="B8" s="31"/>
      <c r="C8" s="31"/>
      <c r="D8" s="31"/>
      <c r="E8" s="31"/>
      <c r="F8" s="32"/>
    </row>
    <row r="9" spans="1:6" ht="12.75">
      <c r="A9" s="30" t="s">
        <v>23</v>
      </c>
      <c r="B9" s="34">
        <v>38410</v>
      </c>
      <c r="C9" s="34">
        <v>46285</v>
      </c>
      <c r="D9" s="34">
        <v>42949</v>
      </c>
      <c r="E9" s="34">
        <v>46868</v>
      </c>
      <c r="F9" s="35">
        <v>48541</v>
      </c>
    </row>
    <row r="10" spans="1:6" ht="12.75">
      <c r="A10" s="36" t="s">
        <v>24</v>
      </c>
      <c r="B10" s="34">
        <v>4031</v>
      </c>
      <c r="C10" s="34">
        <v>3924</v>
      </c>
      <c r="D10" s="34">
        <v>5951</v>
      </c>
      <c r="E10" s="34">
        <v>5609</v>
      </c>
      <c r="F10" s="35">
        <v>5749</v>
      </c>
    </row>
    <row r="11" spans="1:6" ht="12.75">
      <c r="A11" s="30" t="s">
        <v>25</v>
      </c>
      <c r="B11" s="34">
        <v>2873</v>
      </c>
      <c r="C11" s="34">
        <v>3106</v>
      </c>
      <c r="D11" s="34">
        <v>3377</v>
      </c>
      <c r="E11" s="34">
        <v>2976</v>
      </c>
      <c r="F11" s="35">
        <v>2880</v>
      </c>
    </row>
    <row r="12" spans="1:6" ht="12.75">
      <c r="A12" s="30" t="s">
        <v>26</v>
      </c>
      <c r="B12" s="34">
        <v>3257</v>
      </c>
      <c r="C12" s="34">
        <v>3343</v>
      </c>
      <c r="D12" s="34">
        <v>3294</v>
      </c>
      <c r="E12" s="34">
        <v>3063</v>
      </c>
      <c r="F12" s="35">
        <v>2855</v>
      </c>
    </row>
    <row r="13" spans="1:6" ht="12.75">
      <c r="A13" s="30" t="s">
        <v>27</v>
      </c>
      <c r="B13" s="31">
        <v>519</v>
      </c>
      <c r="C13" s="31">
        <v>497</v>
      </c>
      <c r="D13" s="31">
        <v>425</v>
      </c>
      <c r="E13" s="31">
        <v>336</v>
      </c>
      <c r="F13" s="32">
        <v>332</v>
      </c>
    </row>
    <row r="14" spans="1:6" ht="12.75">
      <c r="A14" s="30" t="s">
        <v>28</v>
      </c>
      <c r="B14" s="31">
        <v>158</v>
      </c>
      <c r="C14" s="31">
        <v>151</v>
      </c>
      <c r="D14" s="31">
        <v>148</v>
      </c>
      <c r="E14" s="31">
        <v>166</v>
      </c>
      <c r="F14" s="32">
        <v>162</v>
      </c>
    </row>
    <row r="15" spans="1:6" ht="12.75">
      <c r="A15" s="30" t="s">
        <v>29</v>
      </c>
      <c r="B15" s="31">
        <v>145</v>
      </c>
      <c r="C15" s="31">
        <v>141</v>
      </c>
      <c r="D15" s="31">
        <v>117</v>
      </c>
      <c r="E15" s="31">
        <v>108</v>
      </c>
      <c r="F15" s="32">
        <v>105</v>
      </c>
    </row>
    <row r="16" spans="1:6" ht="13.5" thickBot="1">
      <c r="A16" s="37" t="s">
        <v>30</v>
      </c>
      <c r="B16" s="38">
        <v>4426</v>
      </c>
      <c r="C16" s="38">
        <v>2887</v>
      </c>
      <c r="D16" s="38">
        <v>2072</v>
      </c>
      <c r="E16" s="38">
        <v>1794</v>
      </c>
      <c r="F16" s="39">
        <v>1754</v>
      </c>
    </row>
    <row r="17" spans="1:6" ht="14.25" thickBot="1" thickTop="1">
      <c r="A17" s="165" t="s">
        <v>31</v>
      </c>
      <c r="B17" s="166"/>
      <c r="C17" s="166"/>
      <c r="D17" s="166"/>
      <c r="E17" s="166"/>
      <c r="F17" s="167"/>
    </row>
    <row r="18" spans="1:6" ht="13.5" thickTop="1">
      <c r="A18" s="27" t="s">
        <v>20</v>
      </c>
      <c r="B18" s="40" t="s">
        <v>32</v>
      </c>
      <c r="C18" s="41">
        <f>C5/B5*100</f>
        <v>112.10539028967466</v>
      </c>
      <c r="D18" s="41">
        <f>D5/C5*100</f>
        <v>96.6834620611927</v>
      </c>
      <c r="E18" s="41">
        <f>E5/D5*100</f>
        <v>104.43488248504278</v>
      </c>
      <c r="F18" s="42">
        <f>F5/E5*100</f>
        <v>102.39330269205516</v>
      </c>
    </row>
    <row r="19" spans="1:6" ht="12.75">
      <c r="A19" s="30" t="s">
        <v>21</v>
      </c>
      <c r="B19" s="43" t="s">
        <v>32</v>
      </c>
      <c r="C19" s="41"/>
      <c r="D19" s="41"/>
      <c r="E19" s="41"/>
      <c r="F19" s="42"/>
    </row>
    <row r="20" spans="1:6" ht="12.75">
      <c r="A20" s="33" t="s">
        <v>22</v>
      </c>
      <c r="B20" s="43" t="s">
        <v>32</v>
      </c>
      <c r="C20" s="44">
        <f>C7/B7*100</f>
        <v>116.30595428502015</v>
      </c>
      <c r="D20" s="44">
        <f>D7/C7*100</f>
        <v>97.93548836318693</v>
      </c>
      <c r="E20" s="44">
        <f>E7/D7*100</f>
        <v>105.09233749844475</v>
      </c>
      <c r="F20" s="45">
        <f>F7/E7*100</f>
        <v>102.533572370869</v>
      </c>
    </row>
    <row r="21" spans="1:6" ht="12.75">
      <c r="A21" s="30" t="s">
        <v>21</v>
      </c>
      <c r="B21" s="43"/>
      <c r="C21" s="44"/>
      <c r="D21" s="44"/>
      <c r="E21" s="44"/>
      <c r="F21" s="45"/>
    </row>
    <row r="22" spans="1:6" ht="12.75">
      <c r="A22" s="30" t="s">
        <v>23</v>
      </c>
      <c r="B22" s="43" t="s">
        <v>32</v>
      </c>
      <c r="C22" s="44">
        <f aca="true" t="shared" si="0" ref="C22:F29">C9/B9*100</f>
        <v>120.50247331424109</v>
      </c>
      <c r="D22" s="44">
        <f t="shared" si="0"/>
        <v>92.79248136545317</v>
      </c>
      <c r="E22" s="44">
        <f t="shared" si="0"/>
        <v>109.12477589699412</v>
      </c>
      <c r="F22" s="45">
        <f t="shared" si="0"/>
        <v>103.56959972689255</v>
      </c>
    </row>
    <row r="23" spans="1:6" ht="12.75">
      <c r="A23" s="36" t="s">
        <v>24</v>
      </c>
      <c r="B23" s="43" t="s">
        <v>32</v>
      </c>
      <c r="C23" s="44">
        <f t="shared" si="0"/>
        <v>97.34557181840734</v>
      </c>
      <c r="D23" s="44">
        <f t="shared" si="0"/>
        <v>151.6564729867482</v>
      </c>
      <c r="E23" s="44">
        <f t="shared" si="0"/>
        <v>94.25306671147706</v>
      </c>
      <c r="F23" s="45">
        <f t="shared" si="0"/>
        <v>102.49598858976645</v>
      </c>
    </row>
    <row r="24" spans="1:6" ht="12.75">
      <c r="A24" s="30" t="s">
        <v>25</v>
      </c>
      <c r="B24" s="43" t="s">
        <v>32</v>
      </c>
      <c r="C24" s="44">
        <f t="shared" si="0"/>
        <v>108.10998955795337</v>
      </c>
      <c r="D24" s="44">
        <f t="shared" si="0"/>
        <v>108.72504829362524</v>
      </c>
      <c r="E24" s="44">
        <f t="shared" si="0"/>
        <v>88.12555522653243</v>
      </c>
      <c r="F24" s="45">
        <f t="shared" si="0"/>
        <v>96.7741935483871</v>
      </c>
    </row>
    <row r="25" spans="1:6" ht="12.75">
      <c r="A25" s="30" t="s">
        <v>26</v>
      </c>
      <c r="B25" s="43" t="s">
        <v>32</v>
      </c>
      <c r="C25" s="44">
        <f t="shared" si="0"/>
        <v>102.6404666871354</v>
      </c>
      <c r="D25" s="44">
        <f t="shared" si="0"/>
        <v>98.53425067304816</v>
      </c>
      <c r="E25" s="44">
        <f t="shared" si="0"/>
        <v>92.9872495446266</v>
      </c>
      <c r="F25" s="45">
        <f t="shared" si="0"/>
        <v>93.20927195559908</v>
      </c>
    </row>
    <row r="26" spans="1:6" ht="12.75">
      <c r="A26" s="30" t="s">
        <v>27</v>
      </c>
      <c r="B26" s="43" t="s">
        <v>32</v>
      </c>
      <c r="C26" s="44">
        <f t="shared" si="0"/>
        <v>95.76107899807322</v>
      </c>
      <c r="D26" s="44">
        <f t="shared" si="0"/>
        <v>85.51307847082495</v>
      </c>
      <c r="E26" s="44">
        <f t="shared" si="0"/>
        <v>79.05882352941175</v>
      </c>
      <c r="F26" s="45">
        <f t="shared" si="0"/>
        <v>98.80952380952381</v>
      </c>
    </row>
    <row r="27" spans="1:6" ht="12.75">
      <c r="A27" s="30" t="s">
        <v>28</v>
      </c>
      <c r="B27" s="43" t="s">
        <v>32</v>
      </c>
      <c r="C27" s="44">
        <f t="shared" si="0"/>
        <v>95.56962025316456</v>
      </c>
      <c r="D27" s="44">
        <f t="shared" si="0"/>
        <v>98.01324503311258</v>
      </c>
      <c r="E27" s="44">
        <f t="shared" si="0"/>
        <v>112.16216216216218</v>
      </c>
      <c r="F27" s="45">
        <f t="shared" si="0"/>
        <v>97.59036144578313</v>
      </c>
    </row>
    <row r="28" spans="1:6" ht="12.75">
      <c r="A28" s="30" t="s">
        <v>29</v>
      </c>
      <c r="B28" s="43" t="s">
        <v>32</v>
      </c>
      <c r="C28" s="44">
        <f t="shared" si="0"/>
        <v>97.24137931034483</v>
      </c>
      <c r="D28" s="44">
        <f t="shared" si="0"/>
        <v>82.97872340425532</v>
      </c>
      <c r="E28" s="44">
        <f t="shared" si="0"/>
        <v>92.3076923076923</v>
      </c>
      <c r="F28" s="45">
        <f t="shared" si="0"/>
        <v>97.22222222222221</v>
      </c>
    </row>
    <row r="29" spans="1:6" ht="13.5" thickBot="1">
      <c r="A29" s="37" t="s">
        <v>30</v>
      </c>
      <c r="B29" s="46" t="s">
        <v>32</v>
      </c>
      <c r="C29" s="47">
        <f t="shared" si="0"/>
        <v>65.22819701762313</v>
      </c>
      <c r="D29" s="47">
        <f t="shared" si="0"/>
        <v>71.77000346380325</v>
      </c>
      <c r="E29" s="47">
        <f t="shared" si="0"/>
        <v>86.58301158301158</v>
      </c>
      <c r="F29" s="48">
        <f t="shared" si="0"/>
        <v>97.77034559643255</v>
      </c>
    </row>
    <row r="30" spans="1:6" ht="14.25" thickBot="1" thickTop="1">
      <c r="A30" s="165" t="s">
        <v>33</v>
      </c>
      <c r="B30" s="166"/>
      <c r="C30" s="166"/>
      <c r="D30" s="166"/>
      <c r="E30" s="166"/>
      <c r="F30" s="167"/>
    </row>
    <row r="31" spans="1:6" ht="13.5" thickTop="1">
      <c r="A31" s="33" t="s">
        <v>22</v>
      </c>
      <c r="B31" s="49">
        <f>B7/B$5*100</f>
        <v>91.77613853843438</v>
      </c>
      <c r="C31" s="49">
        <f>C7/C$5*100</f>
        <v>95.21497000033149</v>
      </c>
      <c r="D31" s="49">
        <f>D7/D$5*100</f>
        <v>96.44797970274116</v>
      </c>
      <c r="E31" s="49">
        <f>E7/E$5*100</f>
        <v>97.05515430072225</v>
      </c>
      <c r="F31" s="50">
        <f>F7/F$5*100</f>
        <v>97.18811119304883</v>
      </c>
    </row>
    <row r="32" spans="1:6" ht="12.75">
      <c r="A32" s="30" t="s">
        <v>21</v>
      </c>
      <c r="B32" s="49"/>
      <c r="C32" s="49"/>
      <c r="D32" s="49"/>
      <c r="E32" s="49"/>
      <c r="F32" s="50"/>
    </row>
    <row r="33" spans="1:6" ht="12.75">
      <c r="A33" s="30" t="s">
        <v>23</v>
      </c>
      <c r="B33" s="49">
        <f aca="true" t="shared" si="1" ref="B33:F40">B9/B$5*100</f>
        <v>71.36884743306268</v>
      </c>
      <c r="C33" s="49">
        <f t="shared" si="1"/>
        <v>76.71462193787913</v>
      </c>
      <c r="D33" s="49">
        <f t="shared" si="1"/>
        <v>73.62727787015926</v>
      </c>
      <c r="E33" s="49">
        <f t="shared" si="1"/>
        <v>76.93368351936967</v>
      </c>
      <c r="F33" s="50">
        <f t="shared" si="1"/>
        <v>77.8174997595306</v>
      </c>
    </row>
    <row r="34" spans="1:6" ht="12.75">
      <c r="A34" s="36" t="s">
        <v>24</v>
      </c>
      <c r="B34" s="49">
        <f t="shared" si="1"/>
        <v>7.489919916758023</v>
      </c>
      <c r="C34" s="49">
        <f t="shared" si="1"/>
        <v>6.503795538170849</v>
      </c>
      <c r="D34" s="49">
        <f t="shared" si="1"/>
        <v>10.201772581557607</v>
      </c>
      <c r="E34" s="49">
        <f t="shared" si="1"/>
        <v>9.20715692711753</v>
      </c>
      <c r="F34" s="50">
        <f t="shared" si="1"/>
        <v>9.216390394049185</v>
      </c>
    </row>
    <row r="35" spans="1:6" ht="12.75">
      <c r="A35" s="30" t="s">
        <v>25</v>
      </c>
      <c r="B35" s="49">
        <f t="shared" si="1"/>
        <v>5.338263438562589</v>
      </c>
      <c r="C35" s="49">
        <f t="shared" si="1"/>
        <v>5.148009414260616</v>
      </c>
      <c r="D35" s="49">
        <f t="shared" si="1"/>
        <v>5.789175938148218</v>
      </c>
      <c r="E35" s="49">
        <f t="shared" si="1"/>
        <v>4.885095206828628</v>
      </c>
      <c r="F35" s="50">
        <f t="shared" si="1"/>
        <v>4.617012408220847</v>
      </c>
    </row>
    <row r="36" spans="1:6" ht="12.75">
      <c r="A36" s="30" t="s">
        <v>26</v>
      </c>
      <c r="B36" s="49">
        <f t="shared" si="1"/>
        <v>6.0517661049071885</v>
      </c>
      <c r="C36" s="49">
        <f t="shared" si="1"/>
        <v>5.540822753339742</v>
      </c>
      <c r="D36" s="49">
        <f t="shared" si="1"/>
        <v>5.646889410796633</v>
      </c>
      <c r="E36" s="49">
        <f t="shared" si="1"/>
        <v>5.0279054497701905</v>
      </c>
      <c r="F36" s="50">
        <f t="shared" si="1"/>
        <v>4.576934175510597</v>
      </c>
    </row>
    <row r="37" spans="1:6" ht="12.75">
      <c r="A37" s="30" t="s">
        <v>27</v>
      </c>
      <c r="B37" s="49">
        <f t="shared" si="1"/>
        <v>0.9643434474813728</v>
      </c>
      <c r="C37" s="49">
        <f t="shared" si="1"/>
        <v>0.8237478038916698</v>
      </c>
      <c r="D37" s="49">
        <f t="shared" si="1"/>
        <v>0.7285755918605249</v>
      </c>
      <c r="E37" s="49">
        <f t="shared" si="1"/>
        <v>0.551543007222587</v>
      </c>
      <c r="F37" s="50">
        <f t="shared" si="1"/>
        <v>0.5322389303921254</v>
      </c>
    </row>
    <row r="38" spans="1:6" ht="12.75">
      <c r="A38" s="30" t="s">
        <v>28</v>
      </c>
      <c r="B38" s="49">
        <f t="shared" si="1"/>
        <v>0.29357661792303835</v>
      </c>
      <c r="C38" s="49">
        <f t="shared" si="1"/>
        <v>0.250273477641131</v>
      </c>
      <c r="D38" s="49">
        <f t="shared" si="1"/>
        <v>0.2537157355184887</v>
      </c>
      <c r="E38" s="49">
        <f t="shared" si="1"/>
        <v>0.2724885095206829</v>
      </c>
      <c r="F38" s="50">
        <f t="shared" si="1"/>
        <v>0.25970694796242266</v>
      </c>
    </row>
    <row r="39" spans="1:6" ht="12.75">
      <c r="A39" s="30" t="s">
        <v>29</v>
      </c>
      <c r="B39" s="49">
        <f t="shared" si="1"/>
        <v>0.2694215797394972</v>
      </c>
      <c r="C39" s="49">
        <f t="shared" si="1"/>
        <v>0.2336990751483409</v>
      </c>
      <c r="D39" s="49">
        <f t="shared" si="1"/>
        <v>0.20057257470042686</v>
      </c>
      <c r="E39" s="49">
        <f t="shared" si="1"/>
        <v>0.17728168089297439</v>
      </c>
      <c r="F39" s="50">
        <f t="shared" si="1"/>
        <v>0.1683285773830517</v>
      </c>
    </row>
    <row r="40" spans="1:6" ht="13.5" thickBot="1">
      <c r="A40" s="51" t="s">
        <v>30</v>
      </c>
      <c r="B40" s="52">
        <f t="shared" si="1"/>
        <v>8.223861461565619</v>
      </c>
      <c r="C40" s="52">
        <f t="shared" si="1"/>
        <v>4.785029999668512</v>
      </c>
      <c r="D40" s="52">
        <f t="shared" si="1"/>
        <v>3.5520202972588413</v>
      </c>
      <c r="E40" s="52">
        <f t="shared" si="1"/>
        <v>2.9448456992777414</v>
      </c>
      <c r="F40" s="53">
        <f t="shared" si="1"/>
        <v>2.8118888069511687</v>
      </c>
    </row>
    <row r="42" spans="1:5" ht="12.75">
      <c r="A42" s="153" t="s">
        <v>34</v>
      </c>
      <c r="B42" s="153"/>
      <c r="C42" s="153"/>
      <c r="D42" s="153"/>
      <c r="E42" s="153"/>
    </row>
    <row r="43" spans="1:5" ht="12.75">
      <c r="A43" s="1"/>
      <c r="B43" s="1"/>
      <c r="C43" s="1"/>
      <c r="D43" s="1"/>
      <c r="E43" s="1"/>
    </row>
    <row r="44" ht="13.5" thickBot="1">
      <c r="D44" s="54" t="s">
        <v>102</v>
      </c>
    </row>
    <row r="45" spans="1:5" ht="12.75">
      <c r="A45" s="154"/>
      <c r="B45" s="157" t="s">
        <v>35</v>
      </c>
      <c r="C45" s="55" t="s">
        <v>36</v>
      </c>
      <c r="D45" s="157" t="s">
        <v>37</v>
      </c>
      <c r="E45" s="162" t="s">
        <v>38</v>
      </c>
    </row>
    <row r="46" spans="1:5" ht="25.5">
      <c r="A46" s="155"/>
      <c r="B46" s="158"/>
      <c r="C46" s="56" t="s">
        <v>39</v>
      </c>
      <c r="D46" s="160"/>
      <c r="E46" s="163"/>
    </row>
    <row r="47" spans="1:5" ht="39" customHeight="1" thickBot="1">
      <c r="A47" s="156"/>
      <c r="B47" s="159"/>
      <c r="C47" s="58" t="s">
        <v>40</v>
      </c>
      <c r="D47" s="161"/>
      <c r="E47" s="164"/>
    </row>
    <row r="48" spans="1:5" ht="12.75">
      <c r="A48" s="59" t="s">
        <v>41</v>
      </c>
      <c r="B48" s="60">
        <v>136451</v>
      </c>
      <c r="C48" s="61">
        <v>104.9</v>
      </c>
      <c r="D48" s="61">
        <v>6.8</v>
      </c>
      <c r="E48" s="62">
        <v>0.1</v>
      </c>
    </row>
    <row r="49" spans="1:5" ht="12.75">
      <c r="A49" s="59" t="s">
        <v>42</v>
      </c>
      <c r="B49" s="60">
        <v>101902</v>
      </c>
      <c r="C49" s="61">
        <v>145.4</v>
      </c>
      <c r="D49" s="61">
        <v>5.1</v>
      </c>
      <c r="E49" s="62">
        <v>1.5</v>
      </c>
    </row>
    <row r="50" spans="1:5" ht="12.75">
      <c r="A50" s="59" t="s">
        <v>43</v>
      </c>
      <c r="B50" s="60">
        <v>110587</v>
      </c>
      <c r="C50" s="61">
        <v>96.6</v>
      </c>
      <c r="D50" s="61">
        <v>5.6</v>
      </c>
      <c r="E50" s="62">
        <v>-0.3</v>
      </c>
    </row>
    <row r="51" spans="1:5" ht="12.75">
      <c r="A51" s="59" t="s">
        <v>44</v>
      </c>
      <c r="B51" s="60">
        <v>355367</v>
      </c>
      <c r="C51" s="61">
        <v>100.9</v>
      </c>
      <c r="D51" s="61">
        <v>17.9</v>
      </c>
      <c r="E51" s="62">
        <v>-0.2</v>
      </c>
    </row>
    <row r="52" spans="1:5" ht="12.75">
      <c r="A52" s="59" t="s">
        <v>45</v>
      </c>
      <c r="B52" s="60">
        <v>190406</v>
      </c>
      <c r="C52" s="61">
        <v>91.5</v>
      </c>
      <c r="D52" s="61">
        <v>9.6</v>
      </c>
      <c r="E52" s="62">
        <v>-1.1</v>
      </c>
    </row>
    <row r="53" spans="1:5" ht="12.75">
      <c r="A53" s="59" t="s">
        <v>46</v>
      </c>
      <c r="B53" s="60">
        <v>170885</v>
      </c>
      <c r="C53" s="61">
        <v>106.4</v>
      </c>
      <c r="D53" s="61">
        <v>8.6</v>
      </c>
      <c r="E53" s="62">
        <v>0.3</v>
      </c>
    </row>
    <row r="54" spans="1:5" ht="12.75">
      <c r="A54" s="59" t="s">
        <v>47</v>
      </c>
      <c r="B54" s="60">
        <v>463809</v>
      </c>
      <c r="C54" s="61">
        <v>98.1</v>
      </c>
      <c r="D54" s="61">
        <v>23.3</v>
      </c>
      <c r="E54" s="62">
        <v>-1</v>
      </c>
    </row>
    <row r="55" spans="1:5" ht="12.75">
      <c r="A55" s="59" t="s">
        <v>48</v>
      </c>
      <c r="B55" s="61" t="s">
        <v>49</v>
      </c>
      <c r="C55" s="63">
        <v>105.7</v>
      </c>
      <c r="D55" s="61">
        <v>23.1</v>
      </c>
      <c r="E55" s="62">
        <v>0.7</v>
      </c>
    </row>
    <row r="56" spans="1:5" ht="13.5" thickBot="1">
      <c r="A56" s="57" t="s">
        <v>50</v>
      </c>
      <c r="B56" s="64">
        <v>1989407</v>
      </c>
      <c r="C56" s="65">
        <v>102.4</v>
      </c>
      <c r="D56" s="65">
        <v>100</v>
      </c>
      <c r="E56" s="66" t="s">
        <v>32</v>
      </c>
    </row>
    <row r="58" ht="12.75">
      <c r="A58" s="67" t="s">
        <v>51</v>
      </c>
    </row>
  </sheetData>
  <mergeCells count="8">
    <mergeCell ref="A1:F1"/>
    <mergeCell ref="A17:F17"/>
    <mergeCell ref="A30:F30"/>
    <mergeCell ref="A42:E42"/>
    <mergeCell ref="A45:A47"/>
    <mergeCell ref="B45:B47"/>
    <mergeCell ref="D45:D47"/>
    <mergeCell ref="E45:E47"/>
  </mergeCells>
  <printOptions horizontalCentered="1" verticalCentered="1"/>
  <pageMargins left="0.7874015748031497" right="0.7874015748031497" top="0.1968503937007874" bottom="0.984251968503937" header="0.5118110236220472" footer="0.5118110236220472"/>
  <pageSetup horizontalDpi="180" verticalDpi="18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MPSVaR</cp:lastModifiedBy>
  <cp:lastPrinted>2001-12-27T07:52:03Z</cp:lastPrinted>
  <dcterms:created xsi:type="dcterms:W3CDTF">2001-12-10T09:09:47Z</dcterms:created>
  <dcterms:modified xsi:type="dcterms:W3CDTF">2001-12-27T07:52:39Z</dcterms:modified>
  <cp:category/>
  <cp:version/>
  <cp:contentType/>
  <cp:contentStatus/>
</cp:coreProperties>
</file>