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10" windowWidth="12120" windowHeight="6060" activeTab="0"/>
  </bookViews>
  <sheets>
    <sheet name="vlast.urad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<sst xmlns="http://schemas.openxmlformats.org/spreadsheetml/2006/main" count="50" uniqueCount="49">
  <si>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(v tis. Sk)</t>
  </si>
  <si>
    <t>Výdavky na vzdelávanie - skutočnosť za rok 1999</t>
  </si>
  <si>
    <t>Výdavky spolu</t>
  </si>
  <si>
    <t>Mzdové prostriedky celkom</t>
  </si>
  <si>
    <t>Mzdové prostriedky</t>
  </si>
  <si>
    <t>Materiálové výdavky</t>
  </si>
  <si>
    <t>Ostatné výdavky</t>
  </si>
  <si>
    <t>Prevádzkové výdavky</t>
  </si>
  <si>
    <t>Investičné výdavky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</si>
  <si>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</si>
  <si>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</si>
  <si>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</si>
  <si>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</si>
  <si>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</si>
  <si>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</si>
  <si>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</si>
  <si>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</si>
  <si>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</si>
  <si>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A. Rezortu</t>
  </si>
  <si>
    <t>Podiel výdavkov na vzdelávanie  (v %)</t>
  </si>
  <si>
    <t>Ústredné orgány štátnej správy</t>
  </si>
  <si>
    <t>MF SR</t>
  </si>
  <si>
    <t>MO SR</t>
  </si>
  <si>
    <t>MH SR</t>
  </si>
  <si>
    <t>MS SR</t>
  </si>
  <si>
    <t>MZ SR</t>
  </si>
  <si>
    <t>MZV SR</t>
  </si>
  <si>
    <t>MPSVaR SR</t>
  </si>
  <si>
    <t>MV SR</t>
  </si>
  <si>
    <t>MSaPNM SR</t>
  </si>
  <si>
    <t>MDPaT SR</t>
  </si>
  <si>
    <t>MP SR</t>
  </si>
  <si>
    <t>MŽP SR</t>
  </si>
  <si>
    <t>MVaRR SR</t>
  </si>
  <si>
    <t>MŠ SR</t>
  </si>
  <si>
    <t>MK SR</t>
  </si>
  <si>
    <t>ŠÚ SR</t>
  </si>
  <si>
    <t>ÚJD SR</t>
  </si>
  <si>
    <t>ÚGKaK SR</t>
  </si>
  <si>
    <t>PÚ SR</t>
  </si>
  <si>
    <t>ÚNMaS SR</t>
  </si>
  <si>
    <t>ÚV SR</t>
  </si>
  <si>
    <t>ÚPV SR</t>
  </si>
  <si>
    <t>SŠHR SR</t>
  </si>
  <si>
    <t>ÚBP SR</t>
  </si>
  <si>
    <t xml:space="preserve">Spolu </t>
  </si>
  <si>
    <t>tab. 1. 2.</t>
  </si>
  <si>
    <t xml:space="preserve">B. Vzdelávacích inštitúcií </t>
  </si>
  <si>
    <t xml:space="preserve">Výdavky ministerstiev a ostatných ústredných orgánov štátnej správy na vzdelávanie zamestnancov vlastného úradu za rok 1999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</si>
</sst>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</numFmts>
  <fonts count="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5" xfId="0" applyNumberFormat="1" applyBorder="1" applyAlignment="1">
      <alignment horizontal="center" vertical="center"/>
    </xf>
    <xf numFmtId="14" fontId="0" fillId="0" borderId="0" xfId="0" applyNumberFormat="1" applyAlignment="1" applyProtection="1">
      <alignment horizontal="left"/>
      <protection locked="0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Continuous" vertical="center" wrapText="1"/>
    </xf>
    <xf numFmtId="49" fontId="0" fillId="0" borderId="9" xfId="0" applyNumberFormat="1" applyBorder="1" applyAlignment="1">
      <alignment horizontal="right" vertical="center" wrapText="1"/>
    </xf>
    <xf numFmtId="3" fontId="0" fillId="0" borderId="9" xfId="0" applyNumberFormat="1" applyBorder="1" applyAlignment="1" applyProtection="1">
      <alignment horizontal="right" vertical="center" wrapText="1"/>
      <protection locked="0"/>
    </xf>
    <xf numFmtId="3" fontId="0" fillId="0" borderId="10" xfId="0" applyNumberFormat="1" applyBorder="1" applyAlignment="1" applyProtection="1">
      <alignment horizontal="right" vertical="center" wrapText="1"/>
      <protection locked="0"/>
    </xf>
    <xf numFmtId="3" fontId="0" fillId="0" borderId="11" xfId="0" applyNumberFormat="1" applyBorder="1" applyAlignment="1" applyProtection="1">
      <alignment horizontal="right" vertical="center" wrapText="1"/>
      <protection locked="0"/>
    </xf>
    <xf numFmtId="3" fontId="0" fillId="0" borderId="9" xfId="0" applyNumberFormat="1" applyBorder="1" applyAlignment="1">
      <alignment horizontal="right" vertical="center" wrapText="1"/>
    </xf>
    <xf numFmtId="10" fontId="0" fillId="0" borderId="9" xfId="19" applyNumberFormat="1" applyBorder="1" applyAlignment="1">
      <alignment horizontal="right" vertical="center" wrapText="1"/>
    </xf>
    <xf numFmtId="49" fontId="0" fillId="0" borderId="12" xfId="0" applyNumberFormat="1" applyBorder="1" applyAlignment="1">
      <alignment horizontal="right" vertical="center" wrapText="1"/>
    </xf>
    <xf numFmtId="3" fontId="0" fillId="0" borderId="12" xfId="0" applyNumberFormat="1" applyBorder="1" applyAlignment="1" applyProtection="1">
      <alignment horizontal="right" vertical="center" wrapText="1"/>
      <protection locked="0"/>
    </xf>
    <xf numFmtId="3" fontId="0" fillId="0" borderId="13" xfId="0" applyNumberFormat="1" applyBorder="1" applyAlignment="1" applyProtection="1">
      <alignment horizontal="right" vertical="center" wrapText="1"/>
      <protection locked="0"/>
    </xf>
    <xf numFmtId="3" fontId="0" fillId="0" borderId="14" xfId="0" applyNumberFormat="1" applyBorder="1" applyAlignment="1" applyProtection="1">
      <alignment horizontal="right" vertical="center" wrapText="1"/>
      <protection locked="0"/>
    </xf>
    <xf numFmtId="3" fontId="0" fillId="0" borderId="12" xfId="0" applyNumberFormat="1" applyBorder="1" applyAlignment="1">
      <alignment horizontal="right" vertical="center" wrapText="1"/>
    </xf>
    <xf numFmtId="10" fontId="0" fillId="0" borderId="12" xfId="19" applyNumberFormat="1" applyBorder="1" applyAlignment="1">
      <alignment horizontal="right" vertical="center" wrapText="1"/>
    </xf>
    <xf numFmtId="3" fontId="0" fillId="0" borderId="15" xfId="0" applyNumberFormat="1" applyBorder="1" applyAlignment="1" applyProtection="1">
      <alignment horizontal="right" vertical="center" wrapText="1"/>
      <protection locked="0"/>
    </xf>
    <xf numFmtId="3" fontId="0" fillId="0" borderId="16" xfId="0" applyNumberFormat="1" applyBorder="1" applyAlignment="1" applyProtection="1">
      <alignment horizontal="right" vertical="center" wrapText="1"/>
      <protection locked="0"/>
    </xf>
    <xf numFmtId="3" fontId="0" fillId="0" borderId="17" xfId="0" applyNumberFormat="1" applyBorder="1" applyAlignment="1" applyProtection="1">
      <alignment horizontal="right" vertical="center" wrapText="1"/>
      <protection locked="0"/>
    </xf>
    <xf numFmtId="3" fontId="0" fillId="0" borderId="15" xfId="0" applyNumberFormat="1" applyBorder="1" applyAlignment="1">
      <alignment horizontal="right" vertical="center" wrapText="1"/>
    </xf>
    <xf numFmtId="10" fontId="0" fillId="0" borderId="15" xfId="19" applyNumberFormat="1" applyBorder="1" applyAlignment="1">
      <alignment horizontal="right" vertical="center" wrapText="1"/>
    </xf>
    <xf numFmtId="49" fontId="0" fillId="0" borderId="12" xfId="0" applyNumberFormat="1" applyBorder="1" applyAlignment="1">
      <alignment horizontal="right" vertical="center"/>
    </xf>
    <xf numFmtId="49" fontId="0" fillId="0" borderId="18" xfId="0" applyNumberFormat="1" applyBorder="1" applyAlignment="1">
      <alignment horizontal="right" vertical="center" wrapText="1"/>
    </xf>
    <xf numFmtId="3" fontId="0" fillId="0" borderId="19" xfId="0" applyNumberFormat="1" applyBorder="1" applyAlignment="1" applyProtection="1">
      <alignment horizontal="right" vertical="center" wrapText="1"/>
      <protection locked="0"/>
    </xf>
    <xf numFmtId="3" fontId="0" fillId="0" borderId="20" xfId="0" applyNumberFormat="1" applyBorder="1" applyAlignment="1" applyProtection="1">
      <alignment horizontal="right" vertical="center" wrapText="1"/>
      <protection locked="0"/>
    </xf>
    <xf numFmtId="3" fontId="0" fillId="0" borderId="1" xfId="0" applyNumberFormat="1" applyBorder="1" applyAlignment="1" applyProtection="1">
      <alignment horizontal="right" vertical="center" wrapText="1"/>
      <protection locked="0"/>
    </xf>
    <xf numFmtId="3" fontId="0" fillId="0" borderId="19" xfId="0" applyNumberFormat="1" applyBorder="1" applyAlignment="1">
      <alignment horizontal="right" vertical="center" wrapText="1"/>
    </xf>
    <xf numFmtId="10" fontId="0" fillId="0" borderId="19" xfId="19" applyNumberFormat="1" applyBorder="1" applyAlignment="1">
      <alignment horizontal="right" vertical="center" wrapText="1"/>
    </xf>
    <xf numFmtId="49" fontId="2" fillId="0" borderId="19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 applyProtection="1">
      <alignment horizontal="right" vertical="center" wrapText="1"/>
      <protection locked="0"/>
    </xf>
    <xf numFmtId="10" fontId="2" fillId="0" borderId="2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9" fontId="0" fillId="0" borderId="19" xfId="0" applyNumberFormat="1" applyBorder="1" applyAlignment="1">
      <alignment horizontal="center" vertical="center" wrapText="1"/>
    </xf>
    <xf numFmtId="14" fontId="0" fillId="0" borderId="0" xfId="0" applyNumberFormat="1" applyAlignment="1" applyProtection="1">
      <alignment/>
      <protection locked="0"/>
    </xf>
    <xf numFmtId="0" fontId="0" fillId="0" borderId="3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D14">
      <selection activeCell="L14" sqref="L14"/>
    </sheetView>
  </sheetViews>
  <sheetFormatPr defaultColWidth="9.00390625" defaultRowHeight="12.75"/>
  <cols>
    <col min="1" max="1" width="3.875" style="0" customWidth="1"/>
    <col min="2" max="2" width="13.875" style="0" customWidth="1"/>
    <col min="3" max="6" width="11.875" style="0" customWidth="1"/>
    <col min="7" max="7" width="11.75390625" style="0" customWidth="1"/>
    <col min="8" max="9" width="11.875" style="0" customWidth="1"/>
    <col min="10" max="10" width="13.75390625" style="0" customWidth="1"/>
    <col min="11" max="11" width="11.75390625" style="0" customWidth="1"/>
  </cols>
  <sheetData>
    <row r="1" ht="12.75">
      <c r="K1" s="52" t="s">
        <v>46</v>
      </c>
    </row>
    <row r="2" spans="1:11" ht="12.75">
      <c r="A2" s="14"/>
      <c r="B2" s="15"/>
      <c r="C2" s="3"/>
      <c r="D2" s="3"/>
      <c r="E2" s="3"/>
      <c r="F2" s="3"/>
      <c r="G2" s="3"/>
      <c r="H2" s="3"/>
      <c r="I2" s="3"/>
      <c r="J2" s="3"/>
      <c r="K2" s="16"/>
    </row>
    <row r="3" spans="1:11" ht="31.5">
      <c r="A3" s="3"/>
      <c r="B3" s="24" t="s">
        <v>48</v>
      </c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3"/>
      <c r="B4" s="24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3"/>
      <c r="B5" s="2"/>
      <c r="C5" s="3"/>
      <c r="D5" s="3"/>
      <c r="E5" s="3"/>
      <c r="F5" s="3"/>
      <c r="G5" s="3"/>
      <c r="H5" s="3"/>
      <c r="I5" s="3"/>
      <c r="J5" s="3"/>
      <c r="K5" s="16" t="s">
        <v>0</v>
      </c>
    </row>
    <row r="6" spans="1:11" ht="13.5" thickBot="1">
      <c r="A6" s="13"/>
      <c r="B6" s="3"/>
      <c r="C6" s="4"/>
      <c r="D6" s="3"/>
      <c r="E6" s="3"/>
      <c r="F6" s="5"/>
      <c r="G6" s="3"/>
      <c r="H6" s="3"/>
      <c r="I6" s="3"/>
      <c r="J6" s="3"/>
      <c r="K6" s="3"/>
    </row>
    <row r="7" spans="1:11" ht="13.5" thickBot="1">
      <c r="A7" s="13"/>
      <c r="B7" s="55" t="s">
        <v>20</v>
      </c>
      <c r="C7" s="65" t="s">
        <v>1</v>
      </c>
      <c r="D7" s="61"/>
      <c r="E7" s="61"/>
      <c r="F7" s="61"/>
      <c r="G7" s="61"/>
      <c r="H7" s="61"/>
      <c r="I7" s="62"/>
      <c r="J7" s="63" t="s">
        <v>3</v>
      </c>
      <c r="K7" s="55" t="s">
        <v>19</v>
      </c>
    </row>
    <row r="8" spans="1:11" ht="13.5" thickBot="1">
      <c r="A8" s="13"/>
      <c r="B8" s="58"/>
      <c r="C8" s="60" t="s">
        <v>18</v>
      </c>
      <c r="D8" s="61"/>
      <c r="E8" s="62"/>
      <c r="F8" s="6"/>
      <c r="G8" s="6" t="s">
        <v>47</v>
      </c>
      <c r="H8" s="17"/>
      <c r="I8" s="63" t="s">
        <v>2</v>
      </c>
      <c r="J8" s="56"/>
      <c r="K8" s="56"/>
    </row>
    <row r="9" spans="1:11" ht="26.25" thickBot="1">
      <c r="A9" s="13"/>
      <c r="B9" s="59"/>
      <c r="C9" s="8" t="s">
        <v>4</v>
      </c>
      <c r="D9" s="8" t="s">
        <v>5</v>
      </c>
      <c r="E9" s="9" t="s">
        <v>6</v>
      </c>
      <c r="F9" s="8" t="s">
        <v>4</v>
      </c>
      <c r="G9" s="8" t="s">
        <v>7</v>
      </c>
      <c r="H9" s="10" t="s">
        <v>8</v>
      </c>
      <c r="I9" s="64"/>
      <c r="J9" s="57"/>
      <c r="K9" s="57"/>
    </row>
    <row r="10" spans="1:11" ht="14.25" thickBot="1" thickTop="1">
      <c r="A10" s="13"/>
      <c r="B10" s="53"/>
      <c r="C10" s="19" t="s">
        <v>9</v>
      </c>
      <c r="D10" s="19" t="s">
        <v>10</v>
      </c>
      <c r="E10" s="20" t="s">
        <v>11</v>
      </c>
      <c r="F10" s="19" t="s">
        <v>12</v>
      </c>
      <c r="G10" s="19" t="s">
        <v>13</v>
      </c>
      <c r="H10" s="21" t="s">
        <v>14</v>
      </c>
      <c r="I10" s="19" t="s">
        <v>15</v>
      </c>
      <c r="J10" s="19" t="s">
        <v>16</v>
      </c>
      <c r="K10" s="22" t="s">
        <v>17</v>
      </c>
    </row>
    <row r="11" spans="1:11" ht="13.5" thickBot="1">
      <c r="A11" s="13"/>
      <c r="B11" s="25" t="s">
        <v>21</v>
      </c>
      <c r="C11" s="26">
        <v>1145</v>
      </c>
      <c r="D11" s="26">
        <v>37</v>
      </c>
      <c r="E11" s="27">
        <v>771</v>
      </c>
      <c r="F11" s="26">
        <v>0</v>
      </c>
      <c r="G11" s="26">
        <v>0</v>
      </c>
      <c r="H11" s="28">
        <v>0</v>
      </c>
      <c r="I11" s="29">
        <f aca="true" t="shared" si="0" ref="I11:I34">SUM(C11:H11)</f>
        <v>1953</v>
      </c>
      <c r="J11" s="26">
        <v>140420</v>
      </c>
      <c r="K11" s="30">
        <f aca="true" t="shared" si="1" ref="K11:K35">I11/J11</f>
        <v>0.01390827517447657</v>
      </c>
    </row>
    <row r="12" spans="1:11" ht="13.5" thickBot="1">
      <c r="A12" s="13"/>
      <c r="B12" s="31" t="s">
        <v>22</v>
      </c>
      <c r="C12" s="32">
        <v>13000</v>
      </c>
      <c r="D12" s="32">
        <v>12200</v>
      </c>
      <c r="E12" s="33">
        <v>0</v>
      </c>
      <c r="F12" s="32">
        <v>0</v>
      </c>
      <c r="G12" s="32">
        <v>0</v>
      </c>
      <c r="H12" s="34">
        <v>0</v>
      </c>
      <c r="I12" s="35">
        <f t="shared" si="0"/>
        <v>25200</v>
      </c>
      <c r="J12" s="32">
        <v>490000</v>
      </c>
      <c r="K12" s="30">
        <f t="shared" si="1"/>
        <v>0.05142857142857143</v>
      </c>
    </row>
    <row r="13" spans="1:11" ht="12.75">
      <c r="A13" s="13"/>
      <c r="B13" s="31" t="s">
        <v>23</v>
      </c>
      <c r="C13" s="37">
        <v>0</v>
      </c>
      <c r="D13" s="37">
        <v>0</v>
      </c>
      <c r="E13" s="38">
        <v>2500</v>
      </c>
      <c r="F13" s="37">
        <v>0</v>
      </c>
      <c r="G13" s="37">
        <v>0</v>
      </c>
      <c r="H13" s="39">
        <v>0</v>
      </c>
      <c r="I13" s="40">
        <v>2500</v>
      </c>
      <c r="J13" s="37">
        <v>76416</v>
      </c>
      <c r="K13" s="30">
        <f t="shared" si="1"/>
        <v>0.032715661641541036</v>
      </c>
    </row>
    <row r="14" spans="1:11" ht="12.75">
      <c r="A14" s="13"/>
      <c r="B14" s="31" t="s">
        <v>24</v>
      </c>
      <c r="C14" s="32">
        <v>0</v>
      </c>
      <c r="D14" s="32">
        <v>0</v>
      </c>
      <c r="E14" s="33">
        <v>204</v>
      </c>
      <c r="F14" s="32">
        <v>0</v>
      </c>
      <c r="G14" s="32">
        <v>0</v>
      </c>
      <c r="H14" s="34">
        <v>0</v>
      </c>
      <c r="I14" s="35">
        <f t="shared" si="0"/>
        <v>204</v>
      </c>
      <c r="J14" s="32">
        <v>42810</v>
      </c>
      <c r="K14" s="36">
        <f t="shared" si="1"/>
        <v>0.004765241765942537</v>
      </c>
    </row>
    <row r="15" spans="1:11" ht="12.75">
      <c r="A15" s="13"/>
      <c r="B15" s="31" t="s">
        <v>25</v>
      </c>
      <c r="C15" s="32">
        <v>0</v>
      </c>
      <c r="D15" s="32">
        <v>0</v>
      </c>
      <c r="E15" s="33">
        <v>60</v>
      </c>
      <c r="F15" s="32">
        <v>0</v>
      </c>
      <c r="G15" s="32">
        <v>0</v>
      </c>
      <c r="H15" s="34">
        <v>0</v>
      </c>
      <c r="I15" s="35">
        <f t="shared" si="0"/>
        <v>60</v>
      </c>
      <c r="J15" s="32">
        <v>35895</v>
      </c>
      <c r="K15" s="36">
        <f t="shared" si="1"/>
        <v>0.001671541997492687</v>
      </c>
    </row>
    <row r="16" spans="1:11" ht="12.75">
      <c r="A16" s="13"/>
      <c r="B16" s="31" t="s">
        <v>26</v>
      </c>
      <c r="C16" s="37">
        <v>400</v>
      </c>
      <c r="D16" s="37">
        <v>30</v>
      </c>
      <c r="E16" s="38">
        <v>1917</v>
      </c>
      <c r="F16" s="37">
        <v>0</v>
      </c>
      <c r="G16" s="37">
        <v>0</v>
      </c>
      <c r="H16" s="39">
        <v>0</v>
      </c>
      <c r="I16" s="40">
        <f t="shared" si="0"/>
        <v>2347</v>
      </c>
      <c r="J16" s="37">
        <v>86853</v>
      </c>
      <c r="K16" s="41">
        <f t="shared" si="1"/>
        <v>0.027022670489217412</v>
      </c>
    </row>
    <row r="17" spans="1:11" ht="12.75">
      <c r="A17" s="13"/>
      <c r="B17" s="42" t="s">
        <v>27</v>
      </c>
      <c r="C17" s="32">
        <v>0</v>
      </c>
      <c r="D17" s="32">
        <v>21</v>
      </c>
      <c r="E17" s="33">
        <v>260</v>
      </c>
      <c r="F17" s="32">
        <v>0</v>
      </c>
      <c r="G17" s="32">
        <v>0</v>
      </c>
      <c r="H17" s="34">
        <v>0</v>
      </c>
      <c r="I17" s="35">
        <f t="shared" si="0"/>
        <v>281</v>
      </c>
      <c r="J17" s="32">
        <v>61289</v>
      </c>
      <c r="K17" s="36">
        <f t="shared" si="1"/>
        <v>0.00458483577803521</v>
      </c>
    </row>
    <row r="18" spans="1:11" ht="12.75">
      <c r="A18" s="13"/>
      <c r="B18" s="31" t="s">
        <v>28</v>
      </c>
      <c r="C18" s="32">
        <v>865</v>
      </c>
      <c r="D18" s="32">
        <v>249</v>
      </c>
      <c r="E18" s="33">
        <v>535</v>
      </c>
      <c r="F18" s="32">
        <v>0</v>
      </c>
      <c r="G18" s="32">
        <v>0</v>
      </c>
      <c r="H18" s="34">
        <v>0</v>
      </c>
      <c r="I18" s="35">
        <f t="shared" si="0"/>
        <v>1649</v>
      </c>
      <c r="J18" s="32">
        <v>373601</v>
      </c>
      <c r="K18" s="36">
        <f t="shared" si="1"/>
        <v>0.004413799748930008</v>
      </c>
    </row>
    <row r="19" spans="1:11" ht="12.75">
      <c r="A19" s="13"/>
      <c r="B19" s="42" t="s">
        <v>29</v>
      </c>
      <c r="C19" s="37">
        <v>0</v>
      </c>
      <c r="D19" s="37">
        <v>0</v>
      </c>
      <c r="E19" s="38">
        <v>98</v>
      </c>
      <c r="F19" s="37">
        <v>0</v>
      </c>
      <c r="G19" s="37">
        <v>0</v>
      </c>
      <c r="H19" s="39">
        <v>0</v>
      </c>
      <c r="I19" s="40">
        <f t="shared" si="0"/>
        <v>98</v>
      </c>
      <c r="J19" s="37">
        <v>16899</v>
      </c>
      <c r="K19" s="41">
        <f t="shared" si="1"/>
        <v>0.00579915971359252</v>
      </c>
    </row>
    <row r="20" spans="1:11" ht="12.75">
      <c r="A20" s="13"/>
      <c r="B20" s="31" t="s">
        <v>30</v>
      </c>
      <c r="C20" s="37">
        <v>161.844</v>
      </c>
      <c r="D20" s="37">
        <v>0</v>
      </c>
      <c r="E20" s="38">
        <v>901.309</v>
      </c>
      <c r="F20" s="37">
        <v>0</v>
      </c>
      <c r="G20" s="37">
        <v>0</v>
      </c>
      <c r="H20" s="39">
        <v>0</v>
      </c>
      <c r="I20" s="40">
        <f t="shared" si="0"/>
        <v>1063.153</v>
      </c>
      <c r="J20" s="37">
        <v>60039.689</v>
      </c>
      <c r="K20" s="41">
        <f t="shared" si="1"/>
        <v>0.0177075034482607</v>
      </c>
    </row>
    <row r="21" spans="1:11" ht="12.75">
      <c r="A21" s="13"/>
      <c r="B21" s="31" t="s">
        <v>31</v>
      </c>
      <c r="C21" s="32">
        <v>0</v>
      </c>
      <c r="D21" s="32">
        <v>0</v>
      </c>
      <c r="E21" s="33">
        <v>743</v>
      </c>
      <c r="F21" s="32">
        <v>0</v>
      </c>
      <c r="G21" s="32">
        <v>0</v>
      </c>
      <c r="H21" s="34">
        <v>0</v>
      </c>
      <c r="I21" s="35">
        <f t="shared" si="0"/>
        <v>743</v>
      </c>
      <c r="J21" s="32">
        <v>409578</v>
      </c>
      <c r="K21" s="36">
        <f t="shared" si="1"/>
        <v>0.0018140622787356743</v>
      </c>
    </row>
    <row r="22" spans="1:11" ht="12.75">
      <c r="A22" s="13"/>
      <c r="B22" s="31" t="s">
        <v>32</v>
      </c>
      <c r="C22" s="32">
        <v>191</v>
      </c>
      <c r="D22" s="32">
        <v>160</v>
      </c>
      <c r="E22" s="33">
        <v>367</v>
      </c>
      <c r="F22" s="32">
        <v>0</v>
      </c>
      <c r="G22" s="32">
        <v>0</v>
      </c>
      <c r="H22" s="34">
        <v>0</v>
      </c>
      <c r="I22" s="35">
        <f t="shared" si="0"/>
        <v>718</v>
      </c>
      <c r="J22" s="32">
        <v>46608</v>
      </c>
      <c r="K22" s="36">
        <f t="shared" si="1"/>
        <v>0.015405080672845864</v>
      </c>
    </row>
    <row r="23" spans="1:11" ht="12.75">
      <c r="A23" s="13"/>
      <c r="B23" s="31" t="s">
        <v>33</v>
      </c>
      <c r="C23" s="37">
        <v>231</v>
      </c>
      <c r="D23" s="37">
        <v>0</v>
      </c>
      <c r="E23" s="38">
        <v>1158</v>
      </c>
      <c r="F23" s="37">
        <v>0</v>
      </c>
      <c r="G23" s="37">
        <v>0</v>
      </c>
      <c r="H23" s="39">
        <v>0</v>
      </c>
      <c r="I23" s="40">
        <f t="shared" si="0"/>
        <v>1389</v>
      </c>
      <c r="J23" s="37">
        <v>114869</v>
      </c>
      <c r="K23" s="41">
        <f t="shared" si="1"/>
        <v>0.012092035274965395</v>
      </c>
    </row>
    <row r="24" spans="1:11" ht="12.75">
      <c r="A24" s="13"/>
      <c r="B24" s="31" t="s">
        <v>34</v>
      </c>
      <c r="C24" s="37">
        <v>466</v>
      </c>
      <c r="D24" s="37">
        <v>5</v>
      </c>
      <c r="E24" s="38">
        <v>318</v>
      </c>
      <c r="F24" s="37">
        <v>0</v>
      </c>
      <c r="G24" s="37">
        <v>0</v>
      </c>
      <c r="H24" s="39">
        <v>0</v>
      </c>
      <c r="I24" s="40">
        <f t="shared" si="0"/>
        <v>789</v>
      </c>
      <c r="J24" s="37">
        <v>43621</v>
      </c>
      <c r="K24" s="41">
        <f t="shared" si="1"/>
        <v>0.018087618348960364</v>
      </c>
    </row>
    <row r="25" spans="1:11" ht="12.75">
      <c r="A25" s="13"/>
      <c r="B25" s="31" t="s">
        <v>35</v>
      </c>
      <c r="C25" s="37">
        <v>48</v>
      </c>
      <c r="D25" s="37">
        <v>0</v>
      </c>
      <c r="E25" s="38">
        <v>134</v>
      </c>
      <c r="F25" s="37">
        <v>0</v>
      </c>
      <c r="G25" s="37">
        <v>0</v>
      </c>
      <c r="H25" s="39">
        <v>0</v>
      </c>
      <c r="I25" s="40">
        <f t="shared" si="0"/>
        <v>182</v>
      </c>
      <c r="J25" s="37">
        <v>27683</v>
      </c>
      <c r="K25" s="41">
        <f t="shared" si="1"/>
        <v>0.006574431961853845</v>
      </c>
    </row>
    <row r="26" spans="1:11" ht="12.75">
      <c r="A26" s="13"/>
      <c r="B26" s="31" t="s">
        <v>41</v>
      </c>
      <c r="C26" s="32">
        <v>499</v>
      </c>
      <c r="D26" s="32">
        <v>0</v>
      </c>
      <c r="E26" s="33">
        <v>186</v>
      </c>
      <c r="F26" s="32">
        <v>0</v>
      </c>
      <c r="G26" s="32">
        <v>0</v>
      </c>
      <c r="H26" s="34">
        <v>0</v>
      </c>
      <c r="I26" s="35">
        <f t="shared" si="0"/>
        <v>685</v>
      </c>
      <c r="J26" s="32">
        <v>59806</v>
      </c>
      <c r="K26" s="36">
        <f t="shared" si="1"/>
        <v>0.011453700297629</v>
      </c>
    </row>
    <row r="27" spans="1:11" ht="12.75">
      <c r="A27" s="13"/>
      <c r="B27" s="42" t="s">
        <v>38</v>
      </c>
      <c r="C27" s="37">
        <v>0</v>
      </c>
      <c r="D27" s="37">
        <v>0</v>
      </c>
      <c r="E27" s="38">
        <v>31.1</v>
      </c>
      <c r="F27" s="37">
        <v>0</v>
      </c>
      <c r="G27" s="37">
        <v>0</v>
      </c>
      <c r="H27" s="39">
        <v>0</v>
      </c>
      <c r="I27" s="40">
        <f t="shared" si="0"/>
        <v>31.1</v>
      </c>
      <c r="J27" s="37">
        <v>9213</v>
      </c>
      <c r="K27" s="36">
        <f t="shared" si="1"/>
        <v>0.003375664821447954</v>
      </c>
    </row>
    <row r="28" spans="1:11" ht="12.75">
      <c r="A28" s="13"/>
      <c r="B28" s="31" t="s">
        <v>36</v>
      </c>
      <c r="C28" s="37">
        <v>661</v>
      </c>
      <c r="D28" s="37">
        <v>546</v>
      </c>
      <c r="E28" s="38">
        <v>348</v>
      </c>
      <c r="F28" s="37">
        <v>174</v>
      </c>
      <c r="G28" s="37">
        <v>534</v>
      </c>
      <c r="H28" s="39">
        <v>0</v>
      </c>
      <c r="I28" s="40">
        <f t="shared" si="0"/>
        <v>2263</v>
      </c>
      <c r="J28" s="37">
        <v>54217</v>
      </c>
      <c r="K28" s="41">
        <f t="shared" si="1"/>
        <v>0.041739675747459286</v>
      </c>
    </row>
    <row r="29" spans="1:11" ht="12.75">
      <c r="A29" s="13"/>
      <c r="B29" s="31" t="s">
        <v>37</v>
      </c>
      <c r="C29" s="32">
        <v>54.45</v>
      </c>
      <c r="D29" s="32">
        <v>5.4</v>
      </c>
      <c r="E29" s="33">
        <v>0</v>
      </c>
      <c r="F29" s="32">
        <v>0</v>
      </c>
      <c r="G29" s="32">
        <v>0</v>
      </c>
      <c r="H29" s="34">
        <v>0</v>
      </c>
      <c r="I29" s="35">
        <f t="shared" si="0"/>
        <v>59.85</v>
      </c>
      <c r="J29" s="32">
        <v>15954</v>
      </c>
      <c r="K29" s="36">
        <f t="shared" si="1"/>
        <v>0.003751410304625799</v>
      </c>
    </row>
    <row r="30" spans="1:11" ht="12.75">
      <c r="A30" s="13"/>
      <c r="B30" s="31" t="s">
        <v>39</v>
      </c>
      <c r="C30" s="37">
        <v>0</v>
      </c>
      <c r="D30" s="37">
        <v>0</v>
      </c>
      <c r="E30" s="38">
        <v>104</v>
      </c>
      <c r="F30" s="37">
        <v>0</v>
      </c>
      <c r="G30" s="37">
        <v>0</v>
      </c>
      <c r="H30" s="39">
        <v>0</v>
      </c>
      <c r="I30" s="40">
        <f t="shared" si="0"/>
        <v>104</v>
      </c>
      <c r="J30" s="37">
        <v>12636</v>
      </c>
      <c r="K30" s="41">
        <f t="shared" si="1"/>
        <v>0.00823045267489712</v>
      </c>
    </row>
    <row r="31" spans="1:11" ht="12.75">
      <c r="A31" s="13"/>
      <c r="B31" s="31" t="s">
        <v>40</v>
      </c>
      <c r="C31" s="32">
        <v>0</v>
      </c>
      <c r="D31" s="32">
        <v>0</v>
      </c>
      <c r="E31" s="33">
        <v>23.562</v>
      </c>
      <c r="F31" s="32">
        <v>0</v>
      </c>
      <c r="G31" s="32">
        <v>0</v>
      </c>
      <c r="H31" s="34">
        <v>0</v>
      </c>
      <c r="I31" s="35">
        <f t="shared" si="0"/>
        <v>23.562</v>
      </c>
      <c r="J31" s="32">
        <v>9613</v>
      </c>
      <c r="K31" s="36">
        <f t="shared" si="1"/>
        <v>0.00245105586185374</v>
      </c>
    </row>
    <row r="32" spans="1:11" ht="12.75">
      <c r="A32" s="13"/>
      <c r="B32" s="31" t="s">
        <v>42</v>
      </c>
      <c r="C32" s="32">
        <v>110</v>
      </c>
      <c r="D32" s="32">
        <v>8</v>
      </c>
      <c r="E32" s="33">
        <v>416</v>
      </c>
      <c r="F32" s="32">
        <v>0</v>
      </c>
      <c r="G32" s="32">
        <v>0</v>
      </c>
      <c r="H32" s="34">
        <v>0</v>
      </c>
      <c r="I32" s="35">
        <f t="shared" si="0"/>
        <v>534</v>
      </c>
      <c r="J32" s="32">
        <v>21113</v>
      </c>
      <c r="K32" s="36">
        <f t="shared" si="1"/>
        <v>0.02529247383128878</v>
      </c>
    </row>
    <row r="33" spans="1:11" ht="12.75">
      <c r="A33" s="13"/>
      <c r="B33" s="31" t="s">
        <v>43</v>
      </c>
      <c r="C33" s="37">
        <v>65</v>
      </c>
      <c r="D33" s="37">
        <v>0</v>
      </c>
      <c r="E33" s="38">
        <v>188</v>
      </c>
      <c r="F33" s="37">
        <v>0</v>
      </c>
      <c r="G33" s="37">
        <v>0</v>
      </c>
      <c r="H33" s="39">
        <v>0</v>
      </c>
      <c r="I33" s="40">
        <f t="shared" si="0"/>
        <v>253</v>
      </c>
      <c r="J33" s="37">
        <v>18968</v>
      </c>
      <c r="K33" s="41">
        <f t="shared" si="1"/>
        <v>0.013338253901307466</v>
      </c>
    </row>
    <row r="34" spans="1:11" ht="13.5" thickBot="1">
      <c r="A34" s="13"/>
      <c r="B34" s="43" t="s">
        <v>44</v>
      </c>
      <c r="C34" s="44">
        <v>0</v>
      </c>
      <c r="D34" s="44">
        <v>0</v>
      </c>
      <c r="E34" s="45">
        <v>0</v>
      </c>
      <c r="F34" s="44">
        <v>0</v>
      </c>
      <c r="G34" s="44">
        <v>0</v>
      </c>
      <c r="H34" s="46">
        <v>0</v>
      </c>
      <c r="I34" s="47">
        <f t="shared" si="0"/>
        <v>0</v>
      </c>
      <c r="J34" s="44">
        <v>0</v>
      </c>
      <c r="K34" s="48">
        <v>0</v>
      </c>
    </row>
    <row r="35" spans="1:11" ht="18" customHeight="1" thickBot="1">
      <c r="A35" s="13"/>
      <c r="B35" s="49" t="s">
        <v>45</v>
      </c>
      <c r="C35" s="50">
        <f>SUM(C11:C34)</f>
        <v>17897.293999999998</v>
      </c>
      <c r="D35" s="50">
        <f aca="true" t="shared" si="2" ref="D35:J35">SUM(D11:D34)</f>
        <v>13261.4</v>
      </c>
      <c r="E35" s="50">
        <f t="shared" si="2"/>
        <v>11262.971000000001</v>
      </c>
      <c r="F35" s="50">
        <f t="shared" si="2"/>
        <v>174</v>
      </c>
      <c r="G35" s="50">
        <f t="shared" si="2"/>
        <v>534</v>
      </c>
      <c r="H35" s="50">
        <f t="shared" si="2"/>
        <v>0</v>
      </c>
      <c r="I35" s="50">
        <f t="shared" si="2"/>
        <v>43129.66499999999</v>
      </c>
      <c r="J35" s="50">
        <f t="shared" si="2"/>
        <v>2228101.6890000002</v>
      </c>
      <c r="K35" s="51">
        <f t="shared" si="1"/>
        <v>0.019357134915757423</v>
      </c>
    </row>
    <row r="36" spans="1:11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7"/>
    </row>
    <row r="37" spans="1:11" ht="12.75">
      <c r="A37" s="13"/>
      <c r="B37" s="1"/>
      <c r="C37" s="1"/>
      <c r="D37" s="1"/>
      <c r="E37" s="1"/>
      <c r="F37" s="23"/>
      <c r="G37" s="1"/>
      <c r="H37" s="1"/>
      <c r="I37" s="1"/>
      <c r="J37" s="1"/>
      <c r="K37" s="12"/>
    </row>
    <row r="38" spans="1:11" ht="12.75">
      <c r="A38" s="13"/>
      <c r="B38" s="54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3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ht="12.7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ht="12.75">
      <c r="B41" s="1"/>
      <c r="C41" s="18"/>
      <c r="D41" s="1"/>
      <c r="E41" s="1"/>
      <c r="F41" s="1"/>
      <c r="G41" s="1"/>
      <c r="H41" s="1"/>
      <c r="I41" s="1"/>
      <c r="J41" s="1"/>
      <c r="K41" s="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6">
    <mergeCell ref="K7:K9"/>
    <mergeCell ref="B7:B9"/>
    <mergeCell ref="C8:E8"/>
    <mergeCell ref="I8:I9"/>
    <mergeCell ref="J7:J9"/>
    <mergeCell ref="C7:I7"/>
  </mergeCells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Kopecka Tatiana</cp:lastModifiedBy>
  <cp:lastPrinted>2001-05-18T11:12:28Z</cp:lastPrinted>
  <dcterms:created xsi:type="dcterms:W3CDTF">2001-03-30T07:57:15Z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