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List1" sheetId="1" r:id="rId1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<sst xmlns="http://schemas.openxmlformats.org/spreadsheetml/2006/main" count="21" uniqueCount="20">
  <si>
    <t>Názov a číslo PS</t>
  </si>
  <si>
    <t xml:space="preserve">  Rezort - gestor PS</t>
  </si>
  <si>
    <t>Rozpočtový rok</t>
  </si>
  <si>
    <t>Počet pracovníkov</t>
  </si>
  <si>
    <t>Výdavky spolu</t>
  </si>
  <si>
    <t>Bežné výdavky - spolu</t>
  </si>
  <si>
    <t>Mzdy, platy, služobné príjmy a ostatné osobné vyrovnanie</t>
  </si>
  <si>
    <t>Poistné a príspevok zamestnávateľa do poisťovní a NÚP</t>
  </si>
  <si>
    <t>Cestovné výdavky</t>
  </si>
  <si>
    <t>Materiál a služby</t>
  </si>
  <si>
    <t>Ostatné tovary a služby</t>
  </si>
  <si>
    <t>Kapitálové výdavky</t>
  </si>
  <si>
    <t>Letecký úrad</t>
  </si>
  <si>
    <t>MDPT  SR</t>
  </si>
  <si>
    <t>Energia,voda, komunikácie</t>
  </si>
  <si>
    <t>Palivo,údržba, náhradné diely</t>
  </si>
  <si>
    <t>Štandartná údržba budov a vybavenia</t>
  </si>
  <si>
    <t>Nájomné</t>
  </si>
  <si>
    <t>Tabuľka č. 9: Výhľadový plán personálneho a finančného dobudovania Leteckého úradu SR</t>
  </si>
  <si>
    <t>(Finančné čiastky sú uvedené v tis. Sk.)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</si>
</sst>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 shrinkToFi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="75" zoomScaleNormal="75" workbookViewId="0" topLeftCell="A1">
      <selection activeCell="A6" sqref="A6:A7"/>
    </sheetView>
  </sheetViews>
  <sheetFormatPr defaultColWidth="9.00390625" defaultRowHeight="12.75"/>
  <cols>
    <col min="1" max="1" width="12.00390625" style="0" customWidth="1"/>
    <col min="2" max="3" width="6.75390625" style="0" customWidth="1"/>
    <col min="4" max="4" width="4.875" style="0" customWidth="1"/>
    <col min="5" max="5" width="9.625" style="0" customWidth="1"/>
    <col min="6" max="16" width="8.25390625" style="0" customWidth="1"/>
  </cols>
  <sheetData>
    <row r="1" spans="1:16" ht="60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5"/>
      <c r="P4" s="15"/>
    </row>
    <row r="5" ht="0.75" customHeight="1">
      <c r="A5" t="s">
        <v>19</v>
      </c>
    </row>
    <row r="6" spans="1:16" ht="12.75" customHeight="1">
      <c r="A6" s="19" t="s">
        <v>0</v>
      </c>
      <c r="B6" s="1"/>
      <c r="C6" s="2"/>
      <c r="D6" s="2"/>
      <c r="E6" s="1"/>
      <c r="F6" s="3">
        <v>600</v>
      </c>
      <c r="G6" s="4">
        <v>610</v>
      </c>
      <c r="H6" s="4">
        <v>620</v>
      </c>
      <c r="I6" s="4">
        <v>631</v>
      </c>
      <c r="J6" s="4">
        <v>632</v>
      </c>
      <c r="K6" s="4">
        <v>633</v>
      </c>
      <c r="L6" s="4">
        <v>634</v>
      </c>
      <c r="M6" s="4">
        <v>635</v>
      </c>
      <c r="N6" s="4">
        <v>636</v>
      </c>
      <c r="O6" s="4">
        <v>637</v>
      </c>
      <c r="P6" s="5">
        <v>700</v>
      </c>
    </row>
    <row r="7" spans="1:16" ht="111" customHeight="1">
      <c r="A7" s="20"/>
      <c r="B7" s="7" t="s">
        <v>1</v>
      </c>
      <c r="C7" s="8" t="s">
        <v>2</v>
      </c>
      <c r="D7" s="8" t="s">
        <v>3</v>
      </c>
      <c r="E7" s="6" t="s">
        <v>4</v>
      </c>
      <c r="F7" s="8" t="s">
        <v>5</v>
      </c>
      <c r="G7" s="9" t="s">
        <v>6</v>
      </c>
      <c r="H7" s="9" t="s">
        <v>7</v>
      </c>
      <c r="I7" s="9" t="s">
        <v>8</v>
      </c>
      <c r="J7" s="9" t="s">
        <v>14</v>
      </c>
      <c r="K7" s="9" t="s">
        <v>9</v>
      </c>
      <c r="L7" s="9" t="s">
        <v>15</v>
      </c>
      <c r="M7" s="9" t="s">
        <v>16</v>
      </c>
      <c r="N7" s="9" t="s">
        <v>17</v>
      </c>
      <c r="O7" s="9" t="s">
        <v>10</v>
      </c>
      <c r="P7" s="9" t="s">
        <v>11</v>
      </c>
    </row>
    <row r="8" spans="1:16" ht="12.75">
      <c r="A8" s="10"/>
      <c r="B8" s="10"/>
      <c r="C8" s="4"/>
      <c r="D8" s="4"/>
      <c r="E8" s="4"/>
      <c r="F8" s="21"/>
      <c r="G8" s="22"/>
      <c r="H8" s="22"/>
      <c r="I8" s="22"/>
      <c r="J8" s="22"/>
      <c r="K8" s="22"/>
      <c r="L8" s="22"/>
      <c r="M8" s="22"/>
      <c r="N8" s="22"/>
      <c r="O8" s="23"/>
      <c r="P8" s="4"/>
    </row>
    <row r="9" spans="1:16" ht="12.75">
      <c r="A9" s="24" t="s">
        <v>12</v>
      </c>
      <c r="B9" s="19" t="s">
        <v>13</v>
      </c>
      <c r="C9" s="11">
        <v>2001</v>
      </c>
      <c r="D9" s="4">
        <v>61</v>
      </c>
      <c r="E9" s="13">
        <f>P9+F9</f>
        <v>52002</v>
      </c>
      <c r="F9" s="12">
        <f>SUM(G9:O9)</f>
        <v>50002</v>
      </c>
      <c r="G9" s="12">
        <v>13790</v>
      </c>
      <c r="H9" s="12">
        <v>5240</v>
      </c>
      <c r="I9" s="12">
        <v>2600</v>
      </c>
      <c r="J9" s="12">
        <v>3080</v>
      </c>
      <c r="K9" s="12">
        <v>2757</v>
      </c>
      <c r="L9" s="12">
        <v>19126</v>
      </c>
      <c r="M9" s="12">
        <v>660</v>
      </c>
      <c r="N9" s="12">
        <v>369</v>
      </c>
      <c r="O9" s="12">
        <v>2380</v>
      </c>
      <c r="P9" s="12">
        <v>2000</v>
      </c>
    </row>
    <row r="10" spans="1:16" ht="12.75">
      <c r="A10" s="24"/>
      <c r="B10" s="25"/>
      <c r="C10" s="11">
        <v>2002</v>
      </c>
      <c r="D10" s="4">
        <v>71</v>
      </c>
      <c r="E10" s="13">
        <f>P10+F10</f>
        <v>96199.04918032787</v>
      </c>
      <c r="F10" s="12">
        <f>SUM(G10:O10)</f>
        <v>58199.04918032787</v>
      </c>
      <c r="G10" s="12">
        <f>G9/D9*D10</f>
        <v>16050.655737704918</v>
      </c>
      <c r="H10" s="12">
        <f>H9/D9*D10</f>
        <v>6099.016393442623</v>
      </c>
      <c r="I10" s="12">
        <f>I9/D9*D10</f>
        <v>3026.2295081967213</v>
      </c>
      <c r="J10" s="12">
        <f>J9/D9*D10</f>
        <v>3584.918032786885</v>
      </c>
      <c r="K10" s="12">
        <f>K9/D9*D10</f>
        <v>3208.967213114754</v>
      </c>
      <c r="L10" s="12">
        <f>L9/D9*D10</f>
        <v>22261.409836065577</v>
      </c>
      <c r="M10" s="12">
        <f>M9/D9*D10</f>
        <v>768.1967213114755</v>
      </c>
      <c r="N10" s="12">
        <f>N9/D9*D10</f>
        <v>429.49180327868856</v>
      </c>
      <c r="O10" s="12">
        <f>O9/D9*D10</f>
        <v>2770.1639344262294</v>
      </c>
      <c r="P10" s="14">
        <v>38000</v>
      </c>
    </row>
    <row r="11" spans="1:16" ht="12.75">
      <c r="A11" s="24"/>
      <c r="B11" s="25"/>
      <c r="C11" s="11">
        <v>2003</v>
      </c>
      <c r="D11" s="4">
        <v>91</v>
      </c>
      <c r="E11" s="13">
        <f>P11+F11</f>
        <v>112593.1475409836</v>
      </c>
      <c r="F11" s="12">
        <f>SUM(G11:O11)</f>
        <v>74593.1475409836</v>
      </c>
      <c r="G11" s="12">
        <f>G10/D10*D11</f>
        <v>20571.967213114753</v>
      </c>
      <c r="H11" s="12">
        <f>H10/D10*D11</f>
        <v>7817.049180327868</v>
      </c>
      <c r="I11" s="12">
        <f>I10/D10*D11</f>
        <v>3878.688524590164</v>
      </c>
      <c r="J11" s="12">
        <f>J10/D10*D11</f>
        <v>4594.754098360656</v>
      </c>
      <c r="K11" s="12">
        <f>K10/D10*D11</f>
        <v>4112.901639344262</v>
      </c>
      <c r="L11" s="12">
        <f>L10/D10*D11</f>
        <v>28532.229508196724</v>
      </c>
      <c r="M11" s="12">
        <f>M10/D10*D11</f>
        <v>984.5901639344263</v>
      </c>
      <c r="N11" s="12">
        <f>N10/D10*D11</f>
        <v>550.4754098360656</v>
      </c>
      <c r="O11" s="12">
        <f>O10/D10*D11</f>
        <v>3550.491803278688</v>
      </c>
      <c r="P11" s="14">
        <v>38000</v>
      </c>
    </row>
    <row r="12" spans="1:16" ht="12" customHeight="1">
      <c r="A12" s="24"/>
      <c r="B12" s="25"/>
      <c r="C12" s="11">
        <v>2004</v>
      </c>
      <c r="D12" s="4">
        <v>91</v>
      </c>
      <c r="E12" s="13">
        <f>P12+F12</f>
        <v>112593.1475409836</v>
      </c>
      <c r="F12" s="12">
        <f>SUM(G12:O12)</f>
        <v>74593.1475409836</v>
      </c>
      <c r="G12" s="12">
        <f>G11/D11*D12</f>
        <v>20571.967213114753</v>
      </c>
      <c r="H12" s="12">
        <f>H11/D11*D12</f>
        <v>7817.049180327868</v>
      </c>
      <c r="I12" s="12">
        <f>I11/D11*D12</f>
        <v>3878.688524590164</v>
      </c>
      <c r="J12" s="12">
        <f>J11/D11*D12</f>
        <v>4594.754098360656</v>
      </c>
      <c r="K12" s="12">
        <f>K11/D11*D12</f>
        <v>4112.901639344262</v>
      </c>
      <c r="L12" s="12">
        <f>L11/D11*D12</f>
        <v>28532.229508196724</v>
      </c>
      <c r="M12" s="12">
        <f>M11/D11*D12</f>
        <v>984.5901639344263</v>
      </c>
      <c r="N12" s="12">
        <f>N11/D11*D12</f>
        <v>550.4754098360656</v>
      </c>
      <c r="O12" s="12">
        <f>O11/D11*D12</f>
        <v>3550.491803278688</v>
      </c>
      <c r="P12" s="14">
        <v>38000</v>
      </c>
    </row>
    <row r="13" spans="1:2" ht="12.75" hidden="1">
      <c r="A13" s="19"/>
      <c r="B13" s="25"/>
    </row>
    <row r="14" spans="1:2" ht="30.75" customHeight="1">
      <c r="A14" s="17"/>
      <c r="B14" s="17"/>
    </row>
    <row r="15" spans="1:2" ht="12.75">
      <c r="A15" s="16"/>
      <c r="B15" s="16"/>
    </row>
  </sheetData>
  <mergeCells count="6">
    <mergeCell ref="A1:P3"/>
    <mergeCell ref="A6:A7"/>
    <mergeCell ref="F8:O8"/>
    <mergeCell ref="A9:A13"/>
    <mergeCell ref="B9:B13"/>
    <mergeCell ref="A4:N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Jančula</dc:creator>
  <cp:keywords/>
  <dc:description/>
  <cp:lastModifiedBy>agenda0</cp:lastModifiedBy>
  <cp:lastPrinted>2001-03-28T10:41:16Z</cp:lastPrinted>
  <dcterms:created xsi:type="dcterms:W3CDTF">2001-03-26T18:57:41Z</dcterms:created>
  <dcterms:modified xsi:type="dcterms:W3CDTF">2001-06-19T11:08:54Z</dcterms:modified>
  <cp:category/>
  <cp:version/>
  <cp:contentType/>
  <cp:contentStatus/>
</cp:coreProperties>
</file>