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<sst xmlns="http://schemas.openxmlformats.org/spreadsheetml/2006/main" count="60" uniqueCount="44">
  <si>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Trieda</t>
  </si>
  <si>
    <t>podtrieda</t>
  </si>
  <si>
    <t>Daňové</t>
  </si>
  <si>
    <t>Nedaňové</t>
  </si>
  <si>
    <t>Granty a</t>
  </si>
  <si>
    <t>Príjmy zo</t>
  </si>
  <si>
    <t>Prijaté</t>
  </si>
  <si>
    <t>SPOLU</t>
  </si>
  <si>
    <t>príjmy</t>
  </si>
  <si>
    <t>transfery</t>
  </si>
  <si>
    <t>spl.úverov</t>
  </si>
  <si>
    <t>úvery</t>
  </si>
  <si>
    <t>04.5.1.4 Slovenská správa ciest</t>
  </si>
  <si>
    <t xml:space="preserve"> S p o l u</t>
  </si>
  <si>
    <t>03.6.0.5 Železničná polícia</t>
  </si>
  <si>
    <t>S p o l u</t>
  </si>
  <si>
    <t>04.5.1.1 MDPT</t>
  </si>
  <si>
    <t>04.5.2.1 Štátna plavebná správa</t>
  </si>
  <si>
    <t>04.6.0  Komunikácie (TÚ SR)</t>
  </si>
  <si>
    <t>04.5.4 Letecká doprava (LÚ SR)</t>
  </si>
  <si>
    <t>P r í j m y celkom:</t>
  </si>
  <si>
    <t>Príjmy z rozpočtu Európskej únie, ktoré súčasne vchádzajú do kapitoly MDPT SR ako výdavky</t>
  </si>
  <si>
    <t>1. PO</t>
  </si>
  <si>
    <t>2. PO</t>
  </si>
  <si>
    <t>1. a 2. PO SPOLU:</t>
  </si>
  <si>
    <t>Nerozdelené:</t>
  </si>
  <si>
    <t xml:space="preserve">Štrukturálny fond ERDF </t>
  </si>
  <si>
    <t>ES</t>
  </si>
  <si>
    <t>Železnice SR</t>
  </si>
  <si>
    <t>Slovenská správa ciest</t>
  </si>
  <si>
    <t>Národná diaľničná spoločnosť, a.s.</t>
  </si>
  <si>
    <t>Letiskové spoločnosti</t>
  </si>
  <si>
    <t>Technická asistencia</t>
  </si>
  <si>
    <t xml:space="preserve"> </t>
  </si>
  <si>
    <t>Spolu ERDF</t>
  </si>
  <si>
    <t xml:space="preserve">Kohézny fond     </t>
  </si>
  <si>
    <t>Piešťany - N.M.n.Váhom - ŽSR</t>
  </si>
  <si>
    <t>Mengusovce - Jánovce - NDS, a.s.</t>
  </si>
  <si>
    <t>Spolu KF</t>
  </si>
  <si>
    <t>Príjmy KF + ŠF</t>
  </si>
  <si>
    <t xml:space="preserve">Spracované podľa rozpisového listu MF SR č. MF/030247/2007 - 441 zo 07.01.2008 </t>
  </si>
  <si>
    <t>*Príjmy KF + ŠF</t>
  </si>
  <si>
    <r>
      <t>Pozn.</t>
    </r>
    <r>
      <rPr>
        <sz val="10"/>
        <rFont val="Arial"/>
        <family val="0"/>
      </rPr>
      <t>: * K rozdeleniu príjmov druhého programovacieho obdobia medzi organizácie došlo až Rozpočtovým opatrením MF SR č. 18 po schválení Operačného programu Doprava a doplnením piatich prvkov programovej štruktúry kapitoly MDPT SR na realizáciu projektov Operačného programu Doprava</t>
    </r>
  </si>
  <si>
    <t>Príloha č. 2 - Schválený rozpočet príjmov kapitoly Ministerstva dopravy, pôšt a telekomunikácií SR k 1.1.2008, vrátane prostriedkov z Európskej únie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</si>
</sst>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_S_k"/>
  </numFmts>
  <fonts count="9">
    <font>
      <sz val="10"/>
      <name val="Arial"/>
      <family val="0"/>
    </font>
    <font>
      <b/>
      <sz val="16"/>
      <name val="Arial CE"/>
      <family val="0"/>
    </font>
    <font>
      <sz val="16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3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2" borderId="20" xfId="0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4" fontId="3" fillId="2" borderId="22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4" fontId="3" fillId="2" borderId="2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5" xfId="0" applyFont="1" applyBorder="1" applyAlignment="1">
      <alignment/>
    </xf>
    <xf numFmtId="0" fontId="3" fillId="2" borderId="29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31" xfId="0" applyNumberForma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164" fontId="0" fillId="0" borderId="32" xfId="0" applyNumberForma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0" fillId="0" borderId="34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0" fillId="0" borderId="30" xfId="0" applyNumberForma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0" fillId="0" borderId="30" xfId="0" applyNumberFormat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0" fillId="0" borderId="35" xfId="0" applyNumberFormat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9" sqref="J9"/>
    </sheetView>
  </sheetViews>
  <sheetFormatPr defaultColWidth="9.140625" defaultRowHeight="12.75"/>
  <cols>
    <col min="1" max="1" width="30.140625" style="0" customWidth="1"/>
    <col min="3" max="3" width="15.140625" style="0" customWidth="1"/>
    <col min="7" max="7" width="16.00390625" style="0" customWidth="1"/>
    <col min="10" max="10" width="11.421875" style="0" customWidth="1"/>
    <col min="11" max="11" width="9.8515625" style="0" customWidth="1"/>
    <col min="12" max="12" width="11.140625" style="0" customWidth="1"/>
  </cols>
  <sheetData>
    <row r="1" spans="1:13" ht="19.5" customHeight="1">
      <c r="A1" s="60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1"/>
    </row>
    <row r="2" spans="1:13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  <c r="M2" s="1"/>
    </row>
    <row r="3" spans="1:13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7" ht="12.75">
      <c r="A4" s="3" t="s">
        <v>0</v>
      </c>
      <c r="B4" s="4">
        <v>100</v>
      </c>
      <c r="C4" s="5">
        <v>200</v>
      </c>
      <c r="D4" s="6">
        <v>300</v>
      </c>
      <c r="E4" s="5">
        <v>400</v>
      </c>
      <c r="F4" s="6">
        <v>500</v>
      </c>
      <c r="G4" s="7"/>
    </row>
    <row r="5" spans="1:7" ht="12.75">
      <c r="A5" s="8" t="s">
        <v>1</v>
      </c>
      <c r="B5" s="9" t="s">
        <v>2</v>
      </c>
      <c r="C5" s="10" t="s">
        <v>3</v>
      </c>
      <c r="D5" s="11" t="s">
        <v>4</v>
      </c>
      <c r="E5" s="10" t="s">
        <v>5</v>
      </c>
      <c r="F5" s="11" t="s">
        <v>6</v>
      </c>
      <c r="G5" s="12" t="s">
        <v>7</v>
      </c>
    </row>
    <row r="6" spans="1:7" ht="13.5" thickBot="1">
      <c r="A6" s="13"/>
      <c r="B6" s="14" t="s">
        <v>8</v>
      </c>
      <c r="C6" s="15" t="s">
        <v>8</v>
      </c>
      <c r="D6" s="16" t="s">
        <v>9</v>
      </c>
      <c r="E6" s="15" t="s">
        <v>10</v>
      </c>
      <c r="F6" s="16" t="s">
        <v>11</v>
      </c>
      <c r="G6" s="17"/>
    </row>
    <row r="7" spans="1:7" ht="12.75">
      <c r="A7" s="18"/>
      <c r="B7" s="19">
        <v>1</v>
      </c>
      <c r="C7" s="20">
        <v>2</v>
      </c>
      <c r="D7" s="21">
        <v>9</v>
      </c>
      <c r="E7" s="20">
        <v>10</v>
      </c>
      <c r="F7" s="21">
        <v>11</v>
      </c>
      <c r="G7" s="22"/>
    </row>
    <row r="8" spans="1:7" ht="12.75">
      <c r="A8" s="23"/>
      <c r="B8" s="24"/>
      <c r="C8" s="25"/>
      <c r="D8" s="26"/>
      <c r="E8" s="25"/>
      <c r="F8" s="27"/>
      <c r="G8" s="28"/>
    </row>
    <row r="9" spans="1:7" ht="12.75">
      <c r="A9" s="29" t="s">
        <v>12</v>
      </c>
      <c r="B9" s="30"/>
      <c r="C9" s="31">
        <v>30000000</v>
      </c>
      <c r="D9" s="32"/>
      <c r="E9" s="33"/>
      <c r="F9" s="32"/>
      <c r="G9" s="34">
        <f>SUM(B9:F9)</f>
        <v>30000000</v>
      </c>
    </row>
    <row r="10" spans="1:8" ht="12.75">
      <c r="A10" s="29" t="s">
        <v>13</v>
      </c>
      <c r="B10" s="35"/>
      <c r="C10" s="36">
        <f>SUM(C8:C9)</f>
        <v>30000000</v>
      </c>
      <c r="D10" s="37"/>
      <c r="E10" s="38"/>
      <c r="F10" s="37"/>
      <c r="G10" s="39">
        <f>SUM(B10:F10)</f>
        <v>30000000</v>
      </c>
      <c r="H10" s="26"/>
    </row>
    <row r="11" spans="1:7" ht="12.75">
      <c r="A11" s="29"/>
      <c r="B11" s="30"/>
      <c r="C11" s="31"/>
      <c r="D11" s="32"/>
      <c r="E11" s="33"/>
      <c r="F11" s="32"/>
      <c r="G11" s="34"/>
    </row>
    <row r="12" spans="1:7" ht="12.75">
      <c r="A12" s="23" t="s">
        <v>14</v>
      </c>
      <c r="B12" s="24"/>
      <c r="C12" s="40">
        <v>5000000</v>
      </c>
      <c r="D12" s="27"/>
      <c r="E12" s="25"/>
      <c r="F12" s="27"/>
      <c r="G12" s="41">
        <f>SUM(B12:F12)</f>
        <v>5000000</v>
      </c>
    </row>
    <row r="13" spans="1:7" ht="12.75">
      <c r="A13" s="29" t="s">
        <v>15</v>
      </c>
      <c r="B13" s="35"/>
      <c r="C13" s="36">
        <f>SUM(C12:C12)</f>
        <v>5000000</v>
      </c>
      <c r="D13" s="37"/>
      <c r="E13" s="38"/>
      <c r="F13" s="37"/>
      <c r="G13" s="39">
        <f>SUM(B13:F13)</f>
        <v>5000000</v>
      </c>
    </row>
    <row r="14" spans="1:7" ht="12.75">
      <c r="A14" s="23"/>
      <c r="B14" s="24"/>
      <c r="C14" s="40"/>
      <c r="D14" s="27"/>
      <c r="E14" s="25"/>
      <c r="F14" s="27"/>
      <c r="G14" s="28"/>
    </row>
    <row r="15" spans="1:7" ht="12.75">
      <c r="A15" s="29" t="s">
        <v>16</v>
      </c>
      <c r="B15" s="30"/>
      <c r="C15" s="31">
        <v>15000000</v>
      </c>
      <c r="D15" s="32"/>
      <c r="E15" s="33"/>
      <c r="F15" s="32"/>
      <c r="G15" s="34">
        <f>SUM(B15:F15)</f>
        <v>15000000</v>
      </c>
    </row>
    <row r="16" spans="1:7" ht="12.75">
      <c r="A16" s="23" t="s">
        <v>17</v>
      </c>
      <c r="B16" s="24"/>
      <c r="C16" s="40">
        <v>30000000</v>
      </c>
      <c r="D16" s="27"/>
      <c r="E16" s="25"/>
      <c r="F16" s="27"/>
      <c r="G16" s="34">
        <f>SUM(B16:F16)</f>
        <v>30000000</v>
      </c>
    </row>
    <row r="17" spans="1:7" ht="12.75">
      <c r="A17" s="29" t="s">
        <v>18</v>
      </c>
      <c r="B17" s="30"/>
      <c r="C17" s="31">
        <v>373500000</v>
      </c>
      <c r="D17" s="32"/>
      <c r="E17" s="33"/>
      <c r="F17" s="32"/>
      <c r="G17" s="34">
        <f>SUM(B17:F17)</f>
        <v>373500000</v>
      </c>
    </row>
    <row r="18" spans="1:7" ht="12.75">
      <c r="A18" s="23" t="s">
        <v>19</v>
      </c>
      <c r="B18" s="24"/>
      <c r="C18" s="40">
        <v>4500000</v>
      </c>
      <c r="D18" s="27"/>
      <c r="E18" s="25"/>
      <c r="F18" s="27"/>
      <c r="G18" s="34">
        <f>SUM(B18:F18)</f>
        <v>4500000</v>
      </c>
    </row>
    <row r="19" spans="1:7" ht="12.75">
      <c r="A19" s="29" t="s">
        <v>15</v>
      </c>
      <c r="B19" s="35"/>
      <c r="C19" s="36">
        <f>SUM(C15:C18)</f>
        <v>423000000</v>
      </c>
      <c r="D19" s="37"/>
      <c r="E19" s="38"/>
      <c r="F19" s="37"/>
      <c r="G19" s="39">
        <f>SUM(B19:F19)</f>
        <v>423000000</v>
      </c>
    </row>
    <row r="20" spans="1:7" ht="13.5" thickBot="1">
      <c r="A20" s="23"/>
      <c r="B20" s="24"/>
      <c r="C20" s="25"/>
      <c r="D20" s="27"/>
      <c r="E20" s="25"/>
      <c r="F20" s="27"/>
      <c r="G20" s="28"/>
    </row>
    <row r="21" spans="1:7" ht="13.5" thickBot="1">
      <c r="A21" s="42" t="s">
        <v>20</v>
      </c>
      <c r="B21" s="43">
        <f>SUM(B10+B13+B19)</f>
        <v>0</v>
      </c>
      <c r="C21" s="44">
        <f>SUM(C10+C13+C19)</f>
        <v>458000000</v>
      </c>
      <c r="D21" s="45">
        <f>SUM(D10+D13+D19)</f>
        <v>0</v>
      </c>
      <c r="E21" s="46">
        <f>SUM(E10+E13+E19)</f>
        <v>0</v>
      </c>
      <c r="F21" s="47">
        <f>SUM(F10+F13+F19)</f>
        <v>0</v>
      </c>
      <c r="G21" s="48">
        <f>SUM(B21:F21)</f>
        <v>458000000</v>
      </c>
    </row>
    <row r="22" spans="1:13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7.25" customHeight="1">
      <c r="A23" s="62" t="s">
        <v>21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50"/>
      <c r="M23" s="50"/>
    </row>
    <row r="24" spans="1:13" ht="10.5" customHeight="1">
      <c r="A24" s="5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6.5" customHeight="1">
      <c r="A25" s="51" t="s">
        <v>22</v>
      </c>
      <c r="B25" s="50"/>
      <c r="C25" s="50"/>
      <c r="D25" s="50"/>
      <c r="E25" s="51" t="s">
        <v>23</v>
      </c>
      <c r="G25" s="63" t="s">
        <v>24</v>
      </c>
      <c r="H25" s="64"/>
      <c r="I25" s="64"/>
      <c r="J25" s="63">
        <f>B38+H38</f>
        <v>2986511000</v>
      </c>
      <c r="K25" s="65"/>
      <c r="L25" s="50"/>
      <c r="M25" s="50"/>
    </row>
    <row r="26" spans="1:13" ht="16.5" customHeight="1" thickBot="1">
      <c r="A26" s="49"/>
      <c r="B26" s="27"/>
      <c r="C26" s="27"/>
      <c r="D26" s="27"/>
      <c r="E26" s="66" t="s">
        <v>25</v>
      </c>
      <c r="F26" s="67"/>
      <c r="G26" s="67"/>
      <c r="H26" s="68">
        <v>2301514000</v>
      </c>
      <c r="I26" s="68"/>
      <c r="J26" s="27"/>
      <c r="K26" s="27"/>
      <c r="L26" s="27"/>
      <c r="M26" s="27"/>
    </row>
    <row r="27" spans="1:13" ht="15.75" customHeight="1" thickBot="1">
      <c r="A27" s="52" t="s">
        <v>26</v>
      </c>
      <c r="B27" s="69" t="s">
        <v>27</v>
      </c>
      <c r="C27" s="70"/>
      <c r="D27" s="53"/>
      <c r="E27" s="71" t="s">
        <v>26</v>
      </c>
      <c r="F27" s="72"/>
      <c r="G27" s="72"/>
      <c r="H27" s="69" t="s">
        <v>27</v>
      </c>
      <c r="I27" s="70"/>
      <c r="J27" s="53"/>
      <c r="K27" s="53"/>
      <c r="L27" s="53"/>
      <c r="M27" s="53"/>
    </row>
    <row r="28" spans="1:13" ht="12.75">
      <c r="A28" s="54" t="s">
        <v>28</v>
      </c>
      <c r="B28" s="73">
        <v>90165000</v>
      </c>
      <c r="C28" s="74"/>
      <c r="D28" s="53"/>
      <c r="E28" s="75" t="s">
        <v>28</v>
      </c>
      <c r="F28" s="76"/>
      <c r="G28" s="76"/>
      <c r="H28" s="77">
        <v>0</v>
      </c>
      <c r="I28" s="78"/>
      <c r="J28" s="53"/>
      <c r="K28" s="53"/>
      <c r="L28" s="53"/>
      <c r="M28" s="53"/>
    </row>
    <row r="29" spans="1:13" ht="12.75">
      <c r="A29" s="55" t="s">
        <v>29</v>
      </c>
      <c r="B29" s="79">
        <v>87209000</v>
      </c>
      <c r="C29" s="80"/>
      <c r="D29" s="53"/>
      <c r="E29" s="81" t="s">
        <v>29</v>
      </c>
      <c r="F29" s="82"/>
      <c r="G29" s="82"/>
      <c r="H29" s="83">
        <v>0</v>
      </c>
      <c r="I29" s="84"/>
      <c r="J29" s="53"/>
      <c r="K29" s="53"/>
      <c r="L29" s="53"/>
      <c r="M29" s="53"/>
    </row>
    <row r="30" spans="1:13" ht="12.75">
      <c r="A30" s="55" t="s">
        <v>30</v>
      </c>
      <c r="B30" s="79">
        <v>0</v>
      </c>
      <c r="C30" s="80"/>
      <c r="D30" s="53"/>
      <c r="E30" s="81" t="s">
        <v>30</v>
      </c>
      <c r="F30" s="82"/>
      <c r="G30" s="82"/>
      <c r="H30" s="83">
        <v>0</v>
      </c>
      <c r="I30" s="84"/>
      <c r="J30" s="53"/>
      <c r="K30" s="53"/>
      <c r="L30" s="53"/>
      <c r="M30" s="53"/>
    </row>
    <row r="31" spans="1:13" ht="12.75">
      <c r="A31" s="55" t="s">
        <v>31</v>
      </c>
      <c r="B31" s="79">
        <v>779000</v>
      </c>
      <c r="C31" s="80"/>
      <c r="D31" s="53"/>
      <c r="E31" s="81" t="s">
        <v>31</v>
      </c>
      <c r="F31" s="82"/>
      <c r="G31" s="82"/>
      <c r="H31" s="83">
        <v>0</v>
      </c>
      <c r="I31" s="84"/>
      <c r="J31" s="53"/>
      <c r="K31" s="53"/>
      <c r="L31" s="53"/>
      <c r="M31" s="53"/>
    </row>
    <row r="32" spans="1:13" ht="13.5" thickBot="1">
      <c r="A32" s="56" t="s">
        <v>32</v>
      </c>
      <c r="B32" s="85">
        <v>48808000</v>
      </c>
      <c r="C32" s="86"/>
      <c r="D32" s="27" t="s">
        <v>33</v>
      </c>
      <c r="E32" s="87" t="s">
        <v>32</v>
      </c>
      <c r="F32" s="88"/>
      <c r="G32" s="88"/>
      <c r="H32" s="89">
        <v>0</v>
      </c>
      <c r="I32" s="90"/>
      <c r="J32" s="27"/>
      <c r="K32" s="27"/>
      <c r="L32" s="27"/>
      <c r="M32" s="27"/>
    </row>
    <row r="33" spans="1:13" ht="15" customHeight="1" thickBot="1">
      <c r="A33" s="57" t="s">
        <v>34</v>
      </c>
      <c r="B33" s="91">
        <f>SUM(B28:B32)</f>
        <v>226961000</v>
      </c>
      <c r="C33" s="92"/>
      <c r="D33" s="53"/>
      <c r="E33" s="93" t="s">
        <v>34</v>
      </c>
      <c r="F33" s="72"/>
      <c r="G33" s="72"/>
      <c r="H33" s="91">
        <f>SUM(H28:H32)</f>
        <v>0</v>
      </c>
      <c r="I33" s="92"/>
      <c r="J33" s="53"/>
      <c r="K33" s="53"/>
      <c r="L33" s="53"/>
      <c r="M33" s="53"/>
    </row>
    <row r="34" spans="1:13" ht="13.5" thickBot="1">
      <c r="A34" s="52" t="s">
        <v>35</v>
      </c>
      <c r="B34" s="94" t="s">
        <v>27</v>
      </c>
      <c r="C34" s="70"/>
      <c r="D34" s="53"/>
      <c r="E34" s="95" t="s">
        <v>35</v>
      </c>
      <c r="F34" s="96"/>
      <c r="G34" s="96"/>
      <c r="H34" s="97" t="s">
        <v>27</v>
      </c>
      <c r="I34" s="98"/>
      <c r="J34" s="53"/>
      <c r="K34" s="53"/>
      <c r="L34" s="53"/>
      <c r="M34" s="53"/>
    </row>
    <row r="35" spans="1:13" ht="12.75">
      <c r="A35" s="54" t="s">
        <v>36</v>
      </c>
      <c r="B35" s="77">
        <v>0</v>
      </c>
      <c r="C35" s="78"/>
      <c r="D35" s="53"/>
      <c r="E35" s="99" t="s">
        <v>36</v>
      </c>
      <c r="F35" s="100"/>
      <c r="G35" s="100"/>
      <c r="H35" s="77">
        <v>0</v>
      </c>
      <c r="I35" s="78"/>
      <c r="J35" s="53"/>
      <c r="K35" s="53"/>
      <c r="L35" s="53"/>
      <c r="M35" s="53"/>
    </row>
    <row r="36" spans="1:13" ht="13.5" thickBot="1">
      <c r="A36" s="56" t="s">
        <v>37</v>
      </c>
      <c r="B36" s="89">
        <v>458036000</v>
      </c>
      <c r="C36" s="90"/>
      <c r="D36" s="53"/>
      <c r="E36" s="87" t="s">
        <v>37</v>
      </c>
      <c r="F36" s="88"/>
      <c r="G36" s="88"/>
      <c r="H36" s="89">
        <v>0</v>
      </c>
      <c r="I36" s="90"/>
      <c r="J36" s="53"/>
      <c r="K36" s="53"/>
      <c r="L36" s="53"/>
      <c r="M36" s="53"/>
    </row>
    <row r="37" spans="1:9" ht="13.5" thickBot="1">
      <c r="A37" s="57" t="s">
        <v>38</v>
      </c>
      <c r="B37" s="101">
        <v>458036000</v>
      </c>
      <c r="C37" s="102"/>
      <c r="E37" s="93" t="s">
        <v>38</v>
      </c>
      <c r="F37" s="72"/>
      <c r="G37" s="72"/>
      <c r="H37" s="101">
        <f>SUM(H35:H36)</f>
        <v>0</v>
      </c>
      <c r="I37" s="102"/>
    </row>
    <row r="38" spans="1:9" ht="15.75" customHeight="1" thickBot="1">
      <c r="A38" s="58" t="s">
        <v>39</v>
      </c>
      <c r="B38" s="103">
        <f>SUM(B37,B33)</f>
        <v>684997000</v>
      </c>
      <c r="C38" s="104"/>
      <c r="E38" s="105" t="s">
        <v>41</v>
      </c>
      <c r="F38" s="96"/>
      <c r="G38" s="96"/>
      <c r="H38" s="103">
        <f>SUM(H26+H33+H37)</f>
        <v>2301514000</v>
      </c>
      <c r="I38" s="104"/>
    </row>
    <row r="40" spans="1:11" ht="12.75">
      <c r="A40" s="107" t="s">
        <v>42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</row>
    <row r="43" spans="1:13" ht="18.75" customHeight="1">
      <c r="A43" s="106" t="s">
        <v>40</v>
      </c>
      <c r="B43" s="106"/>
      <c r="C43" s="106"/>
      <c r="D43" s="106"/>
      <c r="E43" s="106"/>
      <c r="F43" s="106"/>
      <c r="G43" s="106"/>
      <c r="H43" s="106"/>
      <c r="I43" s="106"/>
      <c r="J43" s="59"/>
      <c r="K43" s="59"/>
      <c r="L43" s="59"/>
      <c r="M43" s="59"/>
    </row>
  </sheetData>
  <mergeCells count="44">
    <mergeCell ref="B38:C38"/>
    <mergeCell ref="E38:G38"/>
    <mergeCell ref="H38:I38"/>
    <mergeCell ref="A43:I43"/>
    <mergeCell ref="A40:K41"/>
    <mergeCell ref="B36:C36"/>
    <mergeCell ref="E36:G36"/>
    <mergeCell ref="H36:I36"/>
    <mergeCell ref="B37:C37"/>
    <mergeCell ref="E37:G37"/>
    <mergeCell ref="H37:I37"/>
    <mergeCell ref="B34:C34"/>
    <mergeCell ref="E34:G34"/>
    <mergeCell ref="H34:I34"/>
    <mergeCell ref="B35:C35"/>
    <mergeCell ref="E35:G35"/>
    <mergeCell ref="H35:I35"/>
    <mergeCell ref="B32:C32"/>
    <mergeCell ref="E32:G32"/>
    <mergeCell ref="H32:I32"/>
    <mergeCell ref="B33:C33"/>
    <mergeCell ref="E33:G33"/>
    <mergeCell ref="H33:I33"/>
    <mergeCell ref="B30:C30"/>
    <mergeCell ref="E30:G30"/>
    <mergeCell ref="H30:I30"/>
    <mergeCell ref="B31:C31"/>
    <mergeCell ref="E31:G31"/>
    <mergeCell ref="H31:I31"/>
    <mergeCell ref="B28:C28"/>
    <mergeCell ref="E28:G28"/>
    <mergeCell ref="H28:I28"/>
    <mergeCell ref="B29:C29"/>
    <mergeCell ref="E29:G29"/>
    <mergeCell ref="H29:I29"/>
    <mergeCell ref="E26:G26"/>
    <mergeCell ref="H26:I26"/>
    <mergeCell ref="B27:C27"/>
    <mergeCell ref="E27:G27"/>
    <mergeCell ref="H27:I27"/>
    <mergeCell ref="A1:K2"/>
    <mergeCell ref="A23:K23"/>
    <mergeCell ref="G25:I25"/>
    <mergeCell ref="J25:K25"/>
  </mergeCells>
  <printOptions/>
  <pageMargins left="0.52" right="0.17" top="0.17" bottom="0.16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2009-03-03T09:02:24Z</cp:lastPrinted>
  <dcterms:created xsi:type="dcterms:W3CDTF">2009-03-03T08:32:48Z</dcterms:created>
  <dcterms:modified xsi:type="dcterms:W3CDTF">2009-03-03T09:02:26Z</dcterms:modified>
  <cp:category/>
  <cp:version/>
  <cp:contentType/>
  <cp:contentStatus/>
</cp:coreProperties>
</file>