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90" windowHeight="8130" firstSheet="10" activeTab="17"/>
  </bookViews>
  <sheets>
    <sheet name="Príloha č. 1" sheetId="1" r:id="rId1"/>
    <sheet name="Príloha č. 2" sheetId="2" r:id="rId2"/>
    <sheet name="Príloha č. 3" sheetId="3" r:id="rId3"/>
    <sheet name="Príloha č. 4" sheetId="4" r:id="rId4"/>
    <sheet name="Príloha č. 8" sheetId="5" r:id="rId5"/>
    <sheet name="Príloha č. 9" sheetId="6" r:id="rId6"/>
    <sheet name="Príloha č. 10" sheetId="7" r:id="rId7"/>
    <sheet name="Príloha č. 11" sheetId="8" r:id="rId8"/>
    <sheet name="Príloha č. 12" sheetId="9" r:id="rId9"/>
    <sheet name="Príloha č. 13" sheetId="10" r:id="rId10"/>
    <sheet name="Príloha č. 14" sheetId="11" r:id="rId11"/>
    <sheet name="Príloha č. 15" sheetId="12" r:id="rId12"/>
    <sheet name="Príloha č. 16" sheetId="13" r:id="rId13"/>
    <sheet name="Príloha č. 17" sheetId="14" r:id="rId14"/>
    <sheet name="Príloha č. 18" sheetId="15" r:id="rId15"/>
    <sheet name="Príloha č. 19" sheetId="16" r:id="rId16"/>
    <sheet name="Príloha č. 20" sheetId="17" r:id="rId17"/>
    <sheet name=" Príloha č. 21" sheetId="18" r:id="rId18"/>
  </sheets>
  <definedNames/>
  <calcPr fullCalcOnLoad="1" refMode="R1C1"/>
</workbook>
</file>

<file path=xl/sharedStrings.xml><?xml version="1.0" encoding="utf-8"?>
<sst xmlns="http://schemas.openxmlformats.org/spreadsheetml/2006/main" count="1414" uniqueCount="270">
  <si>
    <t>Rok</t>
  </si>
  <si>
    <t>Zoskupenie</t>
  </si>
  <si>
    <t>Názov štátu</t>
  </si>
  <si>
    <t>Porovnanie k r. 2005</t>
  </si>
  <si>
    <t>počet</t>
  </si>
  <si>
    <t>v %</t>
  </si>
  <si>
    <t>v tis. Sk</t>
  </si>
  <si>
    <t>EÚ (25)</t>
  </si>
  <si>
    <t>Belgicko</t>
  </si>
  <si>
    <t>Bulharsko</t>
  </si>
  <si>
    <t>Česká republika</t>
  </si>
  <si>
    <t>218 (1)*</t>
  </si>
  <si>
    <t>152 (1)*</t>
  </si>
  <si>
    <t>Dánsko</t>
  </si>
  <si>
    <t>Estónsko</t>
  </si>
  <si>
    <t>Fínsko</t>
  </si>
  <si>
    <t>Francúzsko</t>
  </si>
  <si>
    <t>Holandsko</t>
  </si>
  <si>
    <t>Írsko</t>
  </si>
  <si>
    <t>Maďarsko</t>
  </si>
  <si>
    <t>Nemecko</t>
  </si>
  <si>
    <t>Poľsko</t>
  </si>
  <si>
    <t>Rakúsko</t>
  </si>
  <si>
    <t>9 (1)*</t>
  </si>
  <si>
    <t>Španielsko</t>
  </si>
  <si>
    <t>Švédsko</t>
  </si>
  <si>
    <t>Taliansko</t>
  </si>
  <si>
    <t>Veľká Británia</t>
  </si>
  <si>
    <t>5 (1)*</t>
  </si>
  <si>
    <t>OECD</t>
  </si>
  <si>
    <t>Japonsko</t>
  </si>
  <si>
    <t>Kanada</t>
  </si>
  <si>
    <t>USA</t>
  </si>
  <si>
    <t>Švajčiarsko  /EFTA/</t>
  </si>
  <si>
    <t>Nórsko /EFTA/</t>
  </si>
  <si>
    <t>Svet</t>
  </si>
  <si>
    <t>Rusko</t>
  </si>
  <si>
    <t>Srbsko a Čierna Hora</t>
  </si>
  <si>
    <t>Spolu celkom</t>
  </si>
  <si>
    <t xml:space="preserve">* Údaj v zátvorke je počet postupov, v ktorých boli úspešní viacerí uchádzači so sídlom v zahraničí. V jednej súťaži boli úspešní uchádzači z ČR a z Nemecka a v druhej súťaži boli úspešní  uchádzači z Kanady a z Veľkej Británie. </t>
  </si>
  <si>
    <t>Príloha č. 1</t>
  </si>
  <si>
    <t>Členská krajina: Slovensko</t>
  </si>
  <si>
    <t xml:space="preserve">Národná mena: Sk </t>
  </si>
  <si>
    <t>Nadlimitné postupy</t>
  </si>
  <si>
    <t>Podlimitné postupy</t>
  </si>
  <si>
    <t>Subjekt</t>
  </si>
  <si>
    <t>Hodnota</t>
  </si>
  <si>
    <t>Z</t>
  </si>
  <si>
    <t>RD</t>
  </si>
  <si>
    <t xml:space="preserve">Spolu </t>
  </si>
  <si>
    <t>DkZ</t>
  </si>
  <si>
    <t>Zruš.</t>
  </si>
  <si>
    <t>Zahr.</t>
  </si>
  <si>
    <t>DNS</t>
  </si>
  <si>
    <t>Merná jednotka</t>
  </si>
  <si>
    <t>A</t>
  </si>
  <si>
    <t>Smernica 2004/18/EC (Klasická smernica)</t>
  </si>
  <si>
    <t>Štátna správa</t>
  </si>
  <si>
    <t>Územná samospráva</t>
  </si>
  <si>
    <t>Smernica 2004/17/EC (Vybrané odvetvia)</t>
  </si>
  <si>
    <t>Výbrané odvetvia</t>
  </si>
  <si>
    <t>Spolu</t>
  </si>
  <si>
    <t>Iný subjekt</t>
  </si>
  <si>
    <t>Národná mena: Sk (v tis. bez DPH, v bežných cenách)</t>
  </si>
  <si>
    <t>Hodnota (Sk) nezahŕňa hodnotu zákaziek: uzavretých na základe rámcovej dohody, čiastkovej zmluvy, súťaže návrhov a koncesie.</t>
  </si>
  <si>
    <t>Z - zákazky bez RD, bez DNS a bez DkZ</t>
  </si>
  <si>
    <t>RD - rámcová dohoda</t>
  </si>
  <si>
    <t>DNS - dynamický nákupný systém</t>
  </si>
  <si>
    <t>DkZ - dodatok k zmluve</t>
  </si>
  <si>
    <t>Iný subjekt - subjekt, ktorý nie je verejný obstarávateľ ani obstarávateľ podľa zákona</t>
  </si>
  <si>
    <t>Príloha č. 2</t>
  </si>
  <si>
    <t>TOVARY</t>
  </si>
  <si>
    <t>Príloha č. 3</t>
  </si>
  <si>
    <t>SLUŽBY</t>
  </si>
  <si>
    <t>Tovary</t>
  </si>
  <si>
    <t>Služby</t>
  </si>
  <si>
    <t>Počet</t>
  </si>
  <si>
    <t>Príloha IV Smernice 2004/18/EC</t>
  </si>
  <si>
    <t>Minist. al. iný štátny orgán vrát. útvarov (§ 6,1a)</t>
  </si>
  <si>
    <t>Org. riadená verejným právom (§ 6,1d)</t>
  </si>
  <si>
    <t>Príloha III Smernice 2004/18/EC</t>
  </si>
  <si>
    <t>Regionálna alebo miestna agentúra/úrad</t>
  </si>
  <si>
    <t>Iný VO (§ 6,1e)</t>
  </si>
  <si>
    <t>Miestna samospráva</t>
  </si>
  <si>
    <t>VO poskytuje dotáciu (§ 7)</t>
  </si>
  <si>
    <t>Dobrovoľne postupuje podľa zákona</t>
  </si>
  <si>
    <t>Spolu Iný subjekt</t>
  </si>
  <si>
    <t>Príloha č. 8</t>
  </si>
  <si>
    <t>Spolu Tovary</t>
  </si>
  <si>
    <t>Príloha č. 9</t>
  </si>
  <si>
    <t>Spolu služby</t>
  </si>
  <si>
    <t>Príloha č. 10</t>
  </si>
  <si>
    <t>Príloha č. 11</t>
  </si>
  <si>
    <t>Spolu bez "ČZ"</t>
  </si>
  <si>
    <t>Zákon č. 523/2003 Z. z. § 66</t>
  </si>
  <si>
    <t>Vysvetlivky</t>
  </si>
  <si>
    <t>Príloha III - Zoznam inštitúcií a kategórie inštitúcií, ktoré sa spravujú verejným právom, uvedené v druhom pododseku čl. 1 ods. 9 Smernice 2004/18/EC</t>
  </si>
  <si>
    <t>Príloha IV - Orgány ústrednej štátnej správy</t>
  </si>
  <si>
    <t>Podmienky použitia rokovacieho konania bez zverejnenia (RKBZ) podľa:</t>
  </si>
  <si>
    <t>§ 58 ods. 1 písm. a) až j) zákona č. 25/2006 Z. z. o verejnom obstarávaní a o zmene a doplnení niektorých zákonov v znení neskorších predpisov;</t>
  </si>
  <si>
    <t>§ 66 ods. 1 písm. a) až i) a § 66 ods. 2 písm. a) až e) zákona č. 523/2001 Z. z. o verejnom obstarávaní a o zmene zákona č. 575/2001 Z. z. o organizácii vlády a organizácii ústrednej štátnej správy v znení neskorších predpisov.</t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</si>
  <si>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a)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</si>
  <si>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b)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</si>
  <si>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c)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</si>
  <si>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d)</t>
    </r>
  </si>
  <si>
    <r>
      <t>ods.</t>
    </r>
    <r>
      <rPr>
        <b/>
        <sz val="9"/>
        <rFont val="Arial Narrow"/>
        <family val="2"/>
      </rPr>
      <t xml:space="preserve"> 1</t>
    </r>
    <r>
      <rPr>
        <sz val="9"/>
        <rFont val="Arial Narrow"/>
        <family val="2"/>
      </rPr>
      <t xml:space="preserve"> písm.</t>
    </r>
    <r>
      <rPr>
        <b/>
        <sz val="9"/>
        <rFont val="Arial Narrow"/>
        <family val="2"/>
      </rPr>
      <t xml:space="preserve"> e)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</si>
  <si>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h)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</si>
  <si>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i)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</si>
  <si>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j)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</si>
  <si>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e)</t>
    </r>
  </si>
  <si>
    <r>
      <t xml:space="preserve">ods. </t>
    </r>
    <r>
      <rPr>
        <b/>
        <sz val="9"/>
        <rFont val="Arial Narrow"/>
        <family val="2"/>
      </rPr>
      <t xml:space="preserve">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a)</t>
    </r>
  </si>
  <si>
    <r>
      <t xml:space="preserve">ods. </t>
    </r>
    <r>
      <rPr>
        <b/>
        <sz val="9"/>
        <rFont val="Arial Narrow"/>
        <family val="2"/>
      </rPr>
      <t xml:space="preserve">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g)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</si>
  <si>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f)</t>
    </r>
  </si>
  <si>
    <r>
      <t>ods.</t>
    </r>
    <r>
      <rPr>
        <b/>
        <sz val="9"/>
        <rFont val="Arial Narrow"/>
        <family val="2"/>
      </rPr>
      <t xml:space="preserve"> 2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b)</t>
    </r>
  </si>
  <si>
    <r>
      <t>ods.</t>
    </r>
    <r>
      <rPr>
        <b/>
        <sz val="9"/>
        <rFont val="Arial Narrow"/>
        <family val="2"/>
      </rPr>
      <t xml:space="preserve"> 2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c)</t>
    </r>
  </si>
  <si>
    <t>Príloha č. 12</t>
  </si>
  <si>
    <t>Počet a hodnota verejného obstarávania podľa typu verejného obstarávateľa a predmetu</t>
  </si>
  <si>
    <t>VO - verejný obstarávateľ</t>
  </si>
  <si>
    <t xml:space="preserve">Nadlimitné </t>
  </si>
  <si>
    <t xml:space="preserve">Podlimitné </t>
  </si>
  <si>
    <t xml:space="preserve">Krajina dodávateľa </t>
  </si>
  <si>
    <t>Poč.</t>
  </si>
  <si>
    <t>Švajčiarsko</t>
  </si>
  <si>
    <t xml:space="preserve">Prílohy I až X Smernice 2004/17/EC (Vybrané odvetvia)    </t>
  </si>
  <si>
    <t xml:space="preserve">Z - zákazky bez RD, </t>
  </si>
  <si>
    <t>Klasický sektor a iné subjekty</t>
  </si>
  <si>
    <t>Klasický sektor, vybrané odvetvia a iné subjekty</t>
  </si>
  <si>
    <t>Príloha č. 14</t>
  </si>
  <si>
    <t xml:space="preserve">Vybrané odvetvia </t>
  </si>
  <si>
    <t>Predmet</t>
  </si>
  <si>
    <t>SPOLU</t>
  </si>
  <si>
    <t>Postup</t>
  </si>
  <si>
    <t>v  tis. Sk</t>
  </si>
  <si>
    <t>Prílohy I až X Smernice 2004/17/EC (Vybrané odvetvia)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</si>
  <si>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</si>
  <si>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</si>
  <si>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</si>
  <si>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</si>
  <si>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</si>
  <si>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</si>
  <si>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</si>
  <si>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</si>
  <si>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</si>
  <si>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</si>
  <si>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Výroba, preprava a distribúcia plynu a tepla</t>
  </si>
  <si>
    <t>Výroba, preprava a rozvod elektrickej energie</t>
  </si>
  <si>
    <t>Výroba, preprava a distribúcia  pitnej vody</t>
  </si>
  <si>
    <t>Železničné služby</t>
  </si>
  <si>
    <t>Mestská doprava (železničná, električková, trolejbusová a autobusová)</t>
  </si>
  <si>
    <t>Poštové služby</t>
  </si>
  <si>
    <t>Prieskum a ťažba ropy a plynu</t>
  </si>
  <si>
    <t>Prieskum a ťažba uhlia a iných tuhých palív</t>
  </si>
  <si>
    <t>Prístavy námorné a vnútrozemské alebo iné terminálové zariadenia</t>
  </si>
  <si>
    <t>Letiskové zariadenia</t>
  </si>
  <si>
    <t>Príloha č. 15</t>
  </si>
  <si>
    <t>Národná mena: Sk</t>
  </si>
  <si>
    <t xml:space="preserve">Zákon č. 25/2006 Z. z. § 88 </t>
  </si>
  <si>
    <t>Mestská doprava (želez., električ., trolej. a autobus.)</t>
  </si>
  <si>
    <t>I až X: prílohy Smernice 2004/17/EC</t>
  </si>
  <si>
    <t>§ 88 ods. 1 písm. a) až l)  podľa zákona č. 25/2006 Z. z. o verejnom obstarávaní a o zmene a doplnení niektorých zákonov v znení neskorších predpisov;</t>
  </si>
  <si>
    <t>§ 66 ods. 1 písm. a) až i) a § 66 ods. 2 písm. a) až e) podľa zákona č. 523/2001 Z. z. o verejnom obstarávaní a o zmene zákona č. 575/2001 Z. z. o organizácii vlády a organizácii ústrednej štátnej správy v znení neskorších predpisov.</t>
  </si>
  <si>
    <t>RKBZ bez "ČZ" - rokovacie konanie bez zverejnenia bez zákaziek: uzavretých na základe rámcovej dohody a čiastkových zmlúv.</t>
  </si>
  <si>
    <r>
      <t xml:space="preserve">Rokovacie konanie bez zverejnenia (RKBZ) </t>
    </r>
    <r>
      <rPr>
        <sz val="12"/>
        <rFont val="Arial Narrow"/>
        <family val="2"/>
      </rPr>
      <t>podľa odôvodnenia použitia a typu  obstarávateľa</t>
    </r>
  </si>
  <si>
    <r>
      <t>ods.</t>
    </r>
    <r>
      <rPr>
        <b/>
        <sz val="9"/>
        <rFont val="Arial Narrow"/>
        <family val="2"/>
      </rPr>
      <t xml:space="preserve"> 1</t>
    </r>
    <r>
      <rPr>
        <sz val="9"/>
        <rFont val="Arial Narrow"/>
        <family val="2"/>
      </rPr>
      <t xml:space="preserve"> písm.</t>
    </r>
    <r>
      <rPr>
        <b/>
        <sz val="9"/>
        <rFont val="Arial Narrow"/>
        <family val="2"/>
      </rPr>
      <t xml:space="preserve"> a)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</si>
  <si>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c)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</si>
  <si>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</t>
    </r>
    <r>
      <rPr>
        <b/>
        <sz val="9"/>
        <rFont val="Arial Narrow"/>
        <family val="2"/>
      </rPr>
      <t>. d)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</si>
  <si>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e)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</si>
  <si>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f)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</si>
  <si>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g)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</si>
  <si>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j)</t>
    </r>
  </si>
  <si>
    <r>
      <t>ods.</t>
    </r>
    <r>
      <rPr>
        <b/>
        <sz val="9"/>
        <rFont val="Arial Narrow"/>
        <family val="2"/>
      </rPr>
      <t xml:space="preserve"> 1</t>
    </r>
    <r>
      <rPr>
        <sz val="9"/>
        <rFont val="Arial Narrow"/>
        <family val="2"/>
      </rPr>
      <t xml:space="preserve"> písm. </t>
    </r>
    <r>
      <rPr>
        <b/>
        <sz val="9"/>
        <rFont val="Arial Narrow"/>
        <family val="2"/>
      </rPr>
      <t>a)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</si>
  <si>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h)</t>
    </r>
  </si>
  <si>
    <r>
      <t>ods.</t>
    </r>
    <r>
      <rPr>
        <b/>
        <sz val="9"/>
        <rFont val="Arial Narrow"/>
        <family val="2"/>
      </rPr>
      <t xml:space="preserve"> 2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c)</t>
    </r>
  </si>
  <si>
    <r>
      <t>ods</t>
    </r>
    <r>
      <rPr>
        <b/>
        <sz val="9"/>
        <rFont val="Arial Narrow"/>
        <family val="2"/>
      </rPr>
      <t xml:space="preserve">. 2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b)</t>
    </r>
  </si>
  <si>
    <t>Príloha č. 16</t>
  </si>
  <si>
    <t>Príloha č.17</t>
  </si>
  <si>
    <t>Štatistické vyhodnotenie verejného obstarávania za rok 2006</t>
  </si>
  <si>
    <t>Počet a hodnota verejného obstarávania podľa subjektu, postupu a predmetu zákazky - TOVARY</t>
  </si>
  <si>
    <t>Spolu  tovary</t>
  </si>
  <si>
    <t>Počet a hodnota verejného obstarávania podľa subjektu, postupu a predmetu zákazky - SLUŽBY</t>
  </si>
  <si>
    <t>Počet a hodnota verejného obstarávania podľa subjektu, postupu a predmetu zákazky - STAVEBNÉ PRÁCE</t>
  </si>
  <si>
    <t xml:space="preserve">Stavebné práce </t>
  </si>
  <si>
    <t>Počet a hodnota verejného obstarávania podľa subjektu, postupu a predmetu zákazky - SPOLU</t>
  </si>
  <si>
    <t>Spolu stavebné práce</t>
  </si>
  <si>
    <t>Príloha IV - Orgány ústrednej štátnej správy podľa Smernice 2004/18/EC</t>
  </si>
  <si>
    <t>Stavebné práce</t>
  </si>
  <si>
    <t>Post.</t>
  </si>
  <si>
    <t>Post</t>
  </si>
  <si>
    <t xml:space="preserve">Počet a hodnota verejného obstarávania podľa subjektu, postupu a predmetu zákazky </t>
  </si>
  <si>
    <t>STAVEBNÉ PRÁCE</t>
  </si>
  <si>
    <t xml:space="preserve"> Iný subjekt</t>
  </si>
  <si>
    <t>Minist. al. iný štátny orgán  (§ 6,1a)</t>
  </si>
  <si>
    <t>Minist. al. iný štátny orgán (§ 6,1a)</t>
  </si>
  <si>
    <t>Obec a vyšší územný celok</t>
  </si>
  <si>
    <t>Obec a vyšší územný celok (§ 6,1b; § 6,1c)</t>
  </si>
  <si>
    <t>EÚ-25</t>
  </si>
  <si>
    <t>(1)*</t>
  </si>
  <si>
    <t>2 (1)*</t>
  </si>
  <si>
    <r>
      <t xml:space="preserve">20 </t>
    </r>
    <r>
      <rPr>
        <sz val="9"/>
        <rFont val="Arial Narrow"/>
        <family val="2"/>
      </rPr>
      <t>(2)*</t>
    </r>
  </si>
  <si>
    <t>1 (1)*</t>
  </si>
  <si>
    <t>12 (1)*</t>
  </si>
  <si>
    <t>3 (1)*</t>
  </si>
  <si>
    <r>
      <t xml:space="preserve">11 </t>
    </r>
    <r>
      <rPr>
        <sz val="9"/>
        <rFont val="Arial Narrow"/>
        <family val="2"/>
      </rPr>
      <t>(1)*</t>
    </r>
  </si>
  <si>
    <r>
      <t>14</t>
    </r>
    <r>
      <rPr>
        <sz val="9"/>
        <rFont val="Arial Narrow"/>
        <family val="2"/>
      </rPr>
      <t xml:space="preserve"> (1)*</t>
    </r>
  </si>
  <si>
    <r>
      <t>16</t>
    </r>
    <r>
      <rPr>
        <sz val="9"/>
        <rFont val="Arial Narrow"/>
        <family val="2"/>
      </rPr>
      <t xml:space="preserve"> (1)*</t>
    </r>
  </si>
  <si>
    <t>52 (1)*</t>
  </si>
  <si>
    <t>Postupy</t>
  </si>
  <si>
    <t>Zákon č. 25/2006 Z. z. § 58</t>
  </si>
  <si>
    <t>14 (1)*</t>
  </si>
  <si>
    <r>
      <t>85</t>
    </r>
    <r>
      <rPr>
        <sz val="9"/>
        <rFont val="Arial Narrow"/>
        <family val="2"/>
      </rPr>
      <t xml:space="preserve"> (2)*</t>
    </r>
  </si>
  <si>
    <t>Predmet/Postupy</t>
  </si>
  <si>
    <t>Nadlimitné</t>
  </si>
  <si>
    <t>Podlimitné</t>
  </si>
  <si>
    <t>Subjekty</t>
  </si>
  <si>
    <t>Počet a hodnota verejného obstarávania podľa predmetu zákazky a čerpania prostriedkov z fondov EÚ</t>
  </si>
  <si>
    <t>Nadlimitné a podlimitné postupy spolu</t>
  </si>
  <si>
    <t>Prístavy námor. a vnútrozem. al. iné terminál. zar.</t>
  </si>
  <si>
    <t xml:space="preserve"> OECD</t>
  </si>
  <si>
    <t>EÚ- 25</t>
  </si>
  <si>
    <t>Úspešní uchádzači so sídlom v zahraničí za rok 2005 a 2006 podľa jednotlivých zoskupení EÚ, OECD a svet</t>
  </si>
  <si>
    <t>Klasický sektor</t>
  </si>
  <si>
    <t>Vybrané odvetvia podľa krajiny, predmetu zákazky, postupu a zoskupenia EÚ, OECD a svet</t>
  </si>
  <si>
    <t>Počet a hodnota verejného obstarávania podľa predmetu zákazky a postupu</t>
  </si>
  <si>
    <t>Klasický sektor podľa krajiny, predmetu, postupu a zoskupení EÚ, OECD a svet</t>
  </si>
  <si>
    <t>Úspešní uchádzači so sídlom v zahraničí za rok 2006</t>
  </si>
  <si>
    <t>Úspešní uchádzači so sídlom v zahraničí za rok  2006</t>
  </si>
  <si>
    <r>
      <t xml:space="preserve">321 </t>
    </r>
    <r>
      <rPr>
        <sz val="9"/>
        <rFont val="Arial Narrow"/>
        <family val="2"/>
      </rPr>
      <t>(2)*</t>
    </r>
  </si>
  <si>
    <r>
      <t xml:space="preserve">217 </t>
    </r>
    <r>
      <rPr>
        <sz val="9"/>
        <rFont val="Arial Narrow"/>
        <family val="2"/>
      </rPr>
      <t>(2)*</t>
    </r>
  </si>
  <si>
    <r>
      <t xml:space="preserve">327 </t>
    </r>
    <r>
      <rPr>
        <sz val="9"/>
        <rFont val="Arial Narrow"/>
        <family val="2"/>
      </rPr>
      <t>(2)*</t>
    </r>
  </si>
  <si>
    <r>
      <t>222</t>
    </r>
    <r>
      <rPr>
        <sz val="9"/>
        <rFont val="Arial Narrow"/>
        <family val="2"/>
      </rPr>
      <t xml:space="preserve"> (2)*</t>
    </r>
  </si>
  <si>
    <r>
      <t xml:space="preserve">338 </t>
    </r>
    <r>
      <rPr>
        <sz val="9"/>
        <rFont val="Arial Narrow"/>
        <family val="2"/>
      </rPr>
      <t>(2)*</t>
    </r>
  </si>
  <si>
    <r>
      <t xml:space="preserve">223 </t>
    </r>
    <r>
      <rPr>
        <sz val="9"/>
        <rFont val="Arial Narrow"/>
        <family val="2"/>
      </rPr>
      <t>(2)*</t>
    </r>
  </si>
  <si>
    <r>
      <t>27</t>
    </r>
    <r>
      <rPr>
        <sz val="9"/>
        <rFont val="Arial Narrow"/>
        <family val="2"/>
      </rPr>
      <t xml:space="preserve"> (2)*</t>
    </r>
  </si>
  <si>
    <r>
      <t xml:space="preserve">19 </t>
    </r>
    <r>
      <rPr>
        <sz val="9"/>
        <rFont val="Arial Narrow"/>
        <family val="2"/>
      </rPr>
      <t>(2)*</t>
    </r>
  </si>
  <si>
    <r>
      <t>83</t>
    </r>
    <r>
      <rPr>
        <sz val="9"/>
        <rFont val="Arial Narrow"/>
        <family val="2"/>
      </rPr>
      <t xml:space="preserve"> (2)*</t>
    </r>
  </si>
  <si>
    <r>
      <t xml:space="preserve">15 </t>
    </r>
    <r>
      <rPr>
        <sz val="9"/>
        <rFont val="Arial Narrow"/>
        <family val="2"/>
      </rPr>
      <t>(1)*</t>
    </r>
  </si>
  <si>
    <r>
      <t>28</t>
    </r>
    <r>
      <rPr>
        <sz val="9"/>
        <rFont val="Arial Narrow"/>
        <family val="2"/>
      </rPr>
      <t xml:space="preserve"> (2)*</t>
    </r>
  </si>
  <si>
    <r>
      <t xml:space="preserve">84 </t>
    </r>
    <r>
      <rPr>
        <sz val="9"/>
        <rFont val="Arial Narrow"/>
        <family val="2"/>
      </rPr>
      <t>(2)*</t>
    </r>
  </si>
  <si>
    <t xml:space="preserve">Spolu tovary, služby a stavebné práce </t>
  </si>
  <si>
    <t>Hodnota (Sk) nezahŕňa hodnotu zákaziek: uzavretých na základe rámcovej dohody, čiastkovej zmluvy, súťaže návrhov a koncesie</t>
  </si>
  <si>
    <t>Zahr. - počet postupov v ktorých boli úspešní uchádzači so sídlomv zahraničí</t>
  </si>
  <si>
    <t xml:space="preserve">Spolu stavebné stavebné práce </t>
  </si>
  <si>
    <t xml:space="preserve">  Spolu tovary, služby a stav. práce </t>
  </si>
  <si>
    <t>Z - zákazky bez RD</t>
  </si>
  <si>
    <t>Hodnota (Sk) nezahŕňa hodnotu zákaziek uzavretých na základe rámcovej dohody, čiastkovej zmluvy, súťaže návrhov a koncesie</t>
  </si>
  <si>
    <t xml:space="preserve">    Spolu tovary, služby a stav. práce </t>
  </si>
  <si>
    <r>
      <t xml:space="preserve">Rokovacie konanie bez zverejnenia (RKBZ) </t>
    </r>
    <r>
      <rPr>
        <sz val="12"/>
        <rFont val="Arial Narrow"/>
        <family val="2"/>
      </rPr>
      <t xml:space="preserve">podľa odôvodnenia použitia a </t>
    </r>
    <r>
      <rPr>
        <sz val="12"/>
        <rFont val="Arial Narrow"/>
        <family val="2"/>
      </rPr>
      <t>podľa subjektu</t>
    </r>
  </si>
  <si>
    <t>ČZ</t>
  </si>
  <si>
    <t>Vybrané odvetvia</t>
  </si>
  <si>
    <t xml:space="preserve">Počet a hodnota verejného obstarávania podľa subjektu, postupu verejného obstarávnia </t>
  </si>
  <si>
    <t xml:space="preserve">Hodnota </t>
  </si>
  <si>
    <t>Verejná súťaž</t>
  </si>
  <si>
    <t>Užšia súťaž</t>
  </si>
  <si>
    <t>Rokovacie kon. so zverejnením</t>
  </si>
  <si>
    <t>Rokovacie kon. bez zver. bez ČZ</t>
  </si>
  <si>
    <t>Súťažný dialóg</t>
  </si>
  <si>
    <t>Spolu postupy</t>
  </si>
  <si>
    <t>92 578 348</t>
  </si>
  <si>
    <t>100,0 </t>
  </si>
  <si>
    <t>Podprahové zákazky</t>
  </si>
  <si>
    <t>Neprioritné služby (len PP postup*)</t>
  </si>
  <si>
    <t>Súťaž návrhov</t>
  </si>
  <si>
    <t>Koncesie</t>
  </si>
  <si>
    <t>Príloha č. 18</t>
  </si>
  <si>
    <t>Príloha č.21</t>
  </si>
  <si>
    <t>Príloha č. 20</t>
  </si>
  <si>
    <t>Príloha č. 19</t>
  </si>
  <si>
    <t>Príloha č. 13</t>
  </si>
  <si>
    <t>Príloha č.4</t>
  </si>
  <si>
    <t>RKBZ bez "ČZ" - rokovacie konanie bez zverejnenia bez zákaziek uzavretých na základe rámcovej dohody a čiastkových zmlúv</t>
  </si>
</sst>
</file>

<file path=xl/styles.xml><?xml version="1.0" encoding="utf-8"?>
<styleSheet xmlns="http://schemas.openxmlformats.org/spreadsheetml/2006/main">
  <numFmts count="4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##,##0"/>
    <numFmt numFmtId="169" formatCode="0.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E+00"/>
    <numFmt numFmtId="175" formatCode="\(000\)"/>
    <numFmt numFmtId="176" formatCode="\(000\)\ &quot;Sk&quot;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ECU&quot;;\-#,##0\ &quot;ECU&quot;"/>
    <numFmt numFmtId="197" formatCode="#,##0\ &quot;ECU&quot;;[Red]\-#,##0\ &quot;ECU&quot;"/>
    <numFmt numFmtId="198" formatCode="#,##0.00\ &quot;ECU&quot;;\-#,##0.00\ &quot;ECU&quot;"/>
    <numFmt numFmtId="199" formatCode="#,##0.00\ &quot;ECU&quot;;[Red]\-#,##0.00\ &quot;ECU&quot;"/>
    <numFmt numFmtId="200" formatCode="_-* #,##0\ &quot;ECU&quot;_-;\-* #,##0\ &quot;ECU&quot;_-;_-* &quot;-&quot;\ &quot;ECU&quot;_-;_-@_-"/>
    <numFmt numFmtId="201" formatCode="_-* #,##0\ _E_C_U_-;\-* #,##0\ _E_C_U_-;_-* &quot;-&quot;\ _E_C_U_-;_-@_-"/>
    <numFmt numFmtId="202" formatCode="_-* #,##0.00\ &quot;ECU&quot;_-;\-* #,##0.00\ &quot;ECU&quot;_-;_-* &quot;-&quot;??\ &quot;ECU&quot;_-;_-@_-"/>
    <numFmt numFmtId="203" formatCode="_-* #,##0.00\ _E_C_U_-;\-* #,##0.00\ _E_C_U_-;_-* &quot;-&quot;??\ _E_C_U_-;_-@_-"/>
    <numFmt numFmtId="204" formatCode="0.0%"/>
  </numFmts>
  <fonts count="33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0"/>
    </font>
    <font>
      <sz val="13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sz val="8"/>
      <name val="Arial Narrow"/>
      <family val="2"/>
    </font>
    <font>
      <sz val="10"/>
      <name val="Arial Narrow"/>
      <family val="2"/>
    </font>
    <font>
      <i/>
      <sz val="9"/>
      <color indexed="46"/>
      <name val="Arial Narrow"/>
      <family val="2"/>
    </font>
    <font>
      <b/>
      <i/>
      <sz val="9"/>
      <color indexed="46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sz val="13"/>
      <name val="Arial CE"/>
      <family val="0"/>
    </font>
    <font>
      <b/>
      <i/>
      <sz val="13"/>
      <color indexed="46"/>
      <name val="Arial Narrow"/>
      <family val="2"/>
    </font>
    <font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i/>
      <sz val="9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7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indent="2"/>
    </xf>
    <xf numFmtId="0" fontId="7" fillId="0" borderId="0" xfId="0" applyFont="1" applyAlignment="1">
      <alignment vertical="center"/>
    </xf>
    <xf numFmtId="0" fontId="7" fillId="0" borderId="0" xfId="27" applyFont="1" applyAlignment="1">
      <alignment vertical="center"/>
      <protection/>
    </xf>
    <xf numFmtId="0" fontId="5" fillId="0" borderId="0" xfId="27" applyFont="1" applyAlignment="1">
      <alignment horizontal="left" vertical="center"/>
      <protection/>
    </xf>
    <xf numFmtId="0" fontId="7" fillId="0" borderId="0" xfId="27" applyFont="1" applyAlignment="1">
      <alignment horizontal="left" vertical="center"/>
      <protection/>
    </xf>
    <xf numFmtId="0" fontId="9" fillId="0" borderId="0" xfId="27" applyFont="1" applyAlignment="1">
      <alignment horizontal="right" vertical="center"/>
      <protection/>
    </xf>
    <xf numFmtId="0" fontId="9" fillId="0" borderId="0" xfId="27" applyFont="1" applyBorder="1" applyAlignment="1">
      <alignment horizontal="center" vertical="center"/>
      <protection/>
    </xf>
    <xf numFmtId="0" fontId="9" fillId="0" borderId="0" xfId="27" applyFont="1" applyAlignment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27" applyFont="1" applyAlignment="1">
      <alignment vertical="center"/>
      <protection/>
    </xf>
    <xf numFmtId="0" fontId="12" fillId="0" borderId="0" xfId="27" applyFont="1" applyAlignment="1">
      <alignment horizontal="left" vertical="center"/>
      <protection/>
    </xf>
    <xf numFmtId="0" fontId="11" fillId="0" borderId="0" xfId="27" applyFont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16" fillId="0" borderId="0" xfId="27" applyFont="1" applyAlignment="1">
      <alignment horizontal="right" vertical="center"/>
      <protection/>
    </xf>
    <xf numFmtId="0" fontId="1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27" applyFont="1" applyBorder="1" applyAlignment="1">
      <alignment vertical="center"/>
      <protection/>
    </xf>
    <xf numFmtId="0" fontId="12" fillId="0" borderId="0" xfId="27" applyFont="1" applyBorder="1" applyAlignment="1">
      <alignment horizontal="left" vertical="center"/>
      <protection/>
    </xf>
    <xf numFmtId="0" fontId="18" fillId="0" borderId="0" xfId="0" applyFont="1" applyBorder="1" applyAlignment="1">
      <alignment vertical="center"/>
    </xf>
    <xf numFmtId="0" fontId="9" fillId="0" borderId="0" xfId="27" applyFont="1" applyBorder="1" applyAlignment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9" fillId="0" borderId="0" xfId="27" applyFont="1" applyBorder="1" applyAlignment="1">
      <alignment horizontal="right" vertical="center"/>
      <protection/>
    </xf>
    <xf numFmtId="0" fontId="9" fillId="0" borderId="0" xfId="27" applyFont="1" applyBorder="1" applyAlignment="1">
      <alignment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3" xfId="27" applyFont="1" applyBorder="1" applyAlignment="1">
      <alignment vertical="center"/>
      <protection/>
    </xf>
    <xf numFmtId="0" fontId="10" fillId="0" borderId="3" xfId="27" applyFont="1" applyBorder="1" applyAlignment="1">
      <alignment horizontal="center" vertical="center"/>
      <protection/>
    </xf>
    <xf numFmtId="0" fontId="10" fillId="0" borderId="3" xfId="27" applyFont="1" applyBorder="1" applyAlignment="1">
      <alignment horizontal="right" vertical="center"/>
      <protection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1" fillId="0" borderId="7" xfId="27" applyFont="1" applyBorder="1" applyAlignment="1">
      <alignment horizontal="center" vertical="center"/>
      <protection/>
    </xf>
    <xf numFmtId="0" fontId="11" fillId="0" borderId="8" xfId="27" applyFont="1" applyBorder="1" applyAlignment="1">
      <alignment horizontal="center" vertical="center"/>
      <protection/>
    </xf>
    <xf numFmtId="0" fontId="11" fillId="0" borderId="6" xfId="27" applyFont="1" applyBorder="1" applyAlignment="1">
      <alignment horizontal="left" vertical="center" indent="1"/>
      <protection/>
    </xf>
    <xf numFmtId="0" fontId="11" fillId="0" borderId="3" xfId="27" applyFont="1" applyBorder="1" applyAlignment="1">
      <alignment horizontal="center" vertical="center"/>
      <protection/>
    </xf>
    <xf numFmtId="0" fontId="11" fillId="0" borderId="6" xfId="27" applyFont="1" applyBorder="1" applyAlignment="1">
      <alignment horizontal="center" vertical="center"/>
      <protection/>
    </xf>
    <xf numFmtId="0" fontId="11" fillId="0" borderId="2" xfId="27" applyFont="1" applyBorder="1" applyAlignment="1">
      <alignment horizontal="left" vertical="center"/>
      <protection/>
    </xf>
    <xf numFmtId="0" fontId="11" fillId="0" borderId="9" xfId="27" applyFont="1" applyBorder="1" applyAlignment="1">
      <alignment horizontal="center" vertical="center"/>
      <protection/>
    </xf>
    <xf numFmtId="0" fontId="11" fillId="0" borderId="3" xfId="0" applyFont="1" applyBorder="1" applyAlignment="1">
      <alignment horizontal="right" vertical="center"/>
    </xf>
    <xf numFmtId="0" fontId="11" fillId="0" borderId="2" xfId="27" applyFont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176" fontId="12" fillId="0" borderId="7" xfId="27" applyNumberFormat="1" applyFont="1" applyFill="1" applyBorder="1" applyAlignment="1">
      <alignment horizontal="center" vertical="center"/>
      <protection/>
    </xf>
    <xf numFmtId="0" fontId="12" fillId="0" borderId="3" xfId="27" applyFont="1" applyBorder="1" applyAlignment="1">
      <alignment horizontal="center" vertical="center"/>
      <protection/>
    </xf>
    <xf numFmtId="0" fontId="12" fillId="0" borderId="7" xfId="27" applyFont="1" applyBorder="1" applyAlignment="1">
      <alignment horizontal="center" vertical="center"/>
      <protection/>
    </xf>
    <xf numFmtId="0" fontId="12" fillId="0" borderId="8" xfId="27" applyFont="1" applyBorder="1" applyAlignment="1">
      <alignment horizontal="center" vertical="center"/>
      <protection/>
    </xf>
    <xf numFmtId="0" fontId="12" fillId="0" borderId="5" xfId="27" applyFont="1" applyBorder="1" applyAlignment="1">
      <alignment horizontal="center" vertical="center"/>
      <protection/>
    </xf>
    <xf numFmtId="0" fontId="12" fillId="0" borderId="6" xfId="27" applyFont="1" applyBorder="1" applyAlignment="1">
      <alignment horizontal="center" vertical="center"/>
      <protection/>
    </xf>
    <xf numFmtId="0" fontId="12" fillId="0" borderId="2" xfId="27" applyFont="1" applyBorder="1" applyAlignment="1">
      <alignment horizontal="center" vertical="center"/>
      <protection/>
    </xf>
    <xf numFmtId="0" fontId="12" fillId="0" borderId="9" xfId="27" applyFont="1" applyBorder="1" applyAlignment="1">
      <alignment horizontal="center" vertical="center"/>
      <protection/>
    </xf>
    <xf numFmtId="176" fontId="12" fillId="0" borderId="10" xfId="27" applyNumberFormat="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vertical="center"/>
    </xf>
    <xf numFmtId="0" fontId="14" fillId="0" borderId="12" xfId="27" applyFont="1" applyBorder="1" applyAlignment="1">
      <alignment horizontal="center" vertical="center"/>
      <protection/>
    </xf>
    <xf numFmtId="0" fontId="14" fillId="0" borderId="13" xfId="27" applyFont="1" applyBorder="1" applyAlignment="1">
      <alignment horizontal="center" vertical="center"/>
      <protection/>
    </xf>
    <xf numFmtId="0" fontId="14" fillId="0" borderId="14" xfId="27" applyFont="1" applyBorder="1" applyAlignment="1">
      <alignment horizontal="center" vertical="center"/>
      <protection/>
    </xf>
    <xf numFmtId="0" fontId="14" fillId="0" borderId="13" xfId="27" applyFont="1" applyFill="1" applyBorder="1" applyAlignment="1">
      <alignment horizontal="center" vertical="center"/>
      <protection/>
    </xf>
    <xf numFmtId="0" fontId="14" fillId="0" borderId="15" xfId="27" applyFont="1" applyBorder="1" applyAlignment="1">
      <alignment horizontal="center" vertical="center"/>
      <protection/>
    </xf>
    <xf numFmtId="0" fontId="14" fillId="0" borderId="11" xfId="27" applyFont="1" applyBorder="1" applyAlignment="1">
      <alignment horizontal="center" vertical="center"/>
      <protection/>
    </xf>
    <xf numFmtId="0" fontId="14" fillId="0" borderId="16" xfId="27" applyFont="1" applyBorder="1" applyAlignment="1">
      <alignment horizontal="center" vertical="center"/>
      <protection/>
    </xf>
    <xf numFmtId="0" fontId="14" fillId="0" borderId="17" xfId="27" applyFont="1" applyFill="1" applyBorder="1" applyAlignment="1">
      <alignment horizontal="center" vertical="center"/>
      <protection/>
    </xf>
    <xf numFmtId="0" fontId="14" fillId="0" borderId="18" xfId="27" applyFont="1" applyBorder="1" applyAlignment="1">
      <alignment horizontal="center" vertical="center"/>
      <protection/>
    </xf>
    <xf numFmtId="0" fontId="14" fillId="0" borderId="19" xfId="27" applyFont="1" applyBorder="1" applyAlignment="1">
      <alignment horizontal="center" vertical="center"/>
      <protection/>
    </xf>
    <xf numFmtId="0" fontId="14" fillId="0" borderId="16" xfId="27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27" applyFont="1" applyBorder="1" applyAlignment="1">
      <alignment vertical="center"/>
      <protection/>
    </xf>
    <xf numFmtId="3" fontId="12" fillId="0" borderId="22" xfId="27" applyNumberFormat="1" applyFont="1" applyBorder="1" applyAlignment="1">
      <alignment vertical="center"/>
      <protection/>
    </xf>
    <xf numFmtId="170" fontId="12" fillId="0" borderId="21" xfId="27" applyNumberFormat="1" applyFont="1" applyBorder="1" applyAlignment="1">
      <alignment vertical="center"/>
      <protection/>
    </xf>
    <xf numFmtId="3" fontId="12" fillId="0" borderId="23" xfId="27" applyNumberFormat="1" applyFont="1" applyBorder="1" applyAlignment="1">
      <alignment vertical="center"/>
      <protection/>
    </xf>
    <xf numFmtId="3" fontId="12" fillId="0" borderId="22" xfId="27" applyNumberFormat="1" applyFont="1" applyFill="1" applyBorder="1" applyAlignment="1">
      <alignment vertical="center"/>
      <protection/>
    </xf>
    <xf numFmtId="3" fontId="12" fillId="0" borderId="24" xfId="27" applyNumberFormat="1" applyFont="1" applyBorder="1" applyAlignment="1">
      <alignment vertical="center"/>
      <protection/>
    </xf>
    <xf numFmtId="3" fontId="12" fillId="0" borderId="25" xfId="27" applyNumberFormat="1" applyFont="1" applyFill="1" applyBorder="1" applyAlignment="1">
      <alignment vertical="center"/>
      <protection/>
    </xf>
    <xf numFmtId="3" fontId="12" fillId="0" borderId="26" xfId="27" applyNumberFormat="1" applyFont="1" applyBorder="1" applyAlignment="1">
      <alignment vertical="center"/>
      <protection/>
    </xf>
    <xf numFmtId="3" fontId="12" fillId="0" borderId="21" xfId="27" applyNumberFormat="1" applyFont="1" applyBorder="1" applyAlignment="1">
      <alignment vertical="center"/>
      <protection/>
    </xf>
    <xf numFmtId="3" fontId="12" fillId="0" borderId="24" xfId="27" applyNumberFormat="1" applyFont="1" applyFill="1" applyBorder="1" applyAlignment="1">
      <alignment vertical="center"/>
      <protection/>
    </xf>
    <xf numFmtId="0" fontId="11" fillId="2" borderId="6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170" fontId="11" fillId="2" borderId="5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9" xfId="0" applyNumberFormat="1" applyFont="1" applyFill="1" applyBorder="1" applyAlignment="1">
      <alignment vertical="center"/>
    </xf>
    <xf numFmtId="3" fontId="11" fillId="2" borderId="27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right" vertical="center"/>
    </xf>
    <xf numFmtId="170" fontId="12" fillId="0" borderId="5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170" fontId="12" fillId="0" borderId="5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170" fontId="12" fillId="0" borderId="5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170" fontId="11" fillId="0" borderId="5" xfId="0" applyNumberFormat="1" applyFont="1" applyFill="1" applyBorder="1" applyAlignment="1">
      <alignment horizontal="right" vertical="center"/>
    </xf>
    <xf numFmtId="3" fontId="11" fillId="0" borderId="8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3" fontId="11" fillId="0" borderId="27" xfId="0" applyNumberFormat="1" applyFont="1" applyFill="1" applyBorder="1" applyAlignment="1">
      <alignment horizontal="right" vertical="center"/>
    </xf>
    <xf numFmtId="170" fontId="11" fillId="0" borderId="5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170" fontId="11" fillId="0" borderId="5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3" fontId="11" fillId="2" borderId="7" xfId="0" applyNumberFormat="1" applyFont="1" applyFill="1" applyBorder="1" applyAlignment="1">
      <alignment horizontal="right" vertical="center"/>
    </xf>
    <xf numFmtId="170" fontId="11" fillId="2" borderId="5" xfId="0" applyNumberFormat="1" applyFont="1" applyFill="1" applyBorder="1" applyAlignment="1">
      <alignment horizontal="right" vertical="center"/>
    </xf>
    <xf numFmtId="3" fontId="11" fillId="2" borderId="8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3" fontId="11" fillId="2" borderId="9" xfId="0" applyNumberFormat="1" applyFont="1" applyFill="1" applyBorder="1" applyAlignment="1">
      <alignment horizontal="right" vertical="center"/>
    </xf>
    <xf numFmtId="3" fontId="11" fillId="2" borderId="27" xfId="0" applyNumberFormat="1" applyFont="1" applyFill="1" applyBorder="1" applyAlignment="1">
      <alignment horizontal="right"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170" fontId="11" fillId="2" borderId="5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2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170" fontId="11" fillId="0" borderId="5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170" fontId="11" fillId="0" borderId="5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170" fontId="11" fillId="0" borderId="5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0" fontId="11" fillId="2" borderId="28" xfId="0" applyFont="1" applyFill="1" applyBorder="1" applyAlignment="1">
      <alignment horizontal="right" vertical="center"/>
    </xf>
    <xf numFmtId="3" fontId="11" fillId="2" borderId="29" xfId="0" applyNumberFormat="1" applyFont="1" applyFill="1" applyBorder="1" applyAlignment="1">
      <alignment horizontal="right" vertical="center"/>
    </xf>
    <xf numFmtId="170" fontId="11" fillId="2" borderId="30" xfId="0" applyNumberFormat="1" applyFont="1" applyFill="1" applyBorder="1" applyAlignment="1">
      <alignment horizontal="right" vertical="center"/>
    </xf>
    <xf numFmtId="3" fontId="11" fillId="2" borderId="31" xfId="0" applyNumberFormat="1" applyFont="1" applyFill="1" applyBorder="1" applyAlignment="1">
      <alignment horizontal="right" vertical="center"/>
    </xf>
    <xf numFmtId="3" fontId="11" fillId="2" borderId="28" xfId="0" applyNumberFormat="1" applyFont="1" applyFill="1" applyBorder="1" applyAlignment="1">
      <alignment horizontal="right" vertical="center"/>
    </xf>
    <xf numFmtId="3" fontId="11" fillId="2" borderId="32" xfId="0" applyNumberFormat="1" applyFont="1" applyFill="1" applyBorder="1" applyAlignment="1">
      <alignment horizontal="right" vertical="center"/>
    </xf>
    <xf numFmtId="3" fontId="11" fillId="2" borderId="33" xfId="0" applyNumberFormat="1" applyFont="1" applyFill="1" applyBorder="1" applyAlignment="1">
      <alignment horizontal="right" vertical="center"/>
    </xf>
    <xf numFmtId="170" fontId="11" fillId="2" borderId="30" xfId="0" applyNumberFormat="1" applyFont="1" applyFill="1" applyBorder="1" applyAlignment="1">
      <alignment vertical="center"/>
    </xf>
    <xf numFmtId="3" fontId="11" fillId="2" borderId="29" xfId="0" applyNumberFormat="1" applyFont="1" applyFill="1" applyBorder="1" applyAlignment="1">
      <alignment vertical="center"/>
    </xf>
    <xf numFmtId="3" fontId="11" fillId="2" borderId="30" xfId="0" applyNumberFormat="1" applyFont="1" applyFill="1" applyBorder="1" applyAlignment="1">
      <alignment vertical="center"/>
    </xf>
    <xf numFmtId="3" fontId="11" fillId="2" borderId="28" xfId="0" applyNumberFormat="1" applyFont="1" applyFill="1" applyBorder="1" applyAlignment="1">
      <alignment vertical="center"/>
    </xf>
    <xf numFmtId="3" fontId="11" fillId="2" borderId="32" xfId="0" applyNumberFormat="1" applyFont="1" applyFill="1" applyBorder="1" applyAlignment="1">
      <alignment vertical="center"/>
    </xf>
    <xf numFmtId="3" fontId="11" fillId="2" borderId="29" xfId="0" applyNumberFormat="1" applyFont="1" applyFill="1" applyBorder="1" applyAlignment="1">
      <alignment horizontal="center" vertical="center"/>
    </xf>
    <xf numFmtId="3" fontId="11" fillId="2" borderId="31" xfId="0" applyNumberFormat="1" applyFont="1" applyFill="1" applyBorder="1" applyAlignment="1">
      <alignment horizontal="center" vertical="center"/>
    </xf>
    <xf numFmtId="3" fontId="11" fillId="2" borderId="30" xfId="0" applyNumberFormat="1" applyFont="1" applyFill="1" applyBorder="1" applyAlignment="1">
      <alignment horizontal="center" vertical="center"/>
    </xf>
    <xf numFmtId="170" fontId="11" fillId="2" borderId="30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9" fillId="0" borderId="0" xfId="0" applyFont="1" applyBorder="1" applyAlignment="1">
      <alignment vertical="center"/>
    </xf>
    <xf numFmtId="0" fontId="10" fillId="0" borderId="3" xfId="27" applyFont="1" applyBorder="1" applyAlignment="1">
      <alignment horizontal="left" vertical="center"/>
      <protection/>
    </xf>
    <xf numFmtId="0" fontId="15" fillId="0" borderId="0" xfId="27" applyFont="1" applyAlignment="1">
      <alignment vertical="center"/>
      <protection/>
    </xf>
    <xf numFmtId="0" fontId="15" fillId="0" borderId="0" xfId="27" applyFont="1" applyAlignment="1">
      <alignment horizontal="right" vertical="center"/>
      <protection/>
    </xf>
    <xf numFmtId="0" fontId="15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/>
    </xf>
    <xf numFmtId="0" fontId="11" fillId="0" borderId="0" xfId="27" applyFont="1" applyAlignment="1">
      <alignment horizontal="left" vertical="center"/>
      <protection/>
    </xf>
    <xf numFmtId="0" fontId="7" fillId="0" borderId="0" xfId="27" applyFont="1" applyBorder="1" applyAlignment="1">
      <alignment horizontal="right" vertical="center"/>
      <protection/>
    </xf>
    <xf numFmtId="0" fontId="9" fillId="0" borderId="3" xfId="0" applyFont="1" applyBorder="1" applyAlignment="1">
      <alignment horizontal="left" vertical="center"/>
    </xf>
    <xf numFmtId="0" fontId="9" fillId="0" borderId="3" xfId="27" applyFont="1" applyBorder="1" applyAlignment="1">
      <alignment horizontal="left" vertical="center"/>
      <protection/>
    </xf>
    <xf numFmtId="0" fontId="11" fillId="0" borderId="6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right" vertical="center" indent="1"/>
    </xf>
    <xf numFmtId="0" fontId="12" fillId="0" borderId="24" xfId="27" applyFont="1" applyBorder="1" applyAlignment="1">
      <alignment vertical="center"/>
      <protection/>
    </xf>
    <xf numFmtId="3" fontId="12" fillId="0" borderId="21" xfId="27" applyNumberFormat="1" applyFont="1" applyFill="1" applyBorder="1" applyAlignment="1">
      <alignment vertical="center"/>
      <protection/>
    </xf>
    <xf numFmtId="3" fontId="12" fillId="0" borderId="5" xfId="0" applyNumberFormat="1" applyFont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" fontId="11" fillId="2" borderId="5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" fontId="11" fillId="2" borderId="30" xfId="0" applyNumberFormat="1" applyFont="1" applyFill="1" applyBorder="1" applyAlignment="1">
      <alignment horizontal="right" vertical="center"/>
    </xf>
    <xf numFmtId="0" fontId="7" fillId="0" borderId="0" xfId="27" applyFont="1" applyAlignment="1">
      <alignment horizontal="center" vertical="center"/>
      <protection/>
    </xf>
    <xf numFmtId="0" fontId="12" fillId="0" borderId="0" xfId="27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 indent="6"/>
    </xf>
    <xf numFmtId="0" fontId="9" fillId="0" borderId="4" xfId="27" applyFont="1" applyBorder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11" fillId="0" borderId="3" xfId="0" applyFont="1" applyBorder="1" applyAlignment="1">
      <alignment horizontal="right" vertical="center" indent="1"/>
    </xf>
    <xf numFmtId="0" fontId="11" fillId="0" borderId="9" xfId="27" applyFont="1" applyBorder="1" applyAlignment="1">
      <alignment horizontal="left" vertical="center"/>
      <protection/>
    </xf>
    <xf numFmtId="0" fontId="12" fillId="0" borderId="36" xfId="0" applyFont="1" applyBorder="1" applyAlignment="1">
      <alignment horizontal="right" vertical="center" indent="1"/>
    </xf>
    <xf numFmtId="0" fontId="14" fillId="0" borderId="17" xfId="27" applyFont="1" applyBorder="1" applyAlignment="1">
      <alignment horizontal="center" vertical="center"/>
      <protection/>
    </xf>
    <xf numFmtId="0" fontId="12" fillId="0" borderId="25" xfId="27" applyFont="1" applyBorder="1" applyAlignment="1">
      <alignment vertical="center"/>
      <protection/>
    </xf>
    <xf numFmtId="3" fontId="12" fillId="0" borderId="22" xfId="27" applyNumberFormat="1" applyFont="1" applyBorder="1" applyAlignment="1">
      <alignment horizontal="center" vertical="center"/>
      <protection/>
    </xf>
    <xf numFmtId="3" fontId="12" fillId="0" borderId="25" xfId="27" applyNumberFormat="1" applyFont="1" applyBorder="1" applyAlignment="1">
      <alignment vertical="center"/>
      <protection/>
    </xf>
    <xf numFmtId="3" fontId="12" fillId="0" borderId="37" xfId="27" applyNumberFormat="1" applyFont="1" applyBorder="1" applyAlignment="1">
      <alignment vertical="center"/>
      <protection/>
    </xf>
    <xf numFmtId="0" fontId="11" fillId="2" borderId="9" xfId="0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3" fontId="12" fillId="0" borderId="27" xfId="0" applyNumberFormat="1" applyFont="1" applyBorder="1" applyAlignment="1">
      <alignment horizontal="right" vertical="center" indent="1"/>
    </xf>
    <xf numFmtId="3" fontId="12" fillId="0" borderId="10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3" fontId="12" fillId="0" borderId="18" xfId="0" applyNumberFormat="1" applyFont="1" applyBorder="1" applyAlignment="1">
      <alignment horizontal="right" vertical="center" indent="1"/>
    </xf>
    <xf numFmtId="170" fontId="12" fillId="0" borderId="15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0" fontId="11" fillId="3" borderId="38" xfId="0" applyFont="1" applyFill="1" applyBorder="1" applyAlignment="1">
      <alignment horizontal="right" vertical="center" indent="1"/>
    </xf>
    <xf numFmtId="3" fontId="11" fillId="3" borderId="39" xfId="0" applyNumberFormat="1" applyFont="1" applyFill="1" applyBorder="1" applyAlignment="1">
      <alignment horizontal="right" vertical="center" indent="1"/>
    </xf>
    <xf numFmtId="170" fontId="11" fillId="3" borderId="40" xfId="0" applyNumberFormat="1" applyFont="1" applyFill="1" applyBorder="1" applyAlignment="1">
      <alignment vertical="center"/>
    </xf>
    <xf numFmtId="3" fontId="11" fillId="3" borderId="41" xfId="0" applyNumberFormat="1" applyFont="1" applyFill="1" applyBorder="1" applyAlignment="1">
      <alignment horizontal="right" vertical="center"/>
    </xf>
    <xf numFmtId="3" fontId="11" fillId="3" borderId="42" xfId="0" applyNumberFormat="1" applyFont="1" applyFill="1" applyBorder="1" applyAlignment="1">
      <alignment horizontal="right" vertical="center"/>
    </xf>
    <xf numFmtId="3" fontId="11" fillId="3" borderId="43" xfId="0" applyNumberFormat="1" applyFont="1" applyFill="1" applyBorder="1" applyAlignment="1">
      <alignment horizontal="right" vertical="center"/>
    </xf>
    <xf numFmtId="3" fontId="11" fillId="3" borderId="44" xfId="0" applyNumberFormat="1" applyFont="1" applyFill="1" applyBorder="1" applyAlignment="1">
      <alignment horizontal="right" vertical="center"/>
    </xf>
    <xf numFmtId="3" fontId="11" fillId="3" borderId="40" xfId="0" applyNumberFormat="1" applyFont="1" applyFill="1" applyBorder="1" applyAlignment="1">
      <alignment horizontal="right" vertical="center"/>
    </xf>
    <xf numFmtId="0" fontId="11" fillId="0" borderId="45" xfId="0" applyFont="1" applyFill="1" applyBorder="1" applyAlignment="1">
      <alignment horizontal="right" vertical="center" indent="1"/>
    </xf>
    <xf numFmtId="3" fontId="11" fillId="0" borderId="46" xfId="0" applyNumberFormat="1" applyFont="1" applyFill="1" applyBorder="1" applyAlignment="1">
      <alignment horizontal="right" vertical="center" indent="1"/>
    </xf>
    <xf numFmtId="170" fontId="11" fillId="0" borderId="47" xfId="0" applyNumberFormat="1" applyFont="1" applyFill="1" applyBorder="1" applyAlignment="1">
      <alignment vertical="center"/>
    </xf>
    <xf numFmtId="3" fontId="11" fillId="0" borderId="48" xfId="0" applyNumberFormat="1" applyFont="1" applyFill="1" applyBorder="1" applyAlignment="1">
      <alignment vertical="center"/>
    </xf>
    <xf numFmtId="3" fontId="11" fillId="0" borderId="48" xfId="0" applyNumberFormat="1" applyFont="1" applyFill="1" applyBorder="1" applyAlignment="1">
      <alignment horizontal="right" vertical="center"/>
    </xf>
    <xf numFmtId="3" fontId="11" fillId="0" borderId="49" xfId="0" applyNumberFormat="1" applyFont="1" applyFill="1" applyBorder="1" applyAlignment="1">
      <alignment horizontal="right" vertical="center"/>
    </xf>
    <xf numFmtId="3" fontId="11" fillId="0" borderId="50" xfId="0" applyNumberFormat="1" applyFont="1" applyFill="1" applyBorder="1" applyAlignment="1">
      <alignment horizontal="right" vertical="center"/>
    </xf>
    <xf numFmtId="3" fontId="11" fillId="0" borderId="51" xfId="0" applyNumberFormat="1" applyFont="1" applyFill="1" applyBorder="1" applyAlignment="1">
      <alignment horizontal="right" vertical="center"/>
    </xf>
    <xf numFmtId="3" fontId="11" fillId="0" borderId="47" xfId="0" applyNumberFormat="1" applyFont="1" applyFill="1" applyBorder="1" applyAlignment="1">
      <alignment horizontal="right" vertical="center"/>
    </xf>
    <xf numFmtId="3" fontId="11" fillId="2" borderId="27" xfId="0" applyNumberFormat="1" applyFont="1" applyFill="1" applyBorder="1" applyAlignment="1">
      <alignment horizontal="right" vertical="center" indent="1"/>
    </xf>
    <xf numFmtId="3" fontId="11" fillId="2" borderId="10" xfId="0" applyNumberFormat="1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right" vertical="center" indent="1"/>
    </xf>
    <xf numFmtId="3" fontId="11" fillId="0" borderId="39" xfId="0" applyNumberFormat="1" applyFont="1" applyFill="1" applyBorder="1" applyAlignment="1">
      <alignment horizontal="right" vertical="center" indent="1"/>
    </xf>
    <xf numFmtId="170" fontId="11" fillId="0" borderId="40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/>
    </xf>
    <xf numFmtId="3" fontId="11" fillId="0" borderId="42" xfId="0" applyNumberFormat="1" applyFont="1" applyFill="1" applyBorder="1" applyAlignment="1">
      <alignment horizontal="right" vertical="center"/>
    </xf>
    <xf numFmtId="3" fontId="11" fillId="0" borderId="43" xfId="0" applyNumberFormat="1" applyFont="1" applyFill="1" applyBorder="1" applyAlignment="1">
      <alignment horizontal="right" vertical="center"/>
    </xf>
    <xf numFmtId="3" fontId="11" fillId="0" borderId="44" xfId="0" applyNumberFormat="1" applyFont="1" applyFill="1" applyBorder="1" applyAlignment="1">
      <alignment horizontal="right" vertical="center"/>
    </xf>
    <xf numFmtId="3" fontId="11" fillId="0" borderId="40" xfId="0" applyNumberFormat="1" applyFont="1" applyFill="1" applyBorder="1" applyAlignment="1">
      <alignment horizontal="right" vertical="center"/>
    </xf>
    <xf numFmtId="0" fontId="11" fillId="2" borderId="38" xfId="0" applyFont="1" applyFill="1" applyBorder="1" applyAlignment="1">
      <alignment horizontal="right" vertical="center" indent="1"/>
    </xf>
    <xf numFmtId="3" fontId="11" fillId="2" borderId="39" xfId="0" applyNumberFormat="1" applyFont="1" applyFill="1" applyBorder="1" applyAlignment="1">
      <alignment horizontal="right" vertical="center" indent="1"/>
    </xf>
    <xf numFmtId="170" fontId="11" fillId="2" borderId="40" xfId="0" applyNumberFormat="1" applyFont="1" applyFill="1" applyBorder="1" applyAlignment="1">
      <alignment vertical="center"/>
    </xf>
    <xf numFmtId="3" fontId="11" fillId="2" borderId="41" xfId="0" applyNumberFormat="1" applyFont="1" applyFill="1" applyBorder="1" applyAlignment="1">
      <alignment vertical="center"/>
    </xf>
    <xf numFmtId="3" fontId="11" fillId="2" borderId="41" xfId="0" applyNumberFormat="1" applyFont="1" applyFill="1" applyBorder="1" applyAlignment="1">
      <alignment horizontal="right" vertical="center"/>
    </xf>
    <xf numFmtId="3" fontId="11" fillId="2" borderId="42" xfId="0" applyNumberFormat="1" applyFont="1" applyFill="1" applyBorder="1" applyAlignment="1">
      <alignment horizontal="right" vertical="center"/>
    </xf>
    <xf numFmtId="3" fontId="11" fillId="2" borderId="43" xfId="0" applyNumberFormat="1" applyFont="1" applyFill="1" applyBorder="1" applyAlignment="1">
      <alignment horizontal="right" vertical="center"/>
    </xf>
    <xf numFmtId="3" fontId="11" fillId="2" borderId="44" xfId="0" applyNumberFormat="1" applyFont="1" applyFill="1" applyBorder="1" applyAlignment="1">
      <alignment horizontal="right" vertical="center"/>
    </xf>
    <xf numFmtId="3" fontId="11" fillId="2" borderId="40" xfId="0" applyNumberFormat="1" applyFont="1" applyFill="1" applyBorder="1" applyAlignment="1">
      <alignment horizontal="right" vertical="center"/>
    </xf>
    <xf numFmtId="0" fontId="12" fillId="0" borderId="36" xfId="0" applyFont="1" applyBorder="1" applyAlignment="1">
      <alignment vertical="center"/>
    </xf>
    <xf numFmtId="3" fontId="12" fillId="0" borderId="52" xfId="0" applyNumberFormat="1" applyFont="1" applyBorder="1" applyAlignment="1">
      <alignment horizontal="right" vertical="center" indent="1"/>
    </xf>
    <xf numFmtId="170" fontId="12" fillId="0" borderId="53" xfId="0" applyNumberFormat="1" applyFont="1" applyBorder="1" applyAlignment="1">
      <alignment vertical="center"/>
    </xf>
    <xf numFmtId="3" fontId="12" fillId="0" borderId="54" xfId="0" applyNumberFormat="1" applyFont="1" applyBorder="1" applyAlignment="1">
      <alignment vertical="center"/>
    </xf>
    <xf numFmtId="3" fontId="12" fillId="0" borderId="55" xfId="0" applyNumberFormat="1" applyFont="1" applyBorder="1" applyAlignment="1">
      <alignment vertical="center"/>
    </xf>
    <xf numFmtId="3" fontId="12" fillId="0" borderId="56" xfId="0" applyNumberFormat="1" applyFont="1" applyBorder="1" applyAlignment="1">
      <alignment vertical="center"/>
    </xf>
    <xf numFmtId="3" fontId="12" fillId="0" borderId="54" xfId="0" applyNumberFormat="1" applyFont="1" applyBorder="1" applyAlignment="1">
      <alignment horizontal="right" vertical="center"/>
    </xf>
    <xf numFmtId="3" fontId="12" fillId="0" borderId="57" xfId="0" applyNumberFormat="1" applyFont="1" applyBorder="1" applyAlignment="1">
      <alignment horizontal="right" vertical="center"/>
    </xf>
    <xf numFmtId="3" fontId="12" fillId="0" borderId="56" xfId="0" applyNumberFormat="1" applyFont="1" applyBorder="1" applyAlignment="1">
      <alignment horizontal="right" vertical="center"/>
    </xf>
    <xf numFmtId="3" fontId="12" fillId="0" borderId="55" xfId="0" applyNumberFormat="1" applyFont="1" applyBorder="1" applyAlignment="1">
      <alignment horizontal="right" vertical="center"/>
    </xf>
    <xf numFmtId="3" fontId="12" fillId="0" borderId="53" xfId="0" applyNumberFormat="1" applyFont="1" applyBorder="1" applyAlignment="1">
      <alignment horizontal="right" vertical="center"/>
    </xf>
    <xf numFmtId="0" fontId="12" fillId="0" borderId="38" xfId="0" applyFont="1" applyBorder="1" applyAlignment="1">
      <alignment vertical="center"/>
    </xf>
    <xf numFmtId="3" fontId="12" fillId="0" borderId="41" xfId="0" applyNumberFormat="1" applyFont="1" applyBorder="1" applyAlignment="1">
      <alignment horizontal="right" vertical="center"/>
    </xf>
    <xf numFmtId="3" fontId="12" fillId="0" borderId="39" xfId="0" applyNumberFormat="1" applyFont="1" applyBorder="1" applyAlignment="1">
      <alignment horizontal="right" vertical="center" indent="1"/>
    </xf>
    <xf numFmtId="3" fontId="12" fillId="0" borderId="44" xfId="0" applyNumberFormat="1" applyFont="1" applyBorder="1" applyAlignment="1">
      <alignment horizontal="right" vertical="center"/>
    </xf>
    <xf numFmtId="0" fontId="11" fillId="2" borderId="32" xfId="0" applyFont="1" applyFill="1" applyBorder="1" applyAlignment="1">
      <alignment horizontal="right" vertical="center" indent="1"/>
    </xf>
    <xf numFmtId="3" fontId="11" fillId="2" borderId="33" xfId="0" applyNumberFormat="1" applyFont="1" applyFill="1" applyBorder="1" applyAlignment="1">
      <alignment horizontal="right" vertical="center" indent="1"/>
    </xf>
    <xf numFmtId="3" fontId="11" fillId="2" borderId="3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0" borderId="32" xfId="0" applyFont="1" applyBorder="1" applyAlignment="1">
      <alignment vertical="center"/>
    </xf>
    <xf numFmtId="3" fontId="12" fillId="0" borderId="33" xfId="0" applyNumberFormat="1" applyFont="1" applyBorder="1" applyAlignment="1">
      <alignment horizontal="right" vertical="center" indent="1"/>
    </xf>
    <xf numFmtId="170" fontId="12" fillId="0" borderId="30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horizontal="right" vertical="center"/>
    </xf>
    <xf numFmtId="3" fontId="12" fillId="0" borderId="58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3" fontId="12" fillId="0" borderId="31" xfId="0" applyNumberFormat="1" applyFont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 vertical="center"/>
    </xf>
    <xf numFmtId="3" fontId="11" fillId="2" borderId="58" xfId="0" applyNumberFormat="1" applyFont="1" applyFill="1" applyBorder="1" applyAlignment="1">
      <alignment horizontal="right" vertical="center"/>
    </xf>
    <xf numFmtId="0" fontId="5" fillId="0" borderId="0" xfId="27" applyFont="1" applyAlignment="1">
      <alignment vertical="center"/>
      <protection/>
    </xf>
    <xf numFmtId="0" fontId="5" fillId="0" borderId="0" xfId="27" applyFont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20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27" applyFont="1" applyAlignment="1">
      <alignment horizontal="left" vertical="center"/>
      <protection/>
    </xf>
    <xf numFmtId="0" fontId="22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12" fillId="0" borderId="59" xfId="0" applyFont="1" applyBorder="1" applyAlignment="1">
      <alignment vertical="center"/>
    </xf>
    <xf numFmtId="0" fontId="11" fillId="0" borderId="34" xfId="27" applyFont="1" applyBorder="1" applyAlignment="1">
      <alignment horizontal="right" vertical="center"/>
      <protection/>
    </xf>
    <xf numFmtId="0" fontId="11" fillId="0" borderId="59" xfId="0" applyFont="1" applyBorder="1" applyAlignment="1">
      <alignment vertical="center"/>
    </xf>
    <xf numFmtId="0" fontId="11" fillId="0" borderId="60" xfId="27" applyFont="1" applyBorder="1" applyAlignment="1">
      <alignment horizontal="right" vertical="center"/>
      <protection/>
    </xf>
    <xf numFmtId="0" fontId="23" fillId="0" borderId="0" xfId="0" applyFont="1" applyAlignment="1">
      <alignment vertical="center"/>
    </xf>
    <xf numFmtId="0" fontId="12" fillId="0" borderId="35" xfId="0" applyFont="1" applyBorder="1" applyAlignment="1">
      <alignment vertical="center"/>
    </xf>
    <xf numFmtId="0" fontId="11" fillId="0" borderId="1" xfId="27" applyFont="1" applyBorder="1" applyAlignment="1">
      <alignment horizontal="right" vertical="center"/>
      <protection/>
    </xf>
    <xf numFmtId="0" fontId="12" fillId="0" borderId="35" xfId="0" applyFont="1" applyFill="1" applyBorder="1" applyAlignment="1">
      <alignment vertical="center"/>
    </xf>
    <xf numFmtId="0" fontId="11" fillId="0" borderId="53" xfId="27" applyFont="1" applyBorder="1" applyAlignment="1">
      <alignment horizontal="right" vertical="center"/>
      <protection/>
    </xf>
    <xf numFmtId="0" fontId="12" fillId="0" borderId="35" xfId="0" applyFont="1" applyBorder="1" applyAlignment="1">
      <alignment horizontal="left" vertical="center"/>
    </xf>
    <xf numFmtId="0" fontId="12" fillId="0" borderId="35" xfId="27" applyFont="1" applyBorder="1" applyAlignment="1">
      <alignment horizontal="center" vertical="center"/>
      <protection/>
    </xf>
    <xf numFmtId="0" fontId="12" fillId="0" borderId="56" xfId="27" applyFont="1" applyBorder="1" applyAlignment="1">
      <alignment horizontal="center" vertical="center"/>
      <protection/>
    </xf>
    <xf numFmtId="0" fontId="12" fillId="0" borderId="1" xfId="27" applyFont="1" applyBorder="1" applyAlignment="1">
      <alignment horizontal="center" vertical="center"/>
      <protection/>
    </xf>
    <xf numFmtId="0" fontId="12" fillId="0" borderId="61" xfId="27" applyFont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176" fontId="14" fillId="0" borderId="6" xfId="27" applyNumberFormat="1" applyFont="1" applyBorder="1" applyAlignment="1">
      <alignment horizontal="center" vertical="center"/>
      <protection/>
    </xf>
    <xf numFmtId="0" fontId="14" fillId="0" borderId="2" xfId="27" applyFont="1" applyBorder="1" applyAlignment="1">
      <alignment horizontal="center" vertical="center"/>
      <protection/>
    </xf>
    <xf numFmtId="176" fontId="14" fillId="0" borderId="3" xfId="27" applyNumberFormat="1" applyFont="1" applyBorder="1" applyAlignment="1">
      <alignment horizontal="center" vertical="center"/>
      <protection/>
    </xf>
    <xf numFmtId="0" fontId="14" fillId="0" borderId="6" xfId="27" applyFont="1" applyBorder="1" applyAlignment="1">
      <alignment horizontal="center" vertical="center"/>
      <protection/>
    </xf>
    <xf numFmtId="176" fontId="14" fillId="0" borderId="5" xfId="27" applyNumberFormat="1" applyFont="1" applyBorder="1" applyAlignment="1">
      <alignment horizontal="center" vertical="center"/>
      <protection/>
    </xf>
    <xf numFmtId="0" fontId="12" fillId="0" borderId="16" xfId="27" applyFont="1" applyBorder="1" applyAlignment="1">
      <alignment horizontal="center" vertical="center"/>
      <protection/>
    </xf>
    <xf numFmtId="0" fontId="14" fillId="0" borderId="62" xfId="27" applyFont="1" applyBorder="1" applyAlignment="1">
      <alignment horizontal="center" vertical="center"/>
      <protection/>
    </xf>
    <xf numFmtId="0" fontId="14" fillId="0" borderId="43" xfId="27" applyFont="1" applyBorder="1" applyAlignment="1">
      <alignment horizontal="center" vertical="center"/>
      <protection/>
    </xf>
    <xf numFmtId="0" fontId="14" fillId="0" borderId="63" xfId="27" applyFont="1" applyBorder="1" applyAlignment="1">
      <alignment horizontal="center" vertical="center"/>
      <protection/>
    </xf>
    <xf numFmtId="0" fontId="14" fillId="0" borderId="40" xfId="27" applyFont="1" applyBorder="1" applyAlignment="1">
      <alignment horizontal="center" vertical="center"/>
      <protection/>
    </xf>
    <xf numFmtId="0" fontId="11" fillId="2" borderId="2" xfId="0" applyFont="1" applyFill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 indent="7"/>
    </xf>
    <xf numFmtId="0" fontId="9" fillId="0" borderId="5" xfId="27" applyFont="1" applyBorder="1" applyAlignment="1">
      <alignment horizontal="left" vertical="center"/>
      <protection/>
    </xf>
    <xf numFmtId="0" fontId="11" fillId="0" borderId="4" xfId="27" applyFont="1" applyBorder="1" applyAlignment="1">
      <alignment horizontal="center" vertical="center"/>
      <protection/>
    </xf>
    <xf numFmtId="0" fontId="12" fillId="0" borderId="4" xfId="27" applyFont="1" applyBorder="1" applyAlignment="1">
      <alignment horizontal="center" vertical="center"/>
      <protection/>
    </xf>
    <xf numFmtId="0" fontId="14" fillId="0" borderId="64" xfId="27" applyFont="1" applyBorder="1" applyAlignment="1">
      <alignment horizontal="center" vertical="center"/>
      <protection/>
    </xf>
    <xf numFmtId="170" fontId="12" fillId="0" borderId="65" xfId="27" applyNumberFormat="1" applyFont="1" applyBorder="1" applyAlignment="1">
      <alignment vertical="center"/>
      <protection/>
    </xf>
    <xf numFmtId="170" fontId="11" fillId="2" borderId="4" xfId="0" applyNumberFormat="1" applyFont="1" applyFill="1" applyBorder="1" applyAlignment="1">
      <alignment vertical="center"/>
    </xf>
    <xf numFmtId="170" fontId="12" fillId="0" borderId="4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170" fontId="12" fillId="0" borderId="64" xfId="0" applyNumberFormat="1" applyFont="1" applyBorder="1" applyAlignment="1">
      <alignment vertical="center"/>
    </xf>
    <xf numFmtId="0" fontId="11" fillId="3" borderId="32" xfId="0" applyFont="1" applyFill="1" applyBorder="1" applyAlignment="1">
      <alignment horizontal="right" vertical="center" indent="1"/>
    </xf>
    <xf numFmtId="3" fontId="11" fillId="3" borderId="33" xfId="0" applyNumberFormat="1" applyFont="1" applyFill="1" applyBorder="1" applyAlignment="1">
      <alignment horizontal="right" vertical="center" indent="1"/>
    </xf>
    <xf numFmtId="170" fontId="11" fillId="3" borderId="30" xfId="0" applyNumberFormat="1" applyFont="1" applyFill="1" applyBorder="1" applyAlignment="1">
      <alignment vertical="center"/>
    </xf>
    <xf numFmtId="3" fontId="11" fillId="3" borderId="29" xfId="0" applyNumberFormat="1" applyFont="1" applyFill="1" applyBorder="1" applyAlignment="1">
      <alignment vertical="center"/>
    </xf>
    <xf numFmtId="3" fontId="11" fillId="3" borderId="30" xfId="0" applyNumberFormat="1" applyFont="1" applyFill="1" applyBorder="1" applyAlignment="1">
      <alignment vertical="center"/>
    </xf>
    <xf numFmtId="170" fontId="11" fillId="3" borderId="66" xfId="0" applyNumberFormat="1" applyFont="1" applyFill="1" applyBorder="1" applyAlignment="1">
      <alignment vertical="center"/>
    </xf>
    <xf numFmtId="170" fontId="12" fillId="0" borderId="67" xfId="0" applyNumberFormat="1" applyFont="1" applyBorder="1" applyAlignment="1">
      <alignment vertical="center"/>
    </xf>
    <xf numFmtId="0" fontId="11" fillId="0" borderId="32" xfId="0" applyFont="1" applyFill="1" applyBorder="1" applyAlignment="1">
      <alignment horizontal="right" vertical="center" indent="1"/>
    </xf>
    <xf numFmtId="170" fontId="12" fillId="0" borderId="66" xfId="0" applyNumberFormat="1" applyFont="1" applyBorder="1" applyAlignment="1">
      <alignment vertical="center"/>
    </xf>
    <xf numFmtId="170" fontId="11" fillId="2" borderId="68" xfId="0" applyNumberFormat="1" applyFont="1" applyFill="1" applyBorder="1" applyAlignment="1">
      <alignment vertical="center"/>
    </xf>
    <xf numFmtId="170" fontId="12" fillId="0" borderId="65" xfId="0" applyNumberFormat="1" applyFont="1" applyBorder="1" applyAlignment="1">
      <alignment vertical="center"/>
    </xf>
    <xf numFmtId="170" fontId="11" fillId="2" borderId="66" xfId="0" applyNumberFormat="1" applyFont="1" applyFill="1" applyBorder="1" applyAlignment="1">
      <alignment vertical="center"/>
    </xf>
    <xf numFmtId="169" fontId="15" fillId="0" borderId="0" xfId="27" applyNumberFormat="1" applyFont="1" applyAlignment="1">
      <alignment vertical="center"/>
      <protection/>
    </xf>
    <xf numFmtId="0" fontId="6" fillId="0" borderId="0" xfId="27" applyFont="1" applyAlignment="1">
      <alignment horizontal="right" vertical="center"/>
      <protection/>
    </xf>
    <xf numFmtId="0" fontId="15" fillId="0" borderId="0" xfId="27" applyFont="1" applyFill="1" applyBorder="1" applyAlignment="1">
      <alignment horizontal="right" vertical="center"/>
      <protection/>
    </xf>
    <xf numFmtId="0" fontId="22" fillId="0" borderId="0" xfId="0" applyFont="1" applyAlignment="1">
      <alignment horizontal="left" vertical="center"/>
    </xf>
    <xf numFmtId="169" fontId="7" fillId="0" borderId="0" xfId="27" applyNumberFormat="1" applyFont="1" applyAlignment="1">
      <alignment horizontal="left" vertical="center"/>
      <protection/>
    </xf>
    <xf numFmtId="0" fontId="9" fillId="0" borderId="0" xfId="27" applyFont="1" applyFill="1" applyBorder="1" applyAlignment="1">
      <alignment horizontal="left" vertical="center"/>
      <protection/>
    </xf>
    <xf numFmtId="0" fontId="8" fillId="0" borderId="0" xfId="27" applyFont="1" applyAlignment="1">
      <alignment horizontal="left" vertical="center"/>
      <protection/>
    </xf>
    <xf numFmtId="0" fontId="25" fillId="0" borderId="0" xfId="27" applyFont="1" applyAlignment="1">
      <alignment horizontal="left" vertical="center"/>
      <protection/>
    </xf>
    <xf numFmtId="169" fontId="15" fillId="0" borderId="0" xfId="27" applyNumberFormat="1" applyFont="1" applyAlignment="1">
      <alignment horizontal="left" vertical="center"/>
      <protection/>
    </xf>
    <xf numFmtId="0" fontId="15" fillId="0" borderId="0" xfId="27" applyFont="1" applyFill="1" applyBorder="1" applyAlignment="1">
      <alignment horizontal="left" vertical="center"/>
      <protection/>
    </xf>
    <xf numFmtId="0" fontId="22" fillId="0" borderId="0" xfId="0" applyFont="1" applyAlignment="1">
      <alignment vertical="center"/>
    </xf>
    <xf numFmtId="169" fontId="9" fillId="0" borderId="0" xfId="27" applyNumberFormat="1" applyFont="1" applyAlignment="1">
      <alignment horizontal="left" vertical="center"/>
      <protection/>
    </xf>
    <xf numFmtId="169" fontId="9" fillId="0" borderId="0" xfId="27" applyNumberFormat="1" applyFont="1" applyBorder="1" applyAlignment="1">
      <alignment horizontal="right" vertical="center"/>
      <protection/>
    </xf>
    <xf numFmtId="0" fontId="9" fillId="0" borderId="0" xfId="27" applyFont="1" applyFill="1" applyBorder="1" applyAlignment="1">
      <alignment horizontal="right" vertical="center"/>
      <protection/>
    </xf>
    <xf numFmtId="0" fontId="11" fillId="0" borderId="34" xfId="0" applyFont="1" applyBorder="1" applyAlignment="1">
      <alignment horizontal="right" vertical="center"/>
    </xf>
    <xf numFmtId="0" fontId="11" fillId="0" borderId="69" xfId="27" applyFont="1" applyBorder="1" applyAlignment="1">
      <alignment horizontal="center" vertical="center"/>
      <protection/>
    </xf>
    <xf numFmtId="0" fontId="11" fillId="0" borderId="3" xfId="0" applyFont="1" applyBorder="1" applyAlignment="1">
      <alignment horizontal="left" vertical="center" indent="1"/>
    </xf>
    <xf numFmtId="0" fontId="11" fillId="0" borderId="4" xfId="27" applyFont="1" applyBorder="1" applyAlignment="1">
      <alignment horizontal="left" vertical="center" indent="1"/>
      <protection/>
    </xf>
    <xf numFmtId="0" fontId="11" fillId="0" borderId="3" xfId="0" applyFont="1" applyBorder="1" applyAlignment="1">
      <alignment horizontal="center" vertical="center"/>
    </xf>
    <xf numFmtId="169" fontId="12" fillId="0" borderId="5" xfId="0" applyNumberFormat="1" applyFont="1" applyBorder="1" applyAlignment="1">
      <alignment vertical="center"/>
    </xf>
    <xf numFmtId="169" fontId="7" fillId="0" borderId="0" xfId="0" applyNumberFormat="1" applyFont="1" applyFill="1" applyBorder="1" applyAlignment="1">
      <alignment vertical="center"/>
    </xf>
    <xf numFmtId="0" fontId="12" fillId="0" borderId="9" xfId="27" applyFont="1" applyBorder="1" applyAlignment="1">
      <alignment vertical="center"/>
      <protection/>
    </xf>
    <xf numFmtId="0" fontId="12" fillId="0" borderId="6" xfId="27" applyFont="1" applyBorder="1" applyAlignment="1">
      <alignment horizontal="left" vertical="center" indent="2"/>
      <protection/>
    </xf>
    <xf numFmtId="0" fontId="12" fillId="0" borderId="5" xfId="27" applyFont="1" applyBorder="1" applyAlignment="1">
      <alignment horizontal="left" vertical="center"/>
      <protection/>
    </xf>
    <xf numFmtId="0" fontId="11" fillId="0" borderId="0" xfId="27" applyFont="1" applyFill="1" applyBorder="1" applyAlignment="1">
      <alignment horizontal="left" vertical="center"/>
      <protection/>
    </xf>
    <xf numFmtId="0" fontId="12" fillId="0" borderId="36" xfId="0" applyFont="1" applyBorder="1" applyAlignment="1">
      <alignment horizontal="right" vertical="center"/>
    </xf>
    <xf numFmtId="176" fontId="12" fillId="0" borderId="10" xfId="27" applyNumberFormat="1" applyFont="1" applyFill="1" applyBorder="1" applyAlignment="1">
      <alignment horizontal="right" vertical="center"/>
      <protection/>
    </xf>
    <xf numFmtId="169" fontId="12" fillId="0" borderId="5" xfId="27" applyNumberFormat="1" applyFont="1" applyBorder="1" applyAlignment="1">
      <alignment horizontal="center" vertical="center"/>
      <protection/>
    </xf>
    <xf numFmtId="169" fontId="12" fillId="0" borderId="0" xfId="27" applyNumberFormat="1" applyFont="1" applyFill="1" applyBorder="1" applyAlignment="1">
      <alignment horizontal="center" vertical="center"/>
      <protection/>
    </xf>
    <xf numFmtId="1" fontId="14" fillId="0" borderId="17" xfId="27" applyNumberFormat="1" applyFont="1" applyBorder="1" applyAlignment="1">
      <alignment horizontal="center" vertical="center"/>
      <protection/>
    </xf>
    <xf numFmtId="1" fontId="14" fillId="0" borderId="19" xfId="27" applyNumberFormat="1" applyFont="1" applyBorder="1" applyAlignment="1">
      <alignment horizontal="right" vertical="center"/>
      <protection/>
    </xf>
    <xf numFmtId="1" fontId="14" fillId="0" borderId="70" xfId="27" applyNumberFormat="1" applyFont="1" applyBorder="1" applyAlignment="1">
      <alignment horizontal="center" vertical="center"/>
      <protection/>
    </xf>
    <xf numFmtId="1" fontId="14" fillId="0" borderId="19" xfId="27" applyNumberFormat="1" applyFont="1" applyBorder="1" applyAlignment="1">
      <alignment horizontal="center" vertical="center"/>
      <protection/>
    </xf>
    <xf numFmtId="1" fontId="14" fillId="0" borderId="13" xfId="27" applyNumberFormat="1" applyFont="1" applyBorder="1" applyAlignment="1">
      <alignment horizontal="center" vertical="center"/>
      <protection/>
    </xf>
    <xf numFmtId="1" fontId="14" fillId="0" borderId="14" xfId="27" applyNumberFormat="1" applyFont="1" applyBorder="1" applyAlignment="1">
      <alignment horizontal="center" vertical="center"/>
      <protection/>
    </xf>
    <xf numFmtId="1" fontId="14" fillId="0" borderId="15" xfId="27" applyNumberFormat="1" applyFont="1" applyBorder="1" applyAlignment="1">
      <alignment horizontal="center" vertical="center"/>
      <protection/>
    </xf>
    <xf numFmtId="1" fontId="14" fillId="0" borderId="0" xfId="27" applyNumberFormat="1" applyFont="1" applyFill="1" applyBorder="1" applyAlignment="1">
      <alignment horizontal="center" vertical="center"/>
      <protection/>
    </xf>
    <xf numFmtId="169" fontId="12" fillId="0" borderId="0" xfId="27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3" fontId="12" fillId="0" borderId="61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170" fontId="12" fillId="0" borderId="0" xfId="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3" fontId="12" fillId="0" borderId="18" xfId="0" applyNumberFormat="1" applyFont="1" applyBorder="1" applyAlignment="1">
      <alignment horizontal="right" vertical="center"/>
    </xf>
    <xf numFmtId="3" fontId="12" fillId="0" borderId="70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11" fillId="3" borderId="32" xfId="0" applyFont="1" applyFill="1" applyBorder="1" applyAlignment="1">
      <alignment horizontal="right" vertical="center"/>
    </xf>
    <xf numFmtId="3" fontId="11" fillId="3" borderId="33" xfId="0" applyNumberFormat="1" applyFont="1" applyFill="1" applyBorder="1" applyAlignment="1">
      <alignment horizontal="right" vertical="center"/>
    </xf>
    <xf numFmtId="3" fontId="11" fillId="3" borderId="71" xfId="0" applyNumberFormat="1" applyFont="1" applyFill="1" applyBorder="1" applyAlignment="1">
      <alignment horizontal="center" vertical="center"/>
    </xf>
    <xf numFmtId="3" fontId="11" fillId="3" borderId="58" xfId="0" applyNumberFormat="1" applyFont="1" applyFill="1" applyBorder="1" applyAlignment="1">
      <alignment horizontal="right" vertical="center"/>
    </xf>
    <xf numFmtId="3" fontId="11" fillId="3" borderId="32" xfId="0" applyNumberFormat="1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vertical="center"/>
    </xf>
    <xf numFmtId="0" fontId="11" fillId="3" borderId="38" xfId="0" applyFont="1" applyFill="1" applyBorder="1" applyAlignment="1">
      <alignment horizontal="right" vertical="center"/>
    </xf>
    <xf numFmtId="3" fontId="11" fillId="3" borderId="39" xfId="0" applyNumberFormat="1" applyFont="1" applyFill="1" applyBorder="1" applyAlignment="1">
      <alignment horizontal="right" vertical="center"/>
    </xf>
    <xf numFmtId="3" fontId="11" fillId="3" borderId="72" xfId="0" applyNumberFormat="1" applyFont="1" applyFill="1" applyBorder="1" applyAlignment="1">
      <alignment horizontal="center" vertical="center"/>
    </xf>
    <xf numFmtId="3" fontId="11" fillId="3" borderId="41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right" vertical="center"/>
    </xf>
    <xf numFmtId="3" fontId="11" fillId="2" borderId="71" xfId="0" applyNumberFormat="1" applyFont="1" applyFill="1" applyBorder="1" applyAlignment="1">
      <alignment horizontal="center" vertical="center"/>
    </xf>
    <xf numFmtId="3" fontId="11" fillId="2" borderId="3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169" fontId="15" fillId="0" borderId="0" xfId="0" applyNumberFormat="1" applyFont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27" applyFont="1" applyAlignment="1">
      <alignment vertical="center"/>
      <protection/>
    </xf>
    <xf numFmtId="0" fontId="27" fillId="0" borderId="2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50" xfId="0" applyFont="1" applyBorder="1" applyAlignment="1">
      <alignment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3" borderId="28" xfId="0" applyFont="1" applyFill="1" applyBorder="1" applyAlignment="1">
      <alignment horizontal="right" vertical="center" wrapText="1"/>
    </xf>
    <xf numFmtId="3" fontId="11" fillId="3" borderId="28" xfId="0" applyNumberFormat="1" applyFont="1" applyFill="1" applyBorder="1" applyAlignment="1">
      <alignment horizontal="right" vertical="center"/>
    </xf>
    <xf numFmtId="3" fontId="11" fillId="3" borderId="28" xfId="0" applyNumberFormat="1" applyFont="1" applyFill="1" applyBorder="1" applyAlignment="1">
      <alignment horizontal="center" vertical="center"/>
    </xf>
    <xf numFmtId="3" fontId="11" fillId="3" borderId="3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27" applyFont="1" applyBorder="1" applyAlignment="1">
      <alignment horizontal="left" vertical="center"/>
      <protection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59" xfId="0" applyFont="1" applyFill="1" applyBorder="1" applyAlignment="1">
      <alignment horizontal="right" vertical="center"/>
    </xf>
    <xf numFmtId="0" fontId="11" fillId="0" borderId="60" xfId="27" applyFont="1" applyFill="1" applyBorder="1" applyAlignment="1">
      <alignment horizontal="right" vertical="center" indent="1"/>
      <protection/>
    </xf>
    <xf numFmtId="0" fontId="12" fillId="0" borderId="59" xfId="0" applyFont="1" applyFill="1" applyBorder="1" applyAlignment="1">
      <alignment vertical="center"/>
    </xf>
    <xf numFmtId="0" fontId="11" fillId="0" borderId="34" xfId="27" applyFont="1" applyFill="1" applyBorder="1" applyAlignment="1">
      <alignment horizontal="right" vertical="center"/>
      <protection/>
    </xf>
    <xf numFmtId="0" fontId="11" fillId="0" borderId="5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53" xfId="27" applyFont="1" applyFill="1" applyBorder="1" applyAlignment="1">
      <alignment horizontal="right" vertical="center" indent="1"/>
      <protection/>
    </xf>
    <xf numFmtId="0" fontId="11" fillId="0" borderId="1" xfId="27" applyFont="1" applyFill="1" applyBorder="1" applyAlignment="1">
      <alignment horizontal="right" vertical="center"/>
      <protection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 indent="1"/>
    </xf>
    <xf numFmtId="0" fontId="15" fillId="0" borderId="11" xfId="0" applyFont="1" applyBorder="1" applyAlignment="1">
      <alignment vertical="center"/>
    </xf>
    <xf numFmtId="0" fontId="12" fillId="0" borderId="15" xfId="27" applyFont="1" applyBorder="1" applyAlignment="1">
      <alignment horizontal="center" vertical="center"/>
      <protection/>
    </xf>
    <xf numFmtId="0" fontId="12" fillId="0" borderId="24" xfId="0" applyFont="1" applyBorder="1" applyAlignment="1">
      <alignment vertical="center"/>
    </xf>
    <xf numFmtId="170" fontId="12" fillId="0" borderId="24" xfId="27" applyNumberFormat="1" applyFont="1" applyBorder="1" applyAlignment="1">
      <alignment vertical="center"/>
      <protection/>
    </xf>
    <xf numFmtId="3" fontId="11" fillId="2" borderId="2" xfId="0" applyNumberFormat="1" applyFont="1" applyFill="1" applyBorder="1" applyAlignment="1">
      <alignment horizontal="right" vertical="center" indent="1"/>
    </xf>
    <xf numFmtId="170" fontId="11" fillId="2" borderId="2" xfId="0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70" fontId="12" fillId="0" borderId="2" xfId="0" applyNumberFormat="1" applyFont="1" applyBorder="1" applyAlignment="1">
      <alignment horizontal="right" vertical="center"/>
    </xf>
    <xf numFmtId="0" fontId="11" fillId="3" borderId="28" xfId="0" applyFont="1" applyFill="1" applyBorder="1" applyAlignment="1">
      <alignment horizontal="right" vertical="center"/>
    </xf>
    <xf numFmtId="170" fontId="11" fillId="3" borderId="28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1" fillId="3" borderId="43" xfId="0" applyFont="1" applyFill="1" applyBorder="1" applyAlignment="1">
      <alignment horizontal="right" vertical="center" wrapText="1"/>
    </xf>
    <xf numFmtId="3" fontId="11" fillId="3" borderId="43" xfId="0" applyNumberFormat="1" applyFont="1" applyFill="1" applyBorder="1" applyAlignment="1">
      <alignment horizontal="center" vertical="center"/>
    </xf>
    <xf numFmtId="3" fontId="11" fillId="3" borderId="38" xfId="0" applyNumberFormat="1" applyFont="1" applyFill="1" applyBorder="1" applyAlignment="1">
      <alignment horizontal="right" vertical="center"/>
    </xf>
    <xf numFmtId="176" fontId="12" fillId="0" borderId="27" xfId="27" applyNumberFormat="1" applyFont="1" applyFill="1" applyBorder="1" applyAlignment="1">
      <alignment horizontal="center" vertical="center"/>
      <protection/>
    </xf>
    <xf numFmtId="1" fontId="14" fillId="0" borderId="18" xfId="27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3" fontId="12" fillId="0" borderId="15" xfId="0" applyNumberFormat="1" applyFont="1" applyBorder="1" applyAlignment="1">
      <alignment horizontal="center" vertical="center"/>
    </xf>
    <xf numFmtId="170" fontId="12" fillId="0" borderId="15" xfId="0" applyNumberFormat="1" applyFont="1" applyBorder="1" applyAlignment="1">
      <alignment horizontal="right" vertical="center"/>
    </xf>
    <xf numFmtId="3" fontId="11" fillId="3" borderId="30" xfId="0" applyNumberFormat="1" applyFont="1" applyFill="1" applyBorder="1" applyAlignment="1">
      <alignment horizontal="center" vertical="center"/>
    </xf>
    <xf numFmtId="170" fontId="11" fillId="3" borderId="40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50" xfId="0" applyFont="1" applyBorder="1" applyAlignment="1">
      <alignment vertical="center"/>
    </xf>
    <xf numFmtId="3" fontId="12" fillId="0" borderId="50" xfId="0" applyNumberFormat="1" applyFont="1" applyBorder="1" applyAlignment="1">
      <alignment horizontal="right" vertical="center"/>
    </xf>
    <xf numFmtId="3" fontId="12" fillId="0" borderId="50" xfId="0" applyNumberFormat="1" applyFont="1" applyBorder="1" applyAlignment="1">
      <alignment horizontal="center" vertical="center"/>
    </xf>
    <xf numFmtId="3" fontId="12" fillId="0" borderId="47" xfId="0" applyNumberFormat="1" applyFont="1" applyBorder="1" applyAlignment="1">
      <alignment horizontal="right" vertical="center"/>
    </xf>
    <xf numFmtId="170" fontId="12" fillId="0" borderId="50" xfId="0" applyNumberFormat="1" applyFont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3" fontId="11" fillId="0" borderId="39" xfId="0" applyNumberFormat="1" applyFont="1" applyFill="1" applyBorder="1" applyAlignment="1">
      <alignment horizontal="right" vertical="center"/>
    </xf>
    <xf numFmtId="3" fontId="11" fillId="0" borderId="72" xfId="0" applyNumberFormat="1" applyFont="1" applyFill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horizontal="center" vertical="center"/>
    </xf>
    <xf numFmtId="3" fontId="11" fillId="0" borderId="47" xfId="0" applyNumberFormat="1" applyFont="1" applyFill="1" applyBorder="1" applyAlignment="1">
      <alignment horizontal="center" vertical="center"/>
    </xf>
    <xf numFmtId="170" fontId="11" fillId="0" borderId="40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left" vertical="center" indent="1"/>
    </xf>
    <xf numFmtId="3" fontId="12" fillId="0" borderId="26" xfId="27" applyNumberFormat="1" applyFont="1" applyFill="1" applyBorder="1" applyAlignment="1">
      <alignment horizontal="right" vertical="center"/>
      <protection/>
    </xf>
    <xf numFmtId="3" fontId="12" fillId="0" borderId="73" xfId="27" applyNumberFormat="1" applyFont="1" applyFill="1" applyBorder="1" applyAlignment="1">
      <alignment horizontal="right" vertical="center"/>
      <protection/>
    </xf>
    <xf numFmtId="3" fontId="12" fillId="0" borderId="37" xfId="27" applyNumberFormat="1" applyFont="1" applyFill="1" applyBorder="1" applyAlignment="1">
      <alignment horizontal="right" vertical="center"/>
      <protection/>
    </xf>
    <xf numFmtId="3" fontId="12" fillId="0" borderId="22" xfId="27" applyNumberFormat="1" applyFont="1" applyFill="1" applyBorder="1" applyAlignment="1">
      <alignment horizontal="right" vertical="center"/>
      <protection/>
    </xf>
    <xf numFmtId="3" fontId="12" fillId="0" borderId="26" xfId="27" applyNumberFormat="1" applyFont="1" applyFill="1" applyBorder="1" applyAlignment="1">
      <alignment horizontal="right" vertical="center" indent="1"/>
      <protection/>
    </xf>
    <xf numFmtId="3" fontId="12" fillId="0" borderId="25" xfId="27" applyNumberFormat="1" applyFont="1" applyFill="1" applyBorder="1" applyAlignment="1">
      <alignment horizontal="right" vertical="center"/>
      <protection/>
    </xf>
    <xf numFmtId="3" fontId="12" fillId="0" borderId="37" xfId="27" applyNumberFormat="1" applyFont="1" applyFill="1" applyBorder="1" applyAlignment="1">
      <alignment horizontal="right" vertical="center" indent="1"/>
      <protection/>
    </xf>
    <xf numFmtId="3" fontId="12" fillId="0" borderId="21" xfId="27" applyNumberFormat="1" applyFont="1" applyFill="1" applyBorder="1" applyAlignment="1">
      <alignment horizontal="right" vertical="center"/>
      <protection/>
    </xf>
    <xf numFmtId="169" fontId="12" fillId="0" borderId="21" xfId="27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3" fontId="11" fillId="0" borderId="38" xfId="0" applyNumberFormat="1" applyFont="1" applyFill="1" applyBorder="1" applyAlignment="1">
      <alignment horizontal="center" vertical="center"/>
    </xf>
    <xf numFmtId="3" fontId="11" fillId="0" borderId="47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170" fontId="11" fillId="0" borderId="30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left" vertical="center" indent="1"/>
    </xf>
    <xf numFmtId="0" fontId="11" fillId="0" borderId="38" xfId="0" applyFont="1" applyFill="1" applyBorder="1" applyAlignment="1">
      <alignment horizontal="right" vertical="center"/>
    </xf>
    <xf numFmtId="3" fontId="11" fillId="3" borderId="40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170" fontId="12" fillId="0" borderId="53" xfId="0" applyNumberFormat="1" applyFont="1" applyBorder="1" applyAlignment="1">
      <alignment horizontal="right" vertical="center"/>
    </xf>
    <xf numFmtId="3" fontId="12" fillId="0" borderId="36" xfId="0" applyNumberFormat="1" applyFont="1" applyBorder="1" applyAlignment="1">
      <alignment horizontal="right" vertical="center"/>
    </xf>
    <xf numFmtId="3" fontId="12" fillId="0" borderId="52" xfId="0" applyNumberFormat="1" applyFont="1" applyBorder="1" applyAlignment="1">
      <alignment horizontal="right" vertical="center"/>
    </xf>
    <xf numFmtId="3" fontId="12" fillId="0" borderId="36" xfId="0" applyNumberFormat="1" applyFont="1" applyBorder="1" applyAlignment="1">
      <alignment vertical="center"/>
    </xf>
    <xf numFmtId="3" fontId="12" fillId="0" borderId="54" xfId="0" applyNumberFormat="1" applyFont="1" applyBorder="1" applyAlignment="1">
      <alignment horizontal="center" vertical="center"/>
    </xf>
    <xf numFmtId="3" fontId="12" fillId="0" borderId="55" xfId="0" applyNumberFormat="1" applyFont="1" applyBorder="1" applyAlignment="1">
      <alignment horizontal="center" vertical="center"/>
    </xf>
    <xf numFmtId="3" fontId="12" fillId="0" borderId="53" xfId="0" applyNumberFormat="1" applyFont="1" applyBorder="1" applyAlignment="1">
      <alignment horizontal="center" vertical="center"/>
    </xf>
    <xf numFmtId="170" fontId="12" fillId="0" borderId="53" xfId="0" applyNumberFormat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center" vertical="center"/>
    </xf>
    <xf numFmtId="170" fontId="11" fillId="2" borderId="40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horizontal="center" vertical="center"/>
    </xf>
    <xf numFmtId="170" fontId="12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11" fillId="2" borderId="74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56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4" fillId="0" borderId="3" xfId="27" applyFont="1" applyBorder="1" applyAlignment="1">
      <alignment horizontal="center" vertical="center"/>
      <protection/>
    </xf>
    <xf numFmtId="0" fontId="14" fillId="0" borderId="7" xfId="27" applyFont="1" applyBorder="1" applyAlignment="1">
      <alignment horizontal="center" vertical="center"/>
      <protection/>
    </xf>
    <xf numFmtId="0" fontId="14" fillId="0" borderId="8" xfId="27" applyFont="1" applyBorder="1" applyAlignment="1">
      <alignment horizontal="center" vertical="center"/>
      <protection/>
    </xf>
    <xf numFmtId="0" fontId="14" fillId="0" borderId="5" xfId="27" applyFont="1" applyBorder="1" applyAlignment="1">
      <alignment horizontal="center" vertical="center"/>
      <protection/>
    </xf>
    <xf numFmtId="0" fontId="14" fillId="0" borderId="9" xfId="27" applyFont="1" applyBorder="1" applyAlignment="1">
      <alignment horizontal="center" vertical="center"/>
      <protection/>
    </xf>
    <xf numFmtId="0" fontId="12" fillId="0" borderId="2" xfId="27" applyFont="1" applyBorder="1" applyAlignment="1">
      <alignment horizontal="left" vertical="center"/>
      <protection/>
    </xf>
    <xf numFmtId="0" fontId="15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indent="2"/>
    </xf>
    <xf numFmtId="0" fontId="14" fillId="0" borderId="3" xfId="0" applyFont="1" applyBorder="1" applyAlignment="1">
      <alignment horizontal="center" vertical="center"/>
    </xf>
    <xf numFmtId="0" fontId="14" fillId="0" borderId="6" xfId="27" applyFont="1" applyBorder="1" applyAlignment="1">
      <alignment horizontal="left" vertical="center" indent="1"/>
      <protection/>
    </xf>
    <xf numFmtId="0" fontId="14" fillId="0" borderId="2" xfId="27" applyFont="1" applyBorder="1" applyAlignment="1">
      <alignment horizontal="left" vertical="center"/>
      <protection/>
    </xf>
    <xf numFmtId="0" fontId="14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6"/>
    </xf>
    <xf numFmtId="0" fontId="10" fillId="0" borderId="4" xfId="27" applyFont="1" applyBorder="1" applyAlignment="1">
      <alignment horizontal="left" vertical="center"/>
      <protection/>
    </xf>
    <xf numFmtId="0" fontId="10" fillId="0" borderId="3" xfId="0" applyFont="1" applyBorder="1" applyAlignment="1">
      <alignment horizontal="left" vertical="center" indent="9"/>
    </xf>
    <xf numFmtId="0" fontId="10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right" vertical="center" indent="1"/>
    </xf>
    <xf numFmtId="0" fontId="12" fillId="0" borderId="6" xfId="27" applyFont="1" applyBorder="1" applyAlignment="1">
      <alignment horizontal="left" vertical="center" indent="1"/>
      <protection/>
    </xf>
    <xf numFmtId="0" fontId="12" fillId="0" borderId="9" xfId="27" applyFont="1" applyBorder="1" applyAlignment="1">
      <alignment horizontal="left" vertical="center"/>
      <protection/>
    </xf>
    <xf numFmtId="0" fontId="10" fillId="0" borderId="3" xfId="0" applyFont="1" applyBorder="1" applyAlignment="1">
      <alignment horizontal="left" vertical="center" indent="3"/>
    </xf>
    <xf numFmtId="0" fontId="10" fillId="0" borderId="3" xfId="0" applyFont="1" applyBorder="1" applyAlignment="1">
      <alignment horizontal="left" vertical="center" indent="8"/>
    </xf>
    <xf numFmtId="0" fontId="10" fillId="0" borderId="3" xfId="27" applyFont="1" applyBorder="1" applyAlignment="1">
      <alignment horizontal="left" vertical="center" indent="8"/>
      <protection/>
    </xf>
    <xf numFmtId="3" fontId="11" fillId="2" borderId="43" xfId="0" applyNumberFormat="1" applyFont="1" applyFill="1" applyBorder="1" applyAlignment="1">
      <alignment horizontal="center" vertical="center"/>
    </xf>
    <xf numFmtId="3" fontId="11" fillId="2" borderId="41" xfId="0" applyNumberFormat="1" applyFont="1" applyFill="1" applyBorder="1" applyAlignment="1">
      <alignment horizontal="center" vertical="center"/>
    </xf>
    <xf numFmtId="3" fontId="11" fillId="2" borderId="40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3" fontId="11" fillId="2" borderId="38" xfId="0" applyNumberFormat="1" applyFont="1" applyFill="1" applyBorder="1" applyAlignment="1">
      <alignment horizontal="center" vertical="center"/>
    </xf>
    <xf numFmtId="3" fontId="12" fillId="0" borderId="36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176" fontId="14" fillId="0" borderId="2" xfId="27" applyNumberFormat="1" applyFont="1" applyFill="1" applyBorder="1" applyAlignment="1">
      <alignment horizontal="center" vertical="center"/>
      <protection/>
    </xf>
    <xf numFmtId="0" fontId="14" fillId="0" borderId="10" xfId="27" applyFont="1" applyBorder="1" applyAlignment="1">
      <alignment horizontal="center" vertical="center"/>
      <protection/>
    </xf>
    <xf numFmtId="176" fontId="14" fillId="0" borderId="7" xfId="27" applyNumberFormat="1" applyFont="1" applyFill="1" applyBorder="1" applyAlignment="1">
      <alignment horizontal="center" vertical="center"/>
      <protection/>
    </xf>
    <xf numFmtId="3" fontId="11" fillId="2" borderId="44" xfId="0" applyNumberFormat="1" applyFont="1" applyFill="1" applyBorder="1" applyAlignment="1">
      <alignment horizontal="center" vertical="center"/>
    </xf>
    <xf numFmtId="3" fontId="11" fillId="0" borderId="43" xfId="0" applyNumberFormat="1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57" xfId="0" applyNumberFormat="1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3" fontId="11" fillId="3" borderId="31" xfId="0" applyNumberFormat="1" applyFont="1" applyFill="1" applyBorder="1" applyAlignment="1">
      <alignment horizontal="center" vertical="center"/>
    </xf>
    <xf numFmtId="3" fontId="11" fillId="3" borderId="58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9" fillId="2" borderId="60" xfId="0" applyFont="1" applyFill="1" applyBorder="1" applyAlignment="1">
      <alignment horizontal="left" vertical="center"/>
    </xf>
    <xf numFmtId="0" fontId="19" fillId="2" borderId="75" xfId="0" applyFont="1" applyFill="1" applyBorder="1" applyAlignment="1">
      <alignment horizontal="left" vertical="center"/>
    </xf>
    <xf numFmtId="0" fontId="11" fillId="2" borderId="75" xfId="0" applyFont="1" applyFill="1" applyBorder="1" applyAlignment="1">
      <alignment horizontal="left" vertical="center"/>
    </xf>
    <xf numFmtId="0" fontId="13" fillId="2" borderId="60" xfId="0" applyFont="1" applyFill="1" applyBorder="1" applyAlignment="1">
      <alignment horizontal="left" vertical="center"/>
    </xf>
    <xf numFmtId="3" fontId="12" fillId="0" borderId="40" xfId="0" applyNumberFormat="1" applyFont="1" applyFill="1" applyBorder="1" applyAlignment="1">
      <alignment horizontal="right" vertical="center"/>
    </xf>
    <xf numFmtId="3" fontId="12" fillId="0" borderId="43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/>
    </xf>
    <xf numFmtId="3" fontId="12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2" fillId="0" borderId="5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6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27" applyFont="1" applyBorder="1" applyAlignment="1">
      <alignment horizontal="right" vertical="center"/>
      <protection/>
    </xf>
    <xf numFmtId="0" fontId="11" fillId="0" borderId="5" xfId="27" applyFont="1" applyBorder="1" applyAlignment="1">
      <alignment horizontal="center" vertical="center"/>
      <protection/>
    </xf>
    <xf numFmtId="0" fontId="11" fillId="0" borderId="34" xfId="27" applyFont="1" applyBorder="1" applyAlignment="1">
      <alignment vertical="center"/>
      <protection/>
    </xf>
    <xf numFmtId="0" fontId="11" fillId="0" borderId="34" xfId="27" applyFont="1" applyBorder="1" applyAlignment="1">
      <alignment horizontal="center" vertical="center"/>
      <protection/>
    </xf>
    <xf numFmtId="0" fontId="11" fillId="0" borderId="78" xfId="0" applyFont="1" applyBorder="1" applyAlignment="1">
      <alignment horizontal="right" vertical="center"/>
    </xf>
    <xf numFmtId="0" fontId="11" fillId="0" borderId="60" xfId="0" applyFont="1" applyBorder="1" applyAlignment="1">
      <alignment horizontal="right" vertical="center"/>
    </xf>
    <xf numFmtId="0" fontId="10" fillId="0" borderId="6" xfId="27" applyFont="1" applyBorder="1" applyAlignment="1">
      <alignment horizontal="left" vertical="center" indent="13"/>
      <protection/>
    </xf>
    <xf numFmtId="0" fontId="10" fillId="0" borderId="3" xfId="27" applyFont="1" applyBorder="1" applyAlignment="1">
      <alignment horizontal="left" vertical="center" indent="13"/>
      <protection/>
    </xf>
    <xf numFmtId="176" fontId="14" fillId="0" borderId="79" xfId="27" applyNumberFormat="1" applyFont="1" applyFill="1" applyBorder="1" applyAlignment="1">
      <alignment horizontal="center" vertical="center"/>
      <protection/>
    </xf>
    <xf numFmtId="0" fontId="14" fillId="0" borderId="80" xfId="27" applyFont="1" applyBorder="1" applyAlignment="1">
      <alignment horizontal="center" vertical="center"/>
      <protection/>
    </xf>
    <xf numFmtId="176" fontId="14" fillId="0" borderId="5" xfId="27" applyNumberFormat="1" applyFont="1" applyFill="1" applyBorder="1" applyAlignment="1">
      <alignment horizontal="center" vertical="center"/>
      <protection/>
    </xf>
    <xf numFmtId="0" fontId="12" fillId="0" borderId="43" xfId="0" applyFont="1" applyBorder="1" applyAlignment="1">
      <alignment vertical="center"/>
    </xf>
    <xf numFmtId="0" fontId="11" fillId="2" borderId="36" xfId="0" applyFont="1" applyFill="1" applyBorder="1" applyAlignment="1">
      <alignment vertical="center"/>
    </xf>
    <xf numFmtId="0" fontId="11" fillId="0" borderId="35" xfId="0" applyFont="1" applyBorder="1" applyAlignment="1">
      <alignment horizontal="right" vertical="center"/>
    </xf>
    <xf numFmtId="3" fontId="11" fillId="0" borderId="15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 vertical="center"/>
    </xf>
    <xf numFmtId="0" fontId="11" fillId="3" borderId="28" xfId="0" applyFont="1" applyFill="1" applyBorder="1" applyAlignment="1">
      <alignment horizontal="right" vertical="center" indent="1"/>
    </xf>
    <xf numFmtId="3" fontId="11" fillId="3" borderId="28" xfId="0" applyNumberFormat="1" applyFont="1" applyFill="1" applyBorder="1" applyAlignment="1">
      <alignment vertical="center"/>
    </xf>
    <xf numFmtId="0" fontId="11" fillId="3" borderId="43" xfId="0" applyFont="1" applyFill="1" applyBorder="1" applyAlignment="1">
      <alignment horizontal="right" vertical="center" indent="1"/>
    </xf>
    <xf numFmtId="3" fontId="11" fillId="3" borderId="43" xfId="0" applyNumberFormat="1" applyFont="1" applyFill="1" applyBorder="1" applyAlignment="1">
      <alignment vertical="center"/>
    </xf>
    <xf numFmtId="3" fontId="11" fillId="3" borderId="40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/>
    </xf>
    <xf numFmtId="0" fontId="11" fillId="2" borderId="28" xfId="0" applyFont="1" applyFill="1" applyBorder="1" applyAlignment="1">
      <alignment horizontal="right" vertical="center" indent="1"/>
    </xf>
    <xf numFmtId="0" fontId="12" fillId="0" borderId="28" xfId="0" applyFont="1" applyBorder="1" applyAlignment="1">
      <alignment vertical="center"/>
    </xf>
    <xf numFmtId="3" fontId="12" fillId="0" borderId="28" xfId="0" applyNumberFormat="1" applyFont="1" applyBorder="1" applyAlignment="1">
      <alignment vertical="center"/>
    </xf>
    <xf numFmtId="3" fontId="12" fillId="0" borderId="71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vertical="center"/>
    </xf>
    <xf numFmtId="169" fontId="15" fillId="0" borderId="0" xfId="0" applyNumberFormat="1" applyFont="1" applyAlignment="1">
      <alignment horizontal="left" vertical="center"/>
    </xf>
    <xf numFmtId="3" fontId="12" fillId="0" borderId="33" xfId="0" applyNumberFormat="1" applyFont="1" applyBorder="1" applyAlignment="1">
      <alignment horizontal="right" vertical="center"/>
    </xf>
    <xf numFmtId="170" fontId="12" fillId="0" borderId="30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right"/>
    </xf>
    <xf numFmtId="0" fontId="15" fillId="0" borderId="81" xfId="0" applyFont="1" applyBorder="1" applyAlignment="1">
      <alignment horizontal="right"/>
    </xf>
    <xf numFmtId="0" fontId="10" fillId="3" borderId="43" xfId="25" applyFont="1" applyFill="1" applyBorder="1" applyAlignment="1">
      <alignment horizontal="center"/>
      <protection/>
    </xf>
    <xf numFmtId="3" fontId="12" fillId="0" borderId="2" xfId="0" applyNumberFormat="1" applyFont="1" applyBorder="1" applyAlignment="1">
      <alignment horizontal="right"/>
    </xf>
    <xf numFmtId="0" fontId="19" fillId="2" borderId="82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3" fontId="12" fillId="0" borderId="9" xfId="22" applyNumberFormat="1" applyFont="1" applyBorder="1">
      <alignment/>
      <protection/>
    </xf>
    <xf numFmtId="0" fontId="14" fillId="0" borderId="83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2" fillId="0" borderId="17" xfId="22" applyNumberFormat="1" applyFont="1" applyBorder="1">
      <alignment/>
      <protection/>
    </xf>
    <xf numFmtId="3" fontId="0" fillId="0" borderId="15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3" fontId="11" fillId="3" borderId="32" xfId="22" applyNumberFormat="1" applyFont="1" applyFill="1" applyBorder="1">
      <alignment/>
      <protection/>
    </xf>
    <xf numFmtId="0" fontId="11" fillId="0" borderId="59" xfId="0" applyFont="1" applyBorder="1" applyAlignment="1">
      <alignment horizontal="right" vertical="center"/>
    </xf>
    <xf numFmtId="0" fontId="11" fillId="0" borderId="56" xfId="27" applyFont="1" applyBorder="1" applyAlignment="1">
      <alignment horizontal="right" vertical="center"/>
      <protection/>
    </xf>
    <xf numFmtId="0" fontId="14" fillId="0" borderId="35" xfId="0" applyFont="1" applyBorder="1" applyAlignment="1">
      <alignment horizontal="right" vertical="center"/>
    </xf>
    <xf numFmtId="3" fontId="12" fillId="0" borderId="2" xfId="23" applyNumberFormat="1" applyFont="1" applyBorder="1">
      <alignment/>
      <protection/>
    </xf>
    <xf numFmtId="3" fontId="11" fillId="3" borderId="43" xfId="23" applyNumberFormat="1" applyFont="1" applyFill="1" applyBorder="1">
      <alignment/>
      <protection/>
    </xf>
    <xf numFmtId="3" fontId="12" fillId="0" borderId="16" xfId="23" applyNumberFormat="1" applyFont="1" applyBorder="1">
      <alignment/>
      <protection/>
    </xf>
    <xf numFmtId="0" fontId="11" fillId="0" borderId="56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9" fontId="15" fillId="0" borderId="0" xfId="0" applyNumberFormat="1" applyFont="1" applyFill="1" applyBorder="1" applyAlignment="1">
      <alignment horizontal="left" vertical="center"/>
    </xf>
    <xf numFmtId="3" fontId="11" fillId="3" borderId="41" xfId="0" applyNumberFormat="1" applyFont="1" applyFill="1" applyBorder="1" applyAlignment="1">
      <alignment vertical="center"/>
    </xf>
    <xf numFmtId="0" fontId="10" fillId="0" borderId="0" xfId="27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12" fillId="0" borderId="54" xfId="0" applyFont="1" applyFill="1" applyBorder="1" applyAlignment="1">
      <alignment horizontal="right" vertical="center" indent="2"/>
    </xf>
    <xf numFmtId="0" fontId="12" fillId="0" borderId="53" xfId="0" applyFont="1" applyBorder="1" applyAlignment="1">
      <alignment horizontal="right" vertical="center" indent="2"/>
    </xf>
    <xf numFmtId="3" fontId="12" fillId="0" borderId="54" xfId="0" applyNumberFormat="1" applyFont="1" applyBorder="1" applyAlignment="1">
      <alignment horizontal="right" vertical="center" indent="1"/>
    </xf>
    <xf numFmtId="0" fontId="12" fillId="0" borderId="76" xfId="0" applyFont="1" applyBorder="1" applyAlignment="1">
      <alignment horizontal="right" vertical="center" indent="2"/>
    </xf>
    <xf numFmtId="3" fontId="12" fillId="0" borderId="1" xfId="0" applyNumberFormat="1" applyFont="1" applyFill="1" applyBorder="1" applyAlignment="1">
      <alignment horizontal="right" vertical="center" indent="2"/>
    </xf>
    <xf numFmtId="0" fontId="12" fillId="0" borderId="2" xfId="25" applyFont="1" applyBorder="1" applyAlignment="1">
      <alignment horizontal="center"/>
      <protection/>
    </xf>
    <xf numFmtId="0" fontId="12" fillId="0" borderId="57" xfId="0" applyFont="1" applyBorder="1" applyAlignment="1">
      <alignment horizontal="right" vertical="center" indent="2"/>
    </xf>
    <xf numFmtId="169" fontId="12" fillId="0" borderId="53" xfId="0" applyNumberFormat="1" applyFont="1" applyBorder="1" applyAlignment="1">
      <alignment horizontal="right" vertical="center" indent="2"/>
    </xf>
    <xf numFmtId="170" fontId="12" fillId="0" borderId="53" xfId="0" applyNumberFormat="1" applyFont="1" applyBorder="1" applyAlignment="1">
      <alignment horizontal="right" vertical="center" indent="2"/>
    </xf>
    <xf numFmtId="170" fontId="12" fillId="0" borderId="56" xfId="0" applyNumberFormat="1" applyFont="1" applyBorder="1" applyAlignment="1">
      <alignment horizontal="right" vertical="center" indent="2"/>
    </xf>
    <xf numFmtId="0" fontId="12" fillId="0" borderId="7" xfId="0" applyFont="1" applyFill="1" applyBorder="1" applyAlignment="1">
      <alignment horizontal="right" vertical="center" wrapText="1" indent="2"/>
    </xf>
    <xf numFmtId="0" fontId="12" fillId="0" borderId="5" xfId="0" applyFont="1" applyBorder="1" applyAlignment="1">
      <alignment horizontal="right" vertical="center" indent="2"/>
    </xf>
    <xf numFmtId="3" fontId="12" fillId="0" borderId="7" xfId="0" applyNumberFormat="1" applyFont="1" applyBorder="1" applyAlignment="1">
      <alignment horizontal="right" vertical="center" wrapText="1" indent="1"/>
    </xf>
    <xf numFmtId="0" fontId="12" fillId="0" borderId="69" xfId="0" applyFont="1" applyBorder="1" applyAlignment="1">
      <alignment horizontal="right" vertical="center" indent="2"/>
    </xf>
    <xf numFmtId="3" fontId="12" fillId="0" borderId="3" xfId="0" applyNumberFormat="1" applyFont="1" applyFill="1" applyBorder="1" applyAlignment="1">
      <alignment horizontal="right" vertical="center" indent="2"/>
    </xf>
    <xf numFmtId="0" fontId="12" fillId="0" borderId="10" xfId="0" applyFont="1" applyBorder="1" applyAlignment="1">
      <alignment horizontal="right" vertical="center" indent="2"/>
    </xf>
    <xf numFmtId="0" fontId="12" fillId="0" borderId="5" xfId="0" applyNumberFormat="1" applyFont="1" applyBorder="1" applyAlignment="1">
      <alignment horizontal="right" vertical="center" indent="2"/>
    </xf>
    <xf numFmtId="3" fontId="12" fillId="0" borderId="7" xfId="0" applyNumberFormat="1" applyFont="1" applyBorder="1" applyAlignment="1">
      <alignment horizontal="right" vertical="center" indent="1"/>
    </xf>
    <xf numFmtId="170" fontId="12" fillId="0" borderId="5" xfId="0" applyNumberFormat="1" applyFont="1" applyBorder="1" applyAlignment="1">
      <alignment horizontal="right" vertical="center" indent="2"/>
    </xf>
    <xf numFmtId="170" fontId="12" fillId="0" borderId="2" xfId="0" applyNumberFormat="1" applyFont="1" applyBorder="1" applyAlignment="1">
      <alignment horizontal="right" vertical="center" indent="2"/>
    </xf>
    <xf numFmtId="0" fontId="12" fillId="0" borderId="7" xfId="0" applyFont="1" applyFill="1" applyBorder="1" applyAlignment="1">
      <alignment horizontal="right" vertical="center" indent="2"/>
    </xf>
    <xf numFmtId="169" fontId="12" fillId="0" borderId="5" xfId="0" applyNumberFormat="1" applyFont="1" applyBorder="1" applyAlignment="1">
      <alignment horizontal="right" vertical="center" indent="2"/>
    </xf>
    <xf numFmtId="0" fontId="12" fillId="0" borderId="13" xfId="0" applyFont="1" applyFill="1" applyBorder="1" applyAlignment="1">
      <alignment horizontal="right" vertical="center" indent="2"/>
    </xf>
    <xf numFmtId="0" fontId="12" fillId="0" borderId="15" xfId="0" applyFont="1" applyBorder="1" applyAlignment="1">
      <alignment horizontal="right" vertical="center" indent="2"/>
    </xf>
    <xf numFmtId="3" fontId="12" fillId="0" borderId="13" xfId="0" applyNumberFormat="1" applyFont="1" applyBorder="1" applyAlignment="1">
      <alignment horizontal="right" vertical="center" indent="1"/>
    </xf>
    <xf numFmtId="0" fontId="12" fillId="0" borderId="77" xfId="0" applyFont="1" applyBorder="1" applyAlignment="1">
      <alignment horizontal="right" vertical="center" indent="2"/>
    </xf>
    <xf numFmtId="3" fontId="12" fillId="0" borderId="12" xfId="0" applyNumberFormat="1" applyFont="1" applyFill="1" applyBorder="1" applyAlignment="1">
      <alignment horizontal="right" vertical="center" indent="2"/>
    </xf>
    <xf numFmtId="0" fontId="12" fillId="0" borderId="16" xfId="25" applyFont="1" applyBorder="1" applyAlignment="1">
      <alignment horizontal="center"/>
      <protection/>
    </xf>
    <xf numFmtId="0" fontId="12" fillId="0" borderId="19" xfId="0" applyFont="1" applyBorder="1" applyAlignment="1">
      <alignment horizontal="right" vertical="center" indent="2"/>
    </xf>
    <xf numFmtId="169" fontId="12" fillId="0" borderId="15" xfId="0" applyNumberFormat="1" applyFont="1" applyBorder="1" applyAlignment="1">
      <alignment horizontal="right" vertical="center" indent="2"/>
    </xf>
    <xf numFmtId="170" fontId="12" fillId="0" borderId="15" xfId="0" applyNumberFormat="1" applyFont="1" applyBorder="1" applyAlignment="1">
      <alignment horizontal="right" vertical="center" indent="2"/>
    </xf>
    <xf numFmtId="170" fontId="12" fillId="0" borderId="16" xfId="0" applyNumberFormat="1" applyFont="1" applyBorder="1" applyAlignment="1">
      <alignment horizontal="right" vertical="center" indent="2"/>
    </xf>
    <xf numFmtId="0" fontId="11" fillId="3" borderId="29" xfId="0" applyFont="1" applyFill="1" applyBorder="1" applyAlignment="1">
      <alignment horizontal="right" vertical="center" indent="2"/>
    </xf>
    <xf numFmtId="0" fontId="11" fillId="3" borderId="30" xfId="0" applyFont="1" applyFill="1" applyBorder="1" applyAlignment="1">
      <alignment horizontal="right" vertical="center" indent="2"/>
    </xf>
    <xf numFmtId="3" fontId="11" fillId="3" borderId="29" xfId="0" applyNumberFormat="1" applyFont="1" applyFill="1" applyBorder="1" applyAlignment="1">
      <alignment horizontal="right" vertical="center" indent="1"/>
    </xf>
    <xf numFmtId="0" fontId="11" fillId="3" borderId="84" xfId="0" applyFont="1" applyFill="1" applyBorder="1" applyAlignment="1">
      <alignment horizontal="right" vertical="center" indent="2"/>
    </xf>
    <xf numFmtId="3" fontId="11" fillId="3" borderId="85" xfId="0" applyNumberFormat="1" applyFont="1" applyFill="1" applyBorder="1" applyAlignment="1">
      <alignment horizontal="right" vertical="center" indent="2"/>
    </xf>
    <xf numFmtId="0" fontId="11" fillId="3" borderId="58" xfId="0" applyFont="1" applyFill="1" applyBorder="1" applyAlignment="1">
      <alignment horizontal="right" vertical="center" indent="2"/>
    </xf>
    <xf numFmtId="169" fontId="11" fillId="3" borderId="30" xfId="0" applyNumberFormat="1" applyFont="1" applyFill="1" applyBorder="1" applyAlignment="1">
      <alignment horizontal="right" vertical="center" indent="2"/>
    </xf>
    <xf numFmtId="170" fontId="11" fillId="3" borderId="30" xfId="0" applyNumberFormat="1" applyFont="1" applyFill="1" applyBorder="1" applyAlignment="1">
      <alignment horizontal="right" vertical="center" indent="2"/>
    </xf>
    <xf numFmtId="170" fontId="11" fillId="3" borderId="28" xfId="0" applyNumberFormat="1" applyFont="1" applyFill="1" applyBorder="1" applyAlignment="1">
      <alignment horizontal="right" vertical="center" indent="2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horizontal="right" vertical="center" wrapText="1" indent="2"/>
    </xf>
    <xf numFmtId="0" fontId="12" fillId="0" borderId="21" xfId="0" applyFont="1" applyBorder="1" applyAlignment="1">
      <alignment horizontal="right" vertical="center" indent="2"/>
    </xf>
    <xf numFmtId="3" fontId="12" fillId="0" borderId="22" xfId="0" applyNumberFormat="1" applyFont="1" applyBorder="1" applyAlignment="1">
      <alignment horizontal="right" vertical="center" wrapText="1" indent="1"/>
    </xf>
    <xf numFmtId="0" fontId="12" fillId="0" borderId="86" xfId="0" applyFont="1" applyBorder="1" applyAlignment="1">
      <alignment horizontal="right" vertical="center" indent="2"/>
    </xf>
    <xf numFmtId="0" fontId="12" fillId="0" borderId="37" xfId="0" applyFont="1" applyBorder="1" applyAlignment="1">
      <alignment horizontal="right" vertical="center" indent="2"/>
    </xf>
    <xf numFmtId="0" fontId="12" fillId="0" borderId="22" xfId="0" applyFont="1" applyBorder="1" applyAlignment="1">
      <alignment horizontal="right" vertical="center" indent="2"/>
    </xf>
    <xf numFmtId="169" fontId="12" fillId="0" borderId="21" xfId="0" applyNumberFormat="1" applyFont="1" applyBorder="1" applyAlignment="1">
      <alignment horizontal="right" vertical="center" indent="2"/>
    </xf>
    <xf numFmtId="0" fontId="12" fillId="0" borderId="22" xfId="0" applyFont="1" applyBorder="1" applyAlignment="1">
      <alignment horizontal="right" vertical="center" indent="1"/>
    </xf>
    <xf numFmtId="170" fontId="12" fillId="0" borderId="24" xfId="0" applyNumberFormat="1" applyFont="1" applyBorder="1" applyAlignment="1">
      <alignment horizontal="right" vertical="center" indent="2"/>
    </xf>
    <xf numFmtId="0" fontId="12" fillId="0" borderId="2" xfId="0" applyFont="1" applyBorder="1" applyAlignment="1">
      <alignment vertical="center" wrapText="1"/>
    </xf>
    <xf numFmtId="0" fontId="12" fillId="0" borderId="7" xfId="0" applyFont="1" applyBorder="1" applyAlignment="1">
      <alignment horizontal="right" vertical="center" wrapText="1" indent="2"/>
    </xf>
    <xf numFmtId="3" fontId="12" fillId="0" borderId="10" xfId="0" applyNumberFormat="1" applyFont="1" applyBorder="1" applyAlignment="1">
      <alignment horizontal="right" vertical="center" indent="2"/>
    </xf>
    <xf numFmtId="0" fontId="12" fillId="0" borderId="7" xfId="0" applyFont="1" applyBorder="1" applyAlignment="1">
      <alignment horizontal="right" vertical="center" indent="2"/>
    </xf>
    <xf numFmtId="0" fontId="12" fillId="0" borderId="16" xfId="0" applyFont="1" applyBorder="1" applyAlignment="1">
      <alignment vertical="center" wrapText="1"/>
    </xf>
    <xf numFmtId="0" fontId="12" fillId="0" borderId="13" xfId="0" applyFont="1" applyBorder="1" applyAlignment="1">
      <alignment horizontal="right" vertical="center" wrapText="1" indent="2"/>
    </xf>
    <xf numFmtId="3" fontId="12" fillId="0" borderId="13" xfId="0" applyNumberFormat="1" applyFont="1" applyBorder="1" applyAlignment="1">
      <alignment horizontal="right" vertical="center" wrapText="1" indent="1"/>
    </xf>
    <xf numFmtId="3" fontId="12" fillId="0" borderId="19" xfId="0" applyNumberFormat="1" applyFont="1" applyFill="1" applyBorder="1" applyAlignment="1">
      <alignment horizontal="right" vertical="center" indent="2"/>
    </xf>
    <xf numFmtId="0" fontId="12" fillId="0" borderId="13" xfId="0" applyFont="1" applyBorder="1" applyAlignment="1">
      <alignment horizontal="right" vertical="center" indent="2"/>
    </xf>
    <xf numFmtId="0" fontId="12" fillId="0" borderId="13" xfId="0" applyFont="1" applyBorder="1" applyAlignment="1">
      <alignment horizontal="right" vertical="center" wrapText="1" indent="1"/>
    </xf>
    <xf numFmtId="170" fontId="12" fillId="0" borderId="43" xfId="0" applyNumberFormat="1" applyFont="1" applyBorder="1" applyAlignment="1">
      <alignment horizontal="right" vertical="center" indent="2"/>
    </xf>
    <xf numFmtId="0" fontId="10" fillId="3" borderId="74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right" vertical="center" wrapText="1"/>
    </xf>
    <xf numFmtId="170" fontId="11" fillId="3" borderId="84" xfId="0" applyNumberFormat="1" applyFont="1" applyFill="1" applyBorder="1" applyAlignment="1">
      <alignment horizontal="right" vertical="center" indent="2"/>
    </xf>
    <xf numFmtId="3" fontId="11" fillId="3" borderId="58" xfId="0" applyNumberFormat="1" applyFont="1" applyFill="1" applyBorder="1" applyAlignment="1">
      <alignment horizontal="right" vertical="center" indent="2"/>
    </xf>
    <xf numFmtId="3" fontId="12" fillId="0" borderId="10" xfId="0" applyNumberFormat="1" applyFont="1" applyFill="1" applyBorder="1" applyAlignment="1">
      <alignment horizontal="right" vertical="center" indent="2"/>
    </xf>
    <xf numFmtId="3" fontId="12" fillId="0" borderId="37" xfId="0" applyNumberFormat="1" applyFont="1" applyBorder="1" applyAlignment="1">
      <alignment horizontal="right" vertical="center" indent="2"/>
    </xf>
    <xf numFmtId="170" fontId="12" fillId="0" borderId="21" xfId="0" applyNumberFormat="1" applyFont="1" applyBorder="1" applyAlignment="1">
      <alignment horizontal="right" vertical="center" indent="2"/>
    </xf>
    <xf numFmtId="3" fontId="12" fillId="0" borderId="22" xfId="0" applyNumberFormat="1" applyFont="1" applyBorder="1" applyAlignment="1">
      <alignment horizontal="right" vertical="center" indent="1"/>
    </xf>
    <xf numFmtId="170" fontId="12" fillId="0" borderId="15" xfId="0" applyNumberFormat="1" applyFont="1" applyFill="1" applyBorder="1" applyAlignment="1">
      <alignment horizontal="right" vertical="center" indent="2"/>
    </xf>
    <xf numFmtId="0" fontId="10" fillId="3" borderId="63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right" vertical="center" wrapText="1"/>
    </xf>
    <xf numFmtId="0" fontId="11" fillId="3" borderId="41" xfId="0" applyFont="1" applyFill="1" applyBorder="1" applyAlignment="1">
      <alignment horizontal="right" vertical="center" indent="2"/>
    </xf>
    <xf numFmtId="0" fontId="11" fillId="3" borderId="40" xfId="0" applyFont="1" applyFill="1" applyBorder="1" applyAlignment="1">
      <alignment horizontal="right" vertical="center" indent="2"/>
    </xf>
    <xf numFmtId="3" fontId="11" fillId="3" borderId="41" xfId="0" applyNumberFormat="1" applyFont="1" applyFill="1" applyBorder="1" applyAlignment="1">
      <alignment horizontal="right" vertical="center" indent="1"/>
    </xf>
    <xf numFmtId="0" fontId="11" fillId="3" borderId="87" xfId="0" applyFont="1" applyFill="1" applyBorder="1" applyAlignment="1">
      <alignment horizontal="right" vertical="center" indent="2"/>
    </xf>
    <xf numFmtId="3" fontId="11" fillId="3" borderId="42" xfId="0" applyNumberFormat="1" applyFont="1" applyFill="1" applyBorder="1" applyAlignment="1">
      <alignment horizontal="right" vertical="center" indent="2"/>
    </xf>
    <xf numFmtId="170" fontId="11" fillId="3" borderId="40" xfId="0" applyNumberFormat="1" applyFont="1" applyFill="1" applyBorder="1" applyAlignment="1">
      <alignment horizontal="right" vertical="center" indent="2"/>
    </xf>
    <xf numFmtId="169" fontId="11" fillId="3" borderId="40" xfId="0" applyNumberFormat="1" applyFont="1" applyFill="1" applyBorder="1" applyAlignment="1">
      <alignment horizontal="right" vertical="center" indent="2"/>
    </xf>
    <xf numFmtId="170" fontId="11" fillId="3" borderId="43" xfId="0" applyNumberFormat="1" applyFont="1" applyFill="1" applyBorder="1" applyAlignment="1">
      <alignment horizontal="right" vertical="center" indent="2"/>
    </xf>
    <xf numFmtId="0" fontId="11" fillId="2" borderId="29" xfId="0" applyFont="1" applyFill="1" applyBorder="1" applyAlignment="1">
      <alignment horizontal="right" vertical="center" indent="2"/>
    </xf>
    <xf numFmtId="0" fontId="11" fillId="2" borderId="30" xfId="0" applyFont="1" applyFill="1" applyBorder="1" applyAlignment="1">
      <alignment horizontal="right" vertical="center" indent="2"/>
    </xf>
    <xf numFmtId="3" fontId="11" fillId="2" borderId="29" xfId="0" applyNumberFormat="1" applyFont="1" applyFill="1" applyBorder="1" applyAlignment="1">
      <alignment horizontal="right" vertical="center" indent="1"/>
    </xf>
    <xf numFmtId="0" fontId="11" fillId="2" borderId="84" xfId="0" applyFont="1" applyFill="1" applyBorder="1" applyAlignment="1">
      <alignment horizontal="right" vertical="center" indent="2"/>
    </xf>
    <xf numFmtId="3" fontId="11" fillId="2" borderId="58" xfId="0" applyNumberFormat="1" applyFont="1" applyFill="1" applyBorder="1" applyAlignment="1">
      <alignment horizontal="right" vertical="center" indent="2"/>
    </xf>
    <xf numFmtId="170" fontId="11" fillId="2" borderId="30" xfId="0" applyNumberFormat="1" applyFont="1" applyFill="1" applyBorder="1" applyAlignment="1">
      <alignment horizontal="right" vertical="center" indent="2"/>
    </xf>
    <xf numFmtId="169" fontId="11" fillId="2" borderId="30" xfId="0" applyNumberFormat="1" applyFont="1" applyFill="1" applyBorder="1" applyAlignment="1">
      <alignment horizontal="right" vertical="center" indent="2"/>
    </xf>
    <xf numFmtId="170" fontId="11" fillId="2" borderId="28" xfId="0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 horizontal="right" indent="2"/>
    </xf>
    <xf numFmtId="0" fontId="18" fillId="0" borderId="0" xfId="27" applyFont="1" applyAlignment="1">
      <alignment horizontal="right" vertical="center"/>
      <protection/>
    </xf>
    <xf numFmtId="0" fontId="29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0" fontId="12" fillId="2" borderId="5" xfId="0" applyNumberFormat="1" applyFont="1" applyFill="1" applyBorder="1" applyAlignment="1">
      <alignment vertical="center"/>
    </xf>
    <xf numFmtId="170" fontId="11" fillId="3" borderId="30" xfId="0" applyNumberFormat="1" applyFont="1" applyFill="1" applyBorder="1" applyAlignment="1">
      <alignment horizontal="right" vertical="center"/>
    </xf>
    <xf numFmtId="0" fontId="25" fillId="0" borderId="3" xfId="27" applyFont="1" applyBorder="1" applyAlignment="1">
      <alignment horizontal="center" vertical="center"/>
      <protection/>
    </xf>
    <xf numFmtId="0" fontId="11" fillId="0" borderId="3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0" xfId="22" applyNumberFormat="1" applyFont="1" applyFill="1" applyBorder="1">
      <alignment/>
      <protection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left" vertical="center"/>
    </xf>
    <xf numFmtId="3" fontId="11" fillId="0" borderId="0" xfId="23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0" fontId="11" fillId="0" borderId="0" xfId="0" applyNumberFormat="1" applyFont="1" applyFill="1" applyBorder="1" applyAlignment="1">
      <alignment horizontal="right" vertical="center"/>
    </xf>
    <xf numFmtId="0" fontId="11" fillId="0" borderId="53" xfId="27" applyFont="1" applyFill="1" applyBorder="1" applyAlignment="1">
      <alignment horizontal="right" vertical="center"/>
      <protection/>
    </xf>
    <xf numFmtId="0" fontId="12" fillId="0" borderId="53" xfId="27" applyFont="1" applyBorder="1" applyAlignment="1">
      <alignment horizontal="center" vertical="center"/>
      <protection/>
    </xf>
    <xf numFmtId="3" fontId="11" fillId="0" borderId="34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78" xfId="27" applyFont="1" applyBorder="1" applyAlignment="1">
      <alignment horizontal="right" vertical="center"/>
      <protection/>
    </xf>
    <xf numFmtId="0" fontId="11" fillId="0" borderId="67" xfId="27" applyFont="1" applyBorder="1" applyAlignment="1">
      <alignment horizontal="right" vertical="center"/>
      <protection/>
    </xf>
    <xf numFmtId="0" fontId="12" fillId="0" borderId="36" xfId="27" applyFont="1" applyBorder="1" applyAlignment="1">
      <alignment horizontal="center" vertical="center"/>
      <protection/>
    </xf>
    <xf numFmtId="3" fontId="12" fillId="0" borderId="32" xfId="0" applyNumberFormat="1" applyFont="1" applyBorder="1" applyAlignment="1">
      <alignment horizontal="center" vertical="center"/>
    </xf>
    <xf numFmtId="3" fontId="11" fillId="3" borderId="38" xfId="0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0" fontId="11" fillId="0" borderId="78" xfId="27" applyFont="1" applyFill="1" applyBorder="1" applyAlignment="1">
      <alignment horizontal="right" vertical="center"/>
      <protection/>
    </xf>
    <xf numFmtId="0" fontId="11" fillId="0" borderId="67" xfId="27" applyFont="1" applyFill="1" applyBorder="1" applyAlignment="1">
      <alignment horizontal="right" vertical="center"/>
      <protection/>
    </xf>
    <xf numFmtId="0" fontId="14" fillId="0" borderId="38" xfId="27" applyFont="1" applyBorder="1" applyAlignment="1">
      <alignment horizontal="center" vertical="center"/>
      <protection/>
    </xf>
    <xf numFmtId="3" fontId="12" fillId="0" borderId="45" xfId="0" applyNumberFormat="1" applyFont="1" applyBorder="1" applyAlignment="1">
      <alignment horizontal="center" vertical="center"/>
    </xf>
    <xf numFmtId="0" fontId="12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 applyAlignment="1">
      <alignment horizontal="left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0" xfId="21" applyFont="1" applyAlignment="1">
      <alignment horizontal="right" vertical="center"/>
      <protection/>
    </xf>
    <xf numFmtId="0" fontId="15" fillId="0" borderId="2" xfId="21" applyFont="1" applyBorder="1" applyAlignment="1">
      <alignment vertical="center"/>
      <protection/>
    </xf>
    <xf numFmtId="0" fontId="10" fillId="0" borderId="3" xfId="21" applyFont="1" applyBorder="1" applyAlignment="1">
      <alignment horizontal="left" vertical="center" indent="3"/>
      <protection/>
    </xf>
    <xf numFmtId="0" fontId="10" fillId="0" borderId="4" xfId="21" applyFont="1" applyBorder="1" applyAlignment="1">
      <alignment horizontal="left" vertical="center" indent="3"/>
      <protection/>
    </xf>
    <xf numFmtId="0" fontId="10" fillId="0" borderId="5" xfId="21" applyFont="1" applyBorder="1" applyAlignment="1">
      <alignment horizontal="left" vertical="center" indent="3"/>
      <protection/>
    </xf>
    <xf numFmtId="0" fontId="12" fillId="0" borderId="56" xfId="21" applyFont="1" applyBorder="1">
      <alignment/>
      <protection/>
    </xf>
    <xf numFmtId="0" fontId="14" fillId="0" borderId="2" xfId="21" applyFont="1" applyBorder="1">
      <alignment/>
      <protection/>
    </xf>
    <xf numFmtId="0" fontId="14" fillId="0" borderId="10" xfId="21" applyFont="1" applyBorder="1" applyAlignment="1">
      <alignment horizontal="center"/>
      <protection/>
    </xf>
    <xf numFmtId="0" fontId="14" fillId="0" borderId="5" xfId="21" applyFont="1" applyBorder="1" applyAlignment="1">
      <alignment horizontal="center"/>
      <protection/>
    </xf>
    <xf numFmtId="0" fontId="14" fillId="0" borderId="4" xfId="21" applyFont="1" applyBorder="1" applyAlignment="1">
      <alignment horizontal="center"/>
      <protection/>
    </xf>
    <xf numFmtId="0" fontId="14" fillId="0" borderId="27" xfId="21" applyFont="1" applyBorder="1" applyAlignment="1">
      <alignment horizontal="center"/>
      <protection/>
    </xf>
    <xf numFmtId="0" fontId="14" fillId="0" borderId="88" xfId="21" applyFont="1" applyBorder="1" applyAlignment="1">
      <alignment horizontal="center" vertical="center"/>
      <protection/>
    </xf>
    <xf numFmtId="0" fontId="14" fillId="0" borderId="89" xfId="21" applyFont="1" applyBorder="1" applyAlignment="1">
      <alignment horizontal="center" vertical="center"/>
      <protection/>
    </xf>
    <xf numFmtId="0" fontId="14" fillId="0" borderId="90" xfId="21" applyFont="1" applyBorder="1" applyAlignment="1">
      <alignment horizontal="center" vertical="center"/>
      <protection/>
    </xf>
    <xf numFmtId="0" fontId="14" fillId="0" borderId="91" xfId="21" applyFont="1" applyBorder="1" applyAlignment="1">
      <alignment horizontal="center" vertical="center"/>
      <protection/>
    </xf>
    <xf numFmtId="0" fontId="14" fillId="0" borderId="92" xfId="21" applyFont="1" applyBorder="1" applyAlignment="1">
      <alignment horizontal="center" vertical="center"/>
      <protection/>
    </xf>
    <xf numFmtId="0" fontId="12" fillId="0" borderId="56" xfId="21" applyFont="1" applyBorder="1" applyAlignment="1">
      <alignment vertical="center"/>
      <protection/>
    </xf>
    <xf numFmtId="3" fontId="12" fillId="0" borderId="57" xfId="21" applyNumberFormat="1" applyFont="1" applyBorder="1" applyAlignment="1">
      <alignment horizontal="right" vertical="center" indent="1"/>
      <protection/>
    </xf>
    <xf numFmtId="170" fontId="12" fillId="0" borderId="53" xfId="21" applyNumberFormat="1" applyFont="1" applyBorder="1" applyAlignment="1">
      <alignment horizontal="right" vertical="center" indent="1"/>
      <protection/>
    </xf>
    <xf numFmtId="0" fontId="12" fillId="0" borderId="57" xfId="21" applyFont="1" applyBorder="1" applyAlignment="1">
      <alignment horizontal="right" vertical="center" indent="1"/>
      <protection/>
    </xf>
    <xf numFmtId="170" fontId="12" fillId="0" borderId="67" xfId="21" applyNumberFormat="1" applyFont="1" applyBorder="1" applyAlignment="1">
      <alignment horizontal="right" vertical="center" indent="1"/>
      <protection/>
    </xf>
    <xf numFmtId="3" fontId="12" fillId="0" borderId="52" xfId="21" applyNumberFormat="1" applyFont="1" applyBorder="1" applyAlignment="1">
      <alignment horizontal="right" vertical="center" indent="1"/>
      <protection/>
    </xf>
    <xf numFmtId="169" fontId="12" fillId="0" borderId="53" xfId="21" applyNumberFormat="1" applyFont="1" applyBorder="1" applyAlignment="1">
      <alignment horizontal="right" vertical="center" indent="1"/>
      <protection/>
    </xf>
    <xf numFmtId="0" fontId="12" fillId="0" borderId="53" xfId="21" applyFont="1" applyBorder="1" applyAlignment="1">
      <alignment horizontal="right" vertical="center" indent="1"/>
      <protection/>
    </xf>
    <xf numFmtId="0" fontId="12" fillId="0" borderId="2" xfId="21" applyFont="1" applyBorder="1" applyAlignment="1">
      <alignment vertical="center"/>
      <protection/>
    </xf>
    <xf numFmtId="3" fontId="12" fillId="0" borderId="10" xfId="21" applyNumberFormat="1" applyFont="1" applyBorder="1" applyAlignment="1">
      <alignment horizontal="right" vertical="center" indent="1"/>
      <protection/>
    </xf>
    <xf numFmtId="170" fontId="12" fillId="0" borderId="5" xfId="21" applyNumberFormat="1" applyFont="1" applyBorder="1" applyAlignment="1">
      <alignment horizontal="right" vertical="center" indent="1"/>
      <protection/>
    </xf>
    <xf numFmtId="0" fontId="12" fillId="0" borderId="10" xfId="21" applyFont="1" applyBorder="1" applyAlignment="1">
      <alignment horizontal="right" vertical="center" indent="1"/>
      <protection/>
    </xf>
    <xf numFmtId="170" fontId="12" fillId="0" borderId="4" xfId="21" applyNumberFormat="1" applyFont="1" applyBorder="1" applyAlignment="1">
      <alignment horizontal="right" vertical="center" indent="1"/>
      <protection/>
    </xf>
    <xf numFmtId="3" fontId="12" fillId="0" borderId="27" xfId="21" applyNumberFormat="1" applyFont="1" applyBorder="1" applyAlignment="1">
      <alignment horizontal="right" vertical="center" indent="1"/>
      <protection/>
    </xf>
    <xf numFmtId="169" fontId="12" fillId="0" borderId="5" xfId="21" applyNumberFormat="1" applyFont="1" applyBorder="1" applyAlignment="1">
      <alignment horizontal="right" vertical="center" indent="1"/>
      <protection/>
    </xf>
    <xf numFmtId="0" fontId="12" fillId="0" borderId="5" xfId="21" applyFont="1" applyBorder="1" applyAlignment="1">
      <alignment horizontal="right" vertical="center" indent="1"/>
      <protection/>
    </xf>
    <xf numFmtId="0" fontId="12" fillId="0" borderId="7" xfId="21" applyFont="1" applyBorder="1" applyAlignment="1">
      <alignment horizontal="right" vertical="center" indent="1"/>
      <protection/>
    </xf>
    <xf numFmtId="0" fontId="12" fillId="0" borderId="16" xfId="21" applyFont="1" applyBorder="1" applyAlignment="1">
      <alignment vertical="center"/>
      <protection/>
    </xf>
    <xf numFmtId="3" fontId="12" fillId="0" borderId="19" xfId="21" applyNumberFormat="1" applyFont="1" applyBorder="1" applyAlignment="1">
      <alignment horizontal="right" vertical="center" indent="1"/>
      <protection/>
    </xf>
    <xf numFmtId="170" fontId="12" fillId="0" borderId="15" xfId="21" applyNumberFormat="1" applyFont="1" applyBorder="1" applyAlignment="1">
      <alignment horizontal="right" vertical="center" indent="1"/>
      <protection/>
    </xf>
    <xf numFmtId="0" fontId="12" fillId="0" borderId="19" xfId="21" applyFont="1" applyBorder="1" applyAlignment="1">
      <alignment horizontal="right" vertical="center" indent="1"/>
      <protection/>
    </xf>
    <xf numFmtId="170" fontId="12" fillId="0" borderId="64" xfId="21" applyNumberFormat="1" applyFont="1" applyBorder="1" applyAlignment="1">
      <alignment horizontal="right" vertical="center" indent="1"/>
      <protection/>
    </xf>
    <xf numFmtId="3" fontId="12" fillId="0" borderId="18" xfId="21" applyNumberFormat="1" applyFont="1" applyBorder="1" applyAlignment="1">
      <alignment horizontal="right" vertical="center" indent="1"/>
      <protection/>
    </xf>
    <xf numFmtId="169" fontId="12" fillId="0" borderId="15" xfId="21" applyNumberFormat="1" applyFont="1" applyBorder="1" applyAlignment="1">
      <alignment horizontal="right" vertical="center" indent="1"/>
      <protection/>
    </xf>
    <xf numFmtId="0" fontId="12" fillId="0" borderId="15" xfId="21" applyFont="1" applyBorder="1" applyAlignment="1">
      <alignment horizontal="right" vertical="center" indent="1"/>
      <protection/>
    </xf>
    <xf numFmtId="0" fontId="12" fillId="0" borderId="13" xfId="21" applyFont="1" applyBorder="1" applyAlignment="1">
      <alignment horizontal="right" vertical="center" indent="1"/>
      <protection/>
    </xf>
    <xf numFmtId="0" fontId="11" fillId="2" borderId="43" xfId="21" applyFont="1" applyFill="1" applyBorder="1" applyAlignment="1">
      <alignment horizontal="right" vertical="center"/>
      <protection/>
    </xf>
    <xf numFmtId="3" fontId="11" fillId="2" borderId="42" xfId="21" applyNumberFormat="1" applyFont="1" applyFill="1" applyBorder="1" applyAlignment="1">
      <alignment horizontal="right" vertical="center" indent="1"/>
      <protection/>
    </xf>
    <xf numFmtId="170" fontId="11" fillId="2" borderId="40" xfId="21" applyNumberFormat="1" applyFont="1" applyFill="1" applyBorder="1" applyAlignment="1">
      <alignment horizontal="right" vertical="center" indent="1"/>
      <protection/>
    </xf>
    <xf numFmtId="0" fontId="11" fillId="2" borderId="42" xfId="21" applyFont="1" applyFill="1" applyBorder="1" applyAlignment="1">
      <alignment horizontal="right" vertical="center" indent="1"/>
      <protection/>
    </xf>
    <xf numFmtId="170" fontId="11" fillId="2" borderId="68" xfId="21" applyNumberFormat="1" applyFont="1" applyFill="1" applyBorder="1" applyAlignment="1">
      <alignment horizontal="right" vertical="center" indent="1"/>
      <protection/>
    </xf>
    <xf numFmtId="3" fontId="11" fillId="2" borderId="39" xfId="21" applyNumberFormat="1" applyFont="1" applyFill="1" applyBorder="1" applyAlignment="1">
      <alignment horizontal="right" vertical="center" indent="1"/>
      <protection/>
    </xf>
    <xf numFmtId="169" fontId="11" fillId="2" borderId="40" xfId="21" applyNumberFormat="1" applyFont="1" applyFill="1" applyBorder="1" applyAlignment="1">
      <alignment horizontal="right" vertical="center" indent="1"/>
      <protection/>
    </xf>
    <xf numFmtId="0" fontId="11" fillId="2" borderId="39" xfId="21" applyFont="1" applyFill="1" applyBorder="1" applyAlignment="1">
      <alignment horizontal="right" vertical="center" indent="1"/>
      <protection/>
    </xf>
    <xf numFmtId="0" fontId="11" fillId="2" borderId="40" xfId="21" applyFont="1" applyFill="1" applyBorder="1" applyAlignment="1">
      <alignment horizontal="right" vertical="center" indent="1"/>
      <protection/>
    </xf>
    <xf numFmtId="0" fontId="11" fillId="2" borderId="41" xfId="21" applyFont="1" applyFill="1" applyBorder="1" applyAlignment="1">
      <alignment horizontal="right" vertical="center" indent="1"/>
      <protection/>
    </xf>
    <xf numFmtId="0" fontId="12" fillId="0" borderId="67" xfId="21" applyFont="1" applyBorder="1" applyAlignment="1">
      <alignment horizontal="right" vertical="center" indent="1"/>
      <protection/>
    </xf>
    <xf numFmtId="0" fontId="12" fillId="0" borderId="54" xfId="21" applyFont="1" applyBorder="1" applyAlignment="1">
      <alignment horizontal="right" vertical="center" indent="1"/>
      <protection/>
    </xf>
    <xf numFmtId="3" fontId="12" fillId="0" borderId="13" xfId="21" applyNumberFormat="1" applyFont="1" applyBorder="1" applyAlignment="1">
      <alignment horizontal="right" vertical="center" indent="1"/>
      <protection/>
    </xf>
    <xf numFmtId="0" fontId="12" fillId="0" borderId="64" xfId="21" applyFont="1" applyBorder="1" applyAlignment="1">
      <alignment horizontal="right" vertical="center" indent="1"/>
      <protection/>
    </xf>
    <xf numFmtId="3" fontId="12" fillId="0" borderId="54" xfId="21" applyNumberFormat="1" applyFont="1" applyBorder="1" applyAlignment="1">
      <alignment horizontal="right" vertical="center" indent="1"/>
      <protection/>
    </xf>
    <xf numFmtId="3" fontId="12" fillId="0" borderId="7" xfId="21" applyNumberFormat="1" applyFont="1" applyBorder="1" applyAlignment="1">
      <alignment horizontal="right" vertical="center" indent="1"/>
      <protection/>
    </xf>
    <xf numFmtId="0" fontId="12" fillId="0" borderId="4" xfId="21" applyFont="1" applyBorder="1" applyAlignment="1">
      <alignment horizontal="right" vertical="center" indent="1"/>
      <protection/>
    </xf>
    <xf numFmtId="0" fontId="12" fillId="0" borderId="27" xfId="21" applyFont="1" applyBorder="1" applyAlignment="1">
      <alignment horizontal="right" vertical="center" indent="1"/>
      <protection/>
    </xf>
    <xf numFmtId="0" fontId="2" fillId="0" borderId="0" xfId="24">
      <alignment/>
      <protection/>
    </xf>
    <xf numFmtId="0" fontId="0" fillId="0" borderId="0" xfId="20">
      <alignment/>
      <protection/>
    </xf>
    <xf numFmtId="0" fontId="11" fillId="2" borderId="28" xfId="21" applyFont="1" applyFill="1" applyBorder="1" applyAlignment="1">
      <alignment horizontal="right" vertical="center"/>
      <protection/>
    </xf>
    <xf numFmtId="3" fontId="11" fillId="2" borderId="29" xfId="21" applyNumberFormat="1" applyFont="1" applyFill="1" applyBorder="1" applyAlignment="1">
      <alignment horizontal="right" vertical="center" indent="1"/>
      <protection/>
    </xf>
    <xf numFmtId="170" fontId="11" fillId="2" borderId="30" xfId="21" applyNumberFormat="1" applyFont="1" applyFill="1" applyBorder="1" applyAlignment="1">
      <alignment horizontal="right" vertical="center" indent="1"/>
      <protection/>
    </xf>
    <xf numFmtId="0" fontId="11" fillId="2" borderId="58" xfId="21" applyFont="1" applyFill="1" applyBorder="1" applyAlignment="1">
      <alignment horizontal="right" vertical="center" indent="1"/>
      <protection/>
    </xf>
    <xf numFmtId="0" fontId="11" fillId="2" borderId="66" xfId="21" applyFont="1" applyFill="1" applyBorder="1" applyAlignment="1">
      <alignment horizontal="right" vertical="center" indent="1"/>
      <protection/>
    </xf>
    <xf numFmtId="3" fontId="11" fillId="2" borderId="33" xfId="21" applyNumberFormat="1" applyFont="1" applyFill="1" applyBorder="1" applyAlignment="1">
      <alignment horizontal="right" vertical="center" indent="1"/>
      <protection/>
    </xf>
    <xf numFmtId="170" fontId="11" fillId="2" borderId="66" xfId="21" applyNumberFormat="1" applyFont="1" applyFill="1" applyBorder="1" applyAlignment="1">
      <alignment horizontal="right" vertical="center" indent="1"/>
      <protection/>
    </xf>
    <xf numFmtId="169" fontId="11" fillId="2" borderId="30" xfId="21" applyNumberFormat="1" applyFont="1" applyFill="1" applyBorder="1" applyAlignment="1">
      <alignment horizontal="right" vertical="center" indent="1"/>
      <protection/>
    </xf>
    <xf numFmtId="0" fontId="11" fillId="2" borderId="30" xfId="21" applyFont="1" applyFill="1" applyBorder="1" applyAlignment="1">
      <alignment horizontal="right" vertical="center" indent="1"/>
      <protection/>
    </xf>
    <xf numFmtId="0" fontId="11" fillId="2" borderId="29" xfId="21" applyFont="1" applyFill="1" applyBorder="1" applyAlignment="1">
      <alignment horizontal="right" vertical="center" indent="1"/>
      <protection/>
    </xf>
    <xf numFmtId="0" fontId="10" fillId="0" borderId="5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right" vertical="center" wrapText="1"/>
    </xf>
    <xf numFmtId="0" fontId="10" fillId="0" borderId="61" xfId="0" applyFont="1" applyBorder="1" applyAlignment="1">
      <alignment horizontal="center" vertical="center"/>
    </xf>
    <xf numFmtId="0" fontId="12" fillId="0" borderId="6" xfId="27" applyFont="1" applyBorder="1" applyAlignment="1">
      <alignment horizontal="left" vertical="center"/>
      <protection/>
    </xf>
    <xf numFmtId="0" fontId="12" fillId="0" borderId="5" xfId="27" applyFont="1" applyBorder="1" applyAlignment="1">
      <alignment horizontal="left" vertical="center"/>
      <protection/>
    </xf>
    <xf numFmtId="0" fontId="15" fillId="0" borderId="6" xfId="27" applyFont="1" applyBorder="1" applyAlignment="1">
      <alignment horizontal="left" vertical="center"/>
      <protection/>
    </xf>
    <xf numFmtId="0" fontId="15" fillId="0" borderId="5" xfId="27" applyFont="1" applyBorder="1" applyAlignment="1">
      <alignment horizontal="left" vertical="center"/>
      <protection/>
    </xf>
    <xf numFmtId="0" fontId="12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12" fillId="0" borderId="1" xfId="21" applyFont="1" applyBorder="1" applyAlignment="1">
      <alignment horizontal="center"/>
      <protection/>
    </xf>
    <xf numFmtId="0" fontId="12" fillId="0" borderId="53" xfId="21" applyFont="1" applyBorder="1" applyAlignment="1">
      <alignment horizontal="center"/>
      <protection/>
    </xf>
    <xf numFmtId="0" fontId="12" fillId="0" borderId="67" xfId="21" applyFont="1" applyBorder="1" applyAlignment="1">
      <alignment horizontal="center"/>
      <protection/>
    </xf>
    <xf numFmtId="0" fontId="12" fillId="0" borderId="93" xfId="2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right" vertical="center" wrapText="1"/>
    </xf>
    <xf numFmtId="0" fontId="10" fillId="0" borderId="9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1" fillId="0" borderId="75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Font="1" applyAlignment="1">
      <alignment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normálne_nová príloha -postupy VO_230507" xfId="21"/>
    <cellStyle name="normálne_Príloha -14_1O (2)" xfId="22"/>
    <cellStyle name="normálne_Príloha -16_Z1O" xfId="23"/>
    <cellStyle name="normálne_Príloha 18 Ok_250507" xfId="24"/>
    <cellStyle name="normálne_Príloha 6_ OECD opr" xfId="25"/>
    <cellStyle name="normální_3,4,5-.1-.5-TOVAR výsl + zruš 18102005" xfId="26"/>
    <cellStyle name="normální_List1" xfId="27"/>
    <cellStyle name="Percent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666750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666750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666750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0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907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209550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1</xdr:col>
      <xdr:colOff>361950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209550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0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907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1562100</xdr:colOff>
      <xdr:row>21</xdr:row>
      <xdr:rowOff>19050</xdr:rowOff>
    </xdr:from>
    <xdr:to>
      <xdr:col>14</xdr:col>
      <xdr:colOff>342900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724275"/>
          <a:ext cx="818197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619125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0</xdr:col>
      <xdr:colOff>638175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90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666750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4"/>
  <sheetViews>
    <sheetView workbookViewId="0" topLeftCell="A1">
      <selection activeCell="U13" sqref="U13:AA26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9.7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9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9.75390625" style="0" customWidth="1"/>
    <col min="22" max="22" width="4.75390625" style="0" customWidth="1"/>
    <col min="23" max="26" width="4.25390625" style="0" customWidth="1"/>
    <col min="27" max="27" width="4.75390625" style="0" customWidth="1"/>
    <col min="28" max="30" width="4.25390625" style="0" customWidth="1"/>
  </cols>
  <sheetData>
    <row r="1" spans="2:30" s="14" customFormat="1" ht="18" customHeight="1">
      <c r="B1" s="15"/>
      <c r="C1" s="16" t="s">
        <v>176</v>
      </c>
      <c r="D1" s="17"/>
      <c r="E1" s="17"/>
      <c r="F1" s="17"/>
      <c r="G1" s="17"/>
      <c r="I1" s="18"/>
      <c r="K1" s="19"/>
      <c r="L1" s="20"/>
      <c r="M1" s="17"/>
      <c r="N1" s="17"/>
      <c r="O1" s="17"/>
      <c r="P1" s="17"/>
      <c r="R1" s="18"/>
      <c r="T1" s="19"/>
      <c r="U1" s="20"/>
      <c r="V1" s="17"/>
      <c r="W1" s="17"/>
      <c r="X1" s="17"/>
      <c r="Y1" s="17"/>
      <c r="Z1" s="17"/>
      <c r="AB1" s="18"/>
      <c r="AD1" s="21" t="s">
        <v>40</v>
      </c>
    </row>
    <row r="2" spans="2:30" s="14" customFormat="1" ht="18" customHeight="1">
      <c r="B2" s="15"/>
      <c r="C2" s="4" t="s">
        <v>126</v>
      </c>
      <c r="D2" s="17"/>
      <c r="E2" s="17"/>
      <c r="F2" s="17"/>
      <c r="G2" s="17"/>
      <c r="H2" s="18"/>
      <c r="I2" s="18"/>
      <c r="J2" s="17"/>
      <c r="K2" s="19"/>
      <c r="M2" s="17"/>
      <c r="N2" s="17"/>
      <c r="O2" s="17"/>
      <c r="P2" s="17"/>
      <c r="Q2" s="18"/>
      <c r="R2" s="18"/>
      <c r="S2" s="17"/>
      <c r="T2" s="19"/>
      <c r="V2" s="17"/>
      <c r="W2" s="17"/>
      <c r="X2" s="17"/>
      <c r="Y2" s="17"/>
      <c r="Z2" s="17"/>
      <c r="AA2" s="18"/>
      <c r="AB2" s="18"/>
      <c r="AC2" s="17"/>
      <c r="AD2" s="19"/>
    </row>
    <row r="3" spans="2:30" s="22" customFormat="1" ht="18" customHeight="1">
      <c r="B3" s="23"/>
      <c r="C3" s="224" t="s">
        <v>182</v>
      </c>
      <c r="D3" s="24"/>
      <c r="E3" s="24"/>
      <c r="F3" s="24"/>
      <c r="G3" s="24"/>
      <c r="H3" s="24"/>
      <c r="I3" s="24"/>
      <c r="J3" s="24"/>
      <c r="K3" s="25"/>
      <c r="L3" s="26"/>
      <c r="M3" s="24"/>
      <c r="N3" s="24"/>
      <c r="O3" s="24"/>
      <c r="P3" s="24"/>
      <c r="Q3" s="24"/>
      <c r="R3" s="24"/>
      <c r="S3" s="24"/>
      <c r="T3" s="25"/>
      <c r="U3" s="26"/>
      <c r="V3" s="24"/>
      <c r="W3" s="24"/>
      <c r="X3" s="24"/>
      <c r="Y3" s="24"/>
      <c r="Z3" s="24"/>
      <c r="AA3" s="24"/>
      <c r="AB3" s="24"/>
      <c r="AC3" s="24"/>
      <c r="AD3" s="25"/>
    </row>
    <row r="4" spans="2:30" s="22" customFormat="1" ht="12" customHeight="1">
      <c r="B4" s="27"/>
      <c r="C4" s="26"/>
      <c r="D4" s="28"/>
      <c r="E4" s="28"/>
      <c r="F4" s="28"/>
      <c r="G4" s="28"/>
      <c r="H4" s="28"/>
      <c r="I4" s="28"/>
      <c r="J4" s="28"/>
      <c r="K4" s="28"/>
      <c r="L4" s="26"/>
      <c r="M4" s="28"/>
      <c r="N4" s="28"/>
      <c r="O4" s="28"/>
      <c r="P4" s="28"/>
      <c r="Q4" s="28"/>
      <c r="R4" s="28"/>
      <c r="S4" s="28"/>
      <c r="T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22" customFormat="1" ht="12" customHeight="1">
      <c r="A5" s="29"/>
      <c r="B5" s="30"/>
      <c r="C5" s="31"/>
      <c r="D5" s="32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2"/>
      <c r="Q5" s="32"/>
      <c r="R5" s="32"/>
      <c r="S5" s="32"/>
      <c r="T5" s="32"/>
      <c r="U5" s="31"/>
      <c r="V5" s="32"/>
      <c r="W5" s="32"/>
      <c r="X5" s="32"/>
      <c r="Y5" s="32"/>
      <c r="Z5" s="32"/>
      <c r="AA5" s="32"/>
      <c r="AB5" s="32"/>
      <c r="AC5" s="32"/>
      <c r="AD5" s="32"/>
    </row>
    <row r="6" spans="1:30" s="34" customFormat="1" ht="18.75" customHeight="1">
      <c r="A6" s="33" t="s">
        <v>41</v>
      </c>
      <c r="C6" s="35"/>
      <c r="D6" s="36"/>
      <c r="E6" s="37"/>
      <c r="F6" s="19"/>
      <c r="G6" s="19"/>
      <c r="H6" s="19"/>
      <c r="I6" s="19"/>
      <c r="J6" s="35"/>
      <c r="K6" s="36"/>
      <c r="L6" s="37"/>
      <c r="O6" s="19"/>
      <c r="P6" s="19"/>
      <c r="Q6" s="19"/>
      <c r="R6" s="19"/>
      <c r="S6" s="35"/>
      <c r="T6" s="38"/>
      <c r="U6" s="35"/>
      <c r="V6" s="36"/>
      <c r="W6" s="37"/>
      <c r="X6" s="19"/>
      <c r="Y6" s="19"/>
      <c r="Z6" s="19"/>
      <c r="AA6" s="19"/>
      <c r="AB6" s="19"/>
      <c r="AC6" s="35"/>
      <c r="AD6" s="38" t="s">
        <v>42</v>
      </c>
    </row>
    <row r="7" spans="1:30" s="45" customFormat="1" ht="18.75" customHeight="1">
      <c r="A7" s="937" t="s">
        <v>206</v>
      </c>
      <c r="B7" s="938"/>
      <c r="C7" s="612" t="s">
        <v>43</v>
      </c>
      <c r="D7" s="40"/>
      <c r="E7" s="39"/>
      <c r="F7" s="41"/>
      <c r="G7" s="41"/>
      <c r="H7" s="41"/>
      <c r="I7" s="41"/>
      <c r="J7" s="42"/>
      <c r="K7" s="43"/>
      <c r="L7" s="612" t="s">
        <v>44</v>
      </c>
      <c r="M7" s="40"/>
      <c r="N7" s="39"/>
      <c r="O7" s="41"/>
      <c r="P7" s="41"/>
      <c r="Q7" s="41"/>
      <c r="R7" s="41"/>
      <c r="S7" s="42"/>
      <c r="T7" s="43"/>
      <c r="U7" s="612" t="s">
        <v>238</v>
      </c>
      <c r="V7" s="40"/>
      <c r="W7" s="39"/>
      <c r="X7" s="41"/>
      <c r="Y7" s="41"/>
      <c r="Z7" s="41"/>
      <c r="AA7" s="828"/>
      <c r="AB7" s="41"/>
      <c r="AC7" s="42"/>
      <c r="AD7" s="44"/>
    </row>
    <row r="8" spans="1:30" s="58" customFormat="1" ht="19.5" customHeight="1">
      <c r="A8" s="935" t="s">
        <v>45</v>
      </c>
      <c r="B8" s="936"/>
      <c r="C8" s="56" t="s">
        <v>46</v>
      </c>
      <c r="D8" s="48"/>
      <c r="E8" s="49" t="s">
        <v>47</v>
      </c>
      <c r="F8" s="50" t="s">
        <v>48</v>
      </c>
      <c r="G8" s="51" t="s">
        <v>49</v>
      </c>
      <c r="H8" s="52"/>
      <c r="I8" s="53" t="s">
        <v>50</v>
      </c>
      <c r="J8" s="54" t="s">
        <v>51</v>
      </c>
      <c r="K8" s="55" t="s">
        <v>52</v>
      </c>
      <c r="L8" s="56" t="s">
        <v>46</v>
      </c>
      <c r="M8" s="48"/>
      <c r="N8" s="49" t="s">
        <v>47</v>
      </c>
      <c r="O8" s="50" t="s">
        <v>48</v>
      </c>
      <c r="P8" s="51" t="s">
        <v>49</v>
      </c>
      <c r="Q8" s="52"/>
      <c r="R8" s="53" t="s">
        <v>50</v>
      </c>
      <c r="S8" s="54" t="s">
        <v>51</v>
      </c>
      <c r="T8" s="55" t="s">
        <v>52</v>
      </c>
      <c r="U8" s="56" t="s">
        <v>46</v>
      </c>
      <c r="V8" s="48"/>
      <c r="W8" s="49" t="s">
        <v>47</v>
      </c>
      <c r="X8" s="50" t="s">
        <v>48</v>
      </c>
      <c r="Y8" s="52" t="s">
        <v>53</v>
      </c>
      <c r="Z8" s="51" t="s">
        <v>49</v>
      </c>
      <c r="AA8" s="52"/>
      <c r="AB8" s="53" t="s">
        <v>50</v>
      </c>
      <c r="AC8" s="54" t="s">
        <v>51</v>
      </c>
      <c r="AD8" s="57" t="s">
        <v>52</v>
      </c>
    </row>
    <row r="9" spans="1:30" s="58" customFormat="1" ht="13.5" customHeight="1">
      <c r="A9" s="588"/>
      <c r="B9" s="217" t="s">
        <v>54</v>
      </c>
      <c r="C9" s="67">
        <v>0</v>
      </c>
      <c r="D9" s="60" t="s">
        <v>5</v>
      </c>
      <c r="E9" s="61" t="s">
        <v>4</v>
      </c>
      <c r="F9" s="62" t="s">
        <v>4</v>
      </c>
      <c r="G9" s="61" t="s">
        <v>4</v>
      </c>
      <c r="H9" s="63" t="s">
        <v>5</v>
      </c>
      <c r="I9" s="64" t="s">
        <v>4</v>
      </c>
      <c r="J9" s="65" t="s">
        <v>4</v>
      </c>
      <c r="K9" s="66" t="s">
        <v>4</v>
      </c>
      <c r="L9" s="67">
        <v>0</v>
      </c>
      <c r="M9" s="60" t="s">
        <v>5</v>
      </c>
      <c r="N9" s="61" t="s">
        <v>4</v>
      </c>
      <c r="O9" s="62" t="s">
        <v>4</v>
      </c>
      <c r="P9" s="61" t="s">
        <v>4</v>
      </c>
      <c r="Q9" s="63" t="s">
        <v>5</v>
      </c>
      <c r="R9" s="64" t="s">
        <v>4</v>
      </c>
      <c r="S9" s="65" t="s">
        <v>4</v>
      </c>
      <c r="T9" s="66" t="s">
        <v>4</v>
      </c>
      <c r="U9" s="67">
        <v>0</v>
      </c>
      <c r="V9" s="60" t="s">
        <v>5</v>
      </c>
      <c r="W9" s="61" t="s">
        <v>4</v>
      </c>
      <c r="X9" s="62" t="s">
        <v>4</v>
      </c>
      <c r="Y9" s="60" t="s">
        <v>4</v>
      </c>
      <c r="Z9" s="61" t="s">
        <v>4</v>
      </c>
      <c r="AA9" s="63" t="s">
        <v>5</v>
      </c>
      <c r="AB9" s="64" t="s">
        <v>4</v>
      </c>
      <c r="AC9" s="65" t="s">
        <v>4</v>
      </c>
      <c r="AD9" s="65" t="s">
        <v>4</v>
      </c>
    </row>
    <row r="10" spans="1:30" s="80" customFormat="1" ht="9.75" customHeight="1" thickBot="1">
      <c r="A10" s="68"/>
      <c r="B10" s="69" t="s">
        <v>55</v>
      </c>
      <c r="C10" s="70">
        <v>1</v>
      </c>
      <c r="D10" s="69">
        <v>2</v>
      </c>
      <c r="E10" s="70">
        <v>3</v>
      </c>
      <c r="F10" s="71">
        <v>4</v>
      </c>
      <c r="G10" s="72">
        <v>6</v>
      </c>
      <c r="H10" s="73">
        <v>7</v>
      </c>
      <c r="I10" s="74">
        <v>8</v>
      </c>
      <c r="J10" s="75">
        <v>9</v>
      </c>
      <c r="K10" s="76">
        <v>10</v>
      </c>
      <c r="L10" s="77">
        <v>11</v>
      </c>
      <c r="M10" s="69">
        <v>12</v>
      </c>
      <c r="N10" s="70">
        <v>13</v>
      </c>
      <c r="O10" s="71">
        <v>14</v>
      </c>
      <c r="P10" s="72">
        <v>15</v>
      </c>
      <c r="Q10" s="73">
        <v>16</v>
      </c>
      <c r="R10" s="74">
        <v>17</v>
      </c>
      <c r="S10" s="75">
        <v>18</v>
      </c>
      <c r="T10" s="76">
        <v>19</v>
      </c>
      <c r="U10" s="78">
        <v>20</v>
      </c>
      <c r="V10" s="69">
        <v>21</v>
      </c>
      <c r="W10" s="70">
        <v>22</v>
      </c>
      <c r="X10" s="71">
        <v>23</v>
      </c>
      <c r="Y10" s="69">
        <v>24</v>
      </c>
      <c r="Z10" s="72">
        <v>25</v>
      </c>
      <c r="AA10" s="73">
        <v>26</v>
      </c>
      <c r="AB10" s="74">
        <v>27</v>
      </c>
      <c r="AC10" s="75">
        <v>28</v>
      </c>
      <c r="AD10" s="79">
        <v>29</v>
      </c>
    </row>
    <row r="11" spans="1:30" s="58" customFormat="1" ht="9.75" customHeight="1">
      <c r="A11" s="81"/>
      <c r="B11" s="82"/>
      <c r="C11" s="83"/>
      <c r="D11" s="84"/>
      <c r="E11" s="83"/>
      <c r="F11" s="85"/>
      <c r="G11" s="86"/>
      <c r="H11" s="84"/>
      <c r="I11" s="87"/>
      <c r="J11" s="87"/>
      <c r="K11" s="88"/>
      <c r="L11" s="89"/>
      <c r="M11" s="84"/>
      <c r="N11" s="83"/>
      <c r="O11" s="85"/>
      <c r="P11" s="86"/>
      <c r="Q11" s="84"/>
      <c r="R11" s="87"/>
      <c r="S11" s="87"/>
      <c r="T11" s="88"/>
      <c r="U11" s="89"/>
      <c r="V11" s="84"/>
      <c r="W11" s="83"/>
      <c r="X11" s="85"/>
      <c r="Y11" s="90"/>
      <c r="Z11" s="86"/>
      <c r="AA11" s="84"/>
      <c r="AB11" s="87"/>
      <c r="AC11" s="87"/>
      <c r="AD11" s="91"/>
    </row>
    <row r="12" spans="1:30" s="723" customFormat="1" ht="15" customHeight="1">
      <c r="A12" s="92" t="s">
        <v>56</v>
      </c>
      <c r="B12" s="93"/>
      <c r="C12" s="94"/>
      <c r="D12" s="826"/>
      <c r="E12" s="94"/>
      <c r="F12" s="96"/>
      <c r="G12" s="94"/>
      <c r="H12" s="95"/>
      <c r="I12" s="97"/>
      <c r="J12" s="97"/>
      <c r="K12" s="98"/>
      <c r="L12" s="99"/>
      <c r="M12" s="95"/>
      <c r="N12" s="94"/>
      <c r="O12" s="96"/>
      <c r="P12" s="94"/>
      <c r="Q12" s="95"/>
      <c r="R12" s="97"/>
      <c r="S12" s="97"/>
      <c r="T12" s="98"/>
      <c r="U12" s="99"/>
      <c r="V12" s="95"/>
      <c r="W12" s="94"/>
      <c r="X12" s="96"/>
      <c r="Y12" s="100"/>
      <c r="Z12" s="94"/>
      <c r="AA12" s="95"/>
      <c r="AB12" s="97"/>
      <c r="AC12" s="97"/>
      <c r="AD12" s="97"/>
    </row>
    <row r="13" spans="1:30" s="723" customFormat="1" ht="15" customHeight="1">
      <c r="A13" s="939" t="s">
        <v>57</v>
      </c>
      <c r="B13" s="940"/>
      <c r="C13" s="102">
        <v>22459484</v>
      </c>
      <c r="D13" s="103">
        <v>37.3</v>
      </c>
      <c r="E13" s="102">
        <v>345</v>
      </c>
      <c r="F13" s="104">
        <v>80</v>
      </c>
      <c r="G13" s="102">
        <v>425</v>
      </c>
      <c r="H13" s="103">
        <v>66.4</v>
      </c>
      <c r="I13" s="105">
        <v>19</v>
      </c>
      <c r="J13" s="105">
        <v>72</v>
      </c>
      <c r="K13" s="106">
        <v>24</v>
      </c>
      <c r="L13" s="107">
        <v>15495843</v>
      </c>
      <c r="M13" s="108">
        <v>37.3</v>
      </c>
      <c r="N13" s="109">
        <v>2028</v>
      </c>
      <c r="O13" s="110">
        <v>129</v>
      </c>
      <c r="P13" s="109">
        <v>2157</v>
      </c>
      <c r="Q13" s="108">
        <v>44.2</v>
      </c>
      <c r="R13" s="111">
        <v>0</v>
      </c>
      <c r="S13" s="111">
        <v>134</v>
      </c>
      <c r="T13" s="112">
        <v>66</v>
      </c>
      <c r="U13" s="107">
        <v>37955327</v>
      </c>
      <c r="V13" s="108">
        <v>37.3</v>
      </c>
      <c r="W13" s="113">
        <v>2373</v>
      </c>
      <c r="X13" s="114">
        <v>209</v>
      </c>
      <c r="Y13" s="115">
        <v>0</v>
      </c>
      <c r="Z13" s="113">
        <v>2582</v>
      </c>
      <c r="AA13" s="116">
        <v>46.8</v>
      </c>
      <c r="AB13" s="117">
        <v>19</v>
      </c>
      <c r="AC13" s="117">
        <v>206</v>
      </c>
      <c r="AD13" s="117">
        <v>90</v>
      </c>
    </row>
    <row r="14" spans="1:30" s="723" customFormat="1" ht="15" customHeight="1">
      <c r="A14" s="101" t="s">
        <v>58</v>
      </c>
      <c r="B14" s="825"/>
      <c r="C14" s="102">
        <v>4049247</v>
      </c>
      <c r="D14" s="103">
        <v>6.7</v>
      </c>
      <c r="E14" s="102">
        <v>54</v>
      </c>
      <c r="F14" s="104">
        <v>2</v>
      </c>
      <c r="G14" s="102">
        <v>56</v>
      </c>
      <c r="H14" s="103">
        <v>8.8</v>
      </c>
      <c r="I14" s="105">
        <v>5</v>
      </c>
      <c r="J14" s="105">
        <v>15</v>
      </c>
      <c r="K14" s="106">
        <v>1</v>
      </c>
      <c r="L14" s="107">
        <v>17897120</v>
      </c>
      <c r="M14" s="108">
        <v>43.1</v>
      </c>
      <c r="N14" s="109">
        <v>1807</v>
      </c>
      <c r="O14" s="110">
        <v>56</v>
      </c>
      <c r="P14" s="109">
        <v>1863</v>
      </c>
      <c r="Q14" s="108">
        <v>38.2</v>
      </c>
      <c r="R14" s="111">
        <v>0</v>
      </c>
      <c r="S14" s="111">
        <v>164</v>
      </c>
      <c r="T14" s="112">
        <v>31</v>
      </c>
      <c r="U14" s="107">
        <v>21946367</v>
      </c>
      <c r="V14" s="108">
        <v>21.6</v>
      </c>
      <c r="W14" s="113">
        <v>1861</v>
      </c>
      <c r="X14" s="114">
        <v>58</v>
      </c>
      <c r="Y14" s="115">
        <v>0</v>
      </c>
      <c r="Z14" s="113">
        <v>1919</v>
      </c>
      <c r="AA14" s="116">
        <v>34.7</v>
      </c>
      <c r="AB14" s="117">
        <v>5</v>
      </c>
      <c r="AC14" s="117">
        <v>179</v>
      </c>
      <c r="AD14" s="117">
        <v>32</v>
      </c>
    </row>
    <row r="15" spans="1:30" s="725" customFormat="1" ht="15" customHeight="1">
      <c r="A15" s="119"/>
      <c r="B15" s="120" t="s">
        <v>220</v>
      </c>
      <c r="C15" s="121">
        <v>26508731</v>
      </c>
      <c r="D15" s="122">
        <v>44</v>
      </c>
      <c r="E15" s="121">
        <v>399</v>
      </c>
      <c r="F15" s="123">
        <v>82</v>
      </c>
      <c r="G15" s="121">
        <v>481</v>
      </c>
      <c r="H15" s="122">
        <v>75.2</v>
      </c>
      <c r="I15" s="124">
        <v>24</v>
      </c>
      <c r="J15" s="124">
        <v>87</v>
      </c>
      <c r="K15" s="125">
        <v>25</v>
      </c>
      <c r="L15" s="126">
        <v>33392963</v>
      </c>
      <c r="M15" s="127">
        <v>80.4</v>
      </c>
      <c r="N15" s="128">
        <v>3835</v>
      </c>
      <c r="O15" s="129">
        <v>185</v>
      </c>
      <c r="P15" s="128">
        <v>4020</v>
      </c>
      <c r="Q15" s="127">
        <v>82.4</v>
      </c>
      <c r="R15" s="130">
        <v>0</v>
      </c>
      <c r="S15" s="130">
        <v>298</v>
      </c>
      <c r="T15" s="131">
        <v>97</v>
      </c>
      <c r="U15" s="126">
        <v>59901694</v>
      </c>
      <c r="V15" s="127">
        <v>58.9</v>
      </c>
      <c r="W15" s="132">
        <v>4234</v>
      </c>
      <c r="X15" s="133">
        <v>267</v>
      </c>
      <c r="Y15" s="134">
        <v>0</v>
      </c>
      <c r="Z15" s="132">
        <v>4501</v>
      </c>
      <c r="AA15" s="135">
        <v>81.5</v>
      </c>
      <c r="AB15" s="136">
        <v>24</v>
      </c>
      <c r="AC15" s="136">
        <v>385</v>
      </c>
      <c r="AD15" s="136">
        <v>122</v>
      </c>
    </row>
    <row r="16" spans="1:30" s="723" customFormat="1" ht="9.75" customHeight="1">
      <c r="A16" s="137"/>
      <c r="B16" s="138"/>
      <c r="C16" s="102"/>
      <c r="D16" s="103"/>
      <c r="E16" s="102"/>
      <c r="F16" s="104"/>
      <c r="G16" s="102"/>
      <c r="H16" s="103"/>
      <c r="I16" s="105"/>
      <c r="J16" s="105"/>
      <c r="K16" s="106"/>
      <c r="L16" s="107"/>
      <c r="M16" s="108"/>
      <c r="N16" s="109"/>
      <c r="O16" s="110"/>
      <c r="P16" s="109"/>
      <c r="Q16" s="108"/>
      <c r="R16" s="111"/>
      <c r="S16" s="111"/>
      <c r="T16" s="112"/>
      <c r="U16" s="107"/>
      <c r="V16" s="108"/>
      <c r="W16" s="113"/>
      <c r="X16" s="114"/>
      <c r="Y16" s="115"/>
      <c r="Z16" s="113"/>
      <c r="AA16" s="116"/>
      <c r="AB16" s="117"/>
      <c r="AC16" s="117"/>
      <c r="AD16" s="117"/>
    </row>
    <row r="17" spans="1:30" s="723" customFormat="1" ht="15" customHeight="1">
      <c r="A17" s="92" t="s">
        <v>59</v>
      </c>
      <c r="B17" s="93"/>
      <c r="C17" s="139"/>
      <c r="D17" s="140"/>
      <c r="E17" s="139"/>
      <c r="F17" s="141"/>
      <c r="G17" s="139"/>
      <c r="H17" s="140"/>
      <c r="I17" s="142"/>
      <c r="J17" s="142"/>
      <c r="K17" s="143"/>
      <c r="L17" s="144"/>
      <c r="M17" s="95"/>
      <c r="N17" s="94"/>
      <c r="O17" s="96"/>
      <c r="P17" s="94"/>
      <c r="Q17" s="95"/>
      <c r="R17" s="97"/>
      <c r="S17" s="97"/>
      <c r="T17" s="98"/>
      <c r="U17" s="144"/>
      <c r="V17" s="95"/>
      <c r="W17" s="145"/>
      <c r="X17" s="146"/>
      <c r="Y17" s="147"/>
      <c r="Z17" s="145"/>
      <c r="AA17" s="148"/>
      <c r="AB17" s="149"/>
      <c r="AC17" s="149"/>
      <c r="AD17" s="149"/>
    </row>
    <row r="18" spans="1:30" s="723" customFormat="1" ht="9.75" customHeight="1">
      <c r="A18" s="137"/>
      <c r="B18" s="138"/>
      <c r="C18" s="102"/>
      <c r="D18" s="103"/>
      <c r="E18" s="102"/>
      <c r="F18" s="104"/>
      <c r="G18" s="102"/>
      <c r="H18" s="103"/>
      <c r="I18" s="105"/>
      <c r="J18" s="105"/>
      <c r="K18" s="106"/>
      <c r="L18" s="107"/>
      <c r="M18" s="108"/>
      <c r="N18" s="109"/>
      <c r="O18" s="110"/>
      <c r="P18" s="109"/>
      <c r="Q18" s="108"/>
      <c r="R18" s="111"/>
      <c r="S18" s="111"/>
      <c r="T18" s="112"/>
      <c r="U18" s="107"/>
      <c r="V18" s="108"/>
      <c r="W18" s="113"/>
      <c r="X18" s="114"/>
      <c r="Y18" s="115"/>
      <c r="Z18" s="113"/>
      <c r="AA18" s="116"/>
      <c r="AB18" s="117"/>
      <c r="AC18" s="117"/>
      <c r="AD18" s="117"/>
    </row>
    <row r="19" spans="1:30" s="151" customFormat="1" ht="15" customHeight="1">
      <c r="A19" s="150"/>
      <c r="B19" s="120" t="s">
        <v>60</v>
      </c>
      <c r="C19" s="121">
        <v>31702620</v>
      </c>
      <c r="D19" s="122">
        <v>52.6</v>
      </c>
      <c r="E19" s="121">
        <v>91</v>
      </c>
      <c r="F19" s="123">
        <v>52</v>
      </c>
      <c r="G19" s="121">
        <v>143</v>
      </c>
      <c r="H19" s="122">
        <v>22.3</v>
      </c>
      <c r="I19" s="124">
        <v>6</v>
      </c>
      <c r="J19" s="124">
        <v>32</v>
      </c>
      <c r="K19" s="125">
        <v>27</v>
      </c>
      <c r="L19" s="126">
        <v>5504742</v>
      </c>
      <c r="M19" s="127">
        <v>13.3</v>
      </c>
      <c r="N19" s="128">
        <v>501</v>
      </c>
      <c r="O19" s="129">
        <v>152</v>
      </c>
      <c r="P19" s="128">
        <v>653</v>
      </c>
      <c r="Q19" s="127">
        <v>13.4</v>
      </c>
      <c r="R19" s="130">
        <v>0</v>
      </c>
      <c r="S19" s="130">
        <v>63</v>
      </c>
      <c r="T19" s="131">
        <v>58</v>
      </c>
      <c r="U19" s="126">
        <v>37207362</v>
      </c>
      <c r="V19" s="127">
        <v>36.6</v>
      </c>
      <c r="W19" s="132">
        <v>592</v>
      </c>
      <c r="X19" s="133">
        <v>204</v>
      </c>
      <c r="Y19" s="134">
        <v>0</v>
      </c>
      <c r="Z19" s="132">
        <v>796</v>
      </c>
      <c r="AA19" s="135">
        <v>14.4</v>
      </c>
      <c r="AB19" s="136">
        <v>6</v>
      </c>
      <c r="AC19" s="136">
        <v>95</v>
      </c>
      <c r="AD19" s="136">
        <v>85</v>
      </c>
    </row>
    <row r="20" spans="1:30" s="723" customFormat="1" ht="9.75" customHeight="1" thickBot="1">
      <c r="A20" s="170"/>
      <c r="B20" s="578"/>
      <c r="C20" s="246"/>
      <c r="D20" s="532"/>
      <c r="E20" s="246"/>
      <c r="F20" s="249"/>
      <c r="G20" s="246"/>
      <c r="H20" s="532"/>
      <c r="I20" s="248"/>
      <c r="J20" s="248"/>
      <c r="K20" s="579"/>
      <c r="L20" s="427"/>
      <c r="M20" s="243"/>
      <c r="N20" s="244"/>
      <c r="O20" s="171"/>
      <c r="P20" s="244"/>
      <c r="Q20" s="243"/>
      <c r="R20" s="245"/>
      <c r="S20" s="245"/>
      <c r="T20" s="580"/>
      <c r="U20" s="427"/>
      <c r="V20" s="243"/>
      <c r="W20" s="430"/>
      <c r="X20" s="581"/>
      <c r="Y20" s="531"/>
      <c r="Z20" s="430"/>
      <c r="AA20" s="582"/>
      <c r="AB20" s="583"/>
      <c r="AC20" s="583"/>
      <c r="AD20" s="583"/>
    </row>
    <row r="21" spans="1:30" s="723" customFormat="1" ht="15" customHeight="1" thickBot="1">
      <c r="A21" s="584"/>
      <c r="B21" s="585" t="s">
        <v>61</v>
      </c>
      <c r="C21" s="173">
        <v>58211351</v>
      </c>
      <c r="D21" s="174">
        <v>96.6</v>
      </c>
      <c r="E21" s="173">
        <v>490</v>
      </c>
      <c r="F21" s="175">
        <v>134</v>
      </c>
      <c r="G21" s="173">
        <v>624</v>
      </c>
      <c r="H21" s="174">
        <v>97.5</v>
      </c>
      <c r="I21" s="176">
        <v>30</v>
      </c>
      <c r="J21" s="176">
        <v>119</v>
      </c>
      <c r="K21" s="177">
        <v>52</v>
      </c>
      <c r="L21" s="178">
        <v>38897705</v>
      </c>
      <c r="M21" s="179">
        <v>93.7</v>
      </c>
      <c r="N21" s="180">
        <v>4336</v>
      </c>
      <c r="O21" s="304">
        <v>337</v>
      </c>
      <c r="P21" s="180">
        <v>4673</v>
      </c>
      <c r="Q21" s="179">
        <v>95.7</v>
      </c>
      <c r="R21" s="182">
        <v>0</v>
      </c>
      <c r="S21" s="182">
        <v>361</v>
      </c>
      <c r="T21" s="183">
        <v>155</v>
      </c>
      <c r="U21" s="178">
        <v>97109056</v>
      </c>
      <c r="V21" s="179">
        <v>95.5</v>
      </c>
      <c r="W21" s="184">
        <v>4826</v>
      </c>
      <c r="X21" s="185">
        <v>471</v>
      </c>
      <c r="Y21" s="186">
        <v>0</v>
      </c>
      <c r="Z21" s="184">
        <v>5297</v>
      </c>
      <c r="AA21" s="187">
        <v>95.9</v>
      </c>
      <c r="AB21" s="188">
        <v>30</v>
      </c>
      <c r="AC21" s="188">
        <v>480</v>
      </c>
      <c r="AD21" s="188">
        <v>207</v>
      </c>
    </row>
    <row r="22" spans="1:30" s="723" customFormat="1" ht="15" customHeight="1">
      <c r="A22" s="333"/>
      <c r="B22" s="567"/>
      <c r="C22" s="293"/>
      <c r="D22" s="568"/>
      <c r="E22" s="293"/>
      <c r="F22" s="296"/>
      <c r="G22" s="293"/>
      <c r="H22" s="568"/>
      <c r="I22" s="295"/>
      <c r="J22" s="295"/>
      <c r="K22" s="569"/>
      <c r="L22" s="570"/>
      <c r="M22" s="289"/>
      <c r="N22" s="290"/>
      <c r="O22" s="291"/>
      <c r="P22" s="290"/>
      <c r="Q22" s="289"/>
      <c r="R22" s="292"/>
      <c r="S22" s="292"/>
      <c r="T22" s="571"/>
      <c r="U22" s="570"/>
      <c r="V22" s="289"/>
      <c r="W22" s="572"/>
      <c r="X22" s="573"/>
      <c r="Y22" s="574"/>
      <c r="Z22" s="572"/>
      <c r="AA22" s="575"/>
      <c r="AB22" s="576"/>
      <c r="AC22" s="576"/>
      <c r="AD22" s="576"/>
    </row>
    <row r="23" spans="1:30" s="723" customFormat="1" ht="15" customHeight="1">
      <c r="A23" s="92" t="s">
        <v>62</v>
      </c>
      <c r="B23" s="93"/>
      <c r="C23" s="139"/>
      <c r="D23" s="140"/>
      <c r="E23" s="139"/>
      <c r="F23" s="141"/>
      <c r="G23" s="139"/>
      <c r="H23" s="140"/>
      <c r="I23" s="142"/>
      <c r="J23" s="142"/>
      <c r="K23" s="143"/>
      <c r="L23" s="144"/>
      <c r="M23" s="95"/>
      <c r="N23" s="94"/>
      <c r="O23" s="96"/>
      <c r="P23" s="94"/>
      <c r="Q23" s="95"/>
      <c r="R23" s="97"/>
      <c r="S23" s="97"/>
      <c r="T23" s="98"/>
      <c r="U23" s="144"/>
      <c r="V23" s="95"/>
      <c r="W23" s="145"/>
      <c r="X23" s="146"/>
      <c r="Y23" s="147"/>
      <c r="Z23" s="145"/>
      <c r="AA23" s="148"/>
      <c r="AB23" s="149"/>
      <c r="AC23" s="149"/>
      <c r="AD23" s="149"/>
    </row>
    <row r="24" spans="1:30" s="723" customFormat="1" ht="9.75" customHeight="1">
      <c r="A24" s="137"/>
      <c r="B24" s="138"/>
      <c r="C24" s="102"/>
      <c r="D24" s="103"/>
      <c r="E24" s="102"/>
      <c r="F24" s="104"/>
      <c r="G24" s="102"/>
      <c r="H24" s="103"/>
      <c r="I24" s="105"/>
      <c r="J24" s="105"/>
      <c r="K24" s="106"/>
      <c r="L24" s="107"/>
      <c r="M24" s="108"/>
      <c r="N24" s="109"/>
      <c r="O24" s="110"/>
      <c r="P24" s="109"/>
      <c r="Q24" s="108"/>
      <c r="R24" s="111"/>
      <c r="S24" s="111"/>
      <c r="T24" s="112"/>
      <c r="U24" s="107"/>
      <c r="V24" s="108"/>
      <c r="W24" s="113"/>
      <c r="X24" s="114"/>
      <c r="Y24" s="115"/>
      <c r="Z24" s="113"/>
      <c r="AA24" s="116"/>
      <c r="AB24" s="117"/>
      <c r="AC24" s="117"/>
      <c r="AD24" s="117"/>
    </row>
    <row r="25" spans="1:30" s="11" customFormat="1" ht="15" customHeight="1">
      <c r="A25" s="675"/>
      <c r="B25" s="153" t="s">
        <v>62</v>
      </c>
      <c r="C25" s="154">
        <v>2022301</v>
      </c>
      <c r="D25" s="155">
        <v>3.4</v>
      </c>
      <c r="E25" s="154">
        <v>14</v>
      </c>
      <c r="F25" s="156">
        <v>2</v>
      </c>
      <c r="G25" s="154">
        <v>16</v>
      </c>
      <c r="H25" s="155">
        <v>2.5</v>
      </c>
      <c r="I25" s="157">
        <v>1</v>
      </c>
      <c r="J25" s="157">
        <v>8</v>
      </c>
      <c r="K25" s="158">
        <v>1</v>
      </c>
      <c r="L25" s="159">
        <v>2611023</v>
      </c>
      <c r="M25" s="160">
        <v>6.3</v>
      </c>
      <c r="N25" s="161">
        <v>197</v>
      </c>
      <c r="O25" s="162">
        <v>11</v>
      </c>
      <c r="P25" s="161">
        <v>208</v>
      </c>
      <c r="Q25" s="160">
        <v>4.3</v>
      </c>
      <c r="R25" s="163">
        <v>0</v>
      </c>
      <c r="S25" s="163">
        <v>18</v>
      </c>
      <c r="T25" s="164">
        <v>15</v>
      </c>
      <c r="U25" s="159">
        <v>4633324</v>
      </c>
      <c r="V25" s="160">
        <v>4.5</v>
      </c>
      <c r="W25" s="165">
        <v>211</v>
      </c>
      <c r="X25" s="166">
        <v>13</v>
      </c>
      <c r="Y25" s="167">
        <v>0</v>
      </c>
      <c r="Z25" s="165">
        <v>224</v>
      </c>
      <c r="AA25" s="168">
        <v>4.1</v>
      </c>
      <c r="AB25" s="169">
        <v>1</v>
      </c>
      <c r="AC25" s="169">
        <v>26</v>
      </c>
      <c r="AD25" s="169">
        <v>16</v>
      </c>
    </row>
    <row r="26" spans="1:30" s="723" customFormat="1" ht="9.75" customHeight="1" thickBot="1">
      <c r="A26" s="170"/>
      <c r="B26" s="152"/>
      <c r="C26" s="102"/>
      <c r="D26" s="103"/>
      <c r="E26" s="102"/>
      <c r="F26" s="104"/>
      <c r="G26" s="102"/>
      <c r="H26" s="103"/>
      <c r="I26" s="105"/>
      <c r="J26" s="105"/>
      <c r="K26" s="106"/>
      <c r="L26" s="107"/>
      <c r="M26" s="108"/>
      <c r="N26" s="109"/>
      <c r="O26" s="171"/>
      <c r="P26" s="109"/>
      <c r="Q26" s="108"/>
      <c r="R26" s="111"/>
      <c r="S26" s="111"/>
      <c r="T26" s="112"/>
      <c r="U26" s="107"/>
      <c r="V26" s="108"/>
      <c r="W26" s="113"/>
      <c r="X26" s="114"/>
      <c r="Y26" s="115"/>
      <c r="Z26" s="113"/>
      <c r="AA26" s="116"/>
      <c r="AB26" s="117"/>
      <c r="AC26" s="117"/>
      <c r="AD26" s="117"/>
    </row>
    <row r="27" spans="1:30" s="723" customFormat="1" ht="15" customHeight="1" thickBot="1">
      <c r="A27" s="172"/>
      <c r="B27" s="172" t="s">
        <v>38</v>
      </c>
      <c r="C27" s="173">
        <v>60233652</v>
      </c>
      <c r="D27" s="174">
        <v>100</v>
      </c>
      <c r="E27" s="173">
        <v>504</v>
      </c>
      <c r="F27" s="175">
        <v>136</v>
      </c>
      <c r="G27" s="173">
        <v>640</v>
      </c>
      <c r="H27" s="174">
        <v>100</v>
      </c>
      <c r="I27" s="176">
        <v>31</v>
      </c>
      <c r="J27" s="176">
        <v>127</v>
      </c>
      <c r="K27" s="177">
        <v>53</v>
      </c>
      <c r="L27" s="178">
        <v>41508728</v>
      </c>
      <c r="M27" s="179">
        <v>100</v>
      </c>
      <c r="N27" s="180">
        <v>4533</v>
      </c>
      <c r="O27" s="181">
        <v>348</v>
      </c>
      <c r="P27" s="180">
        <v>4881</v>
      </c>
      <c r="Q27" s="179">
        <v>100</v>
      </c>
      <c r="R27" s="182">
        <v>0</v>
      </c>
      <c r="S27" s="182">
        <v>379</v>
      </c>
      <c r="T27" s="183">
        <v>170</v>
      </c>
      <c r="U27" s="178">
        <v>101742380</v>
      </c>
      <c r="V27" s="179">
        <v>100</v>
      </c>
      <c r="W27" s="184">
        <v>5037</v>
      </c>
      <c r="X27" s="185">
        <v>484</v>
      </c>
      <c r="Y27" s="186">
        <v>0</v>
      </c>
      <c r="Z27" s="184">
        <v>5521</v>
      </c>
      <c r="AA27" s="187">
        <v>100</v>
      </c>
      <c r="AB27" s="188">
        <v>31</v>
      </c>
      <c r="AC27" s="188">
        <v>506</v>
      </c>
      <c r="AD27" s="188">
        <v>223</v>
      </c>
    </row>
    <row r="28" spans="1:9" s="721" customFormat="1" ht="13.5">
      <c r="A28" s="189" t="s">
        <v>95</v>
      </c>
      <c r="B28" s="726"/>
      <c r="C28" s="726"/>
      <c r="D28" s="726"/>
      <c r="E28" s="726"/>
      <c r="F28" s="726"/>
      <c r="G28" s="726"/>
      <c r="H28" s="726"/>
      <c r="I28" s="726"/>
    </row>
    <row r="29" spans="1:14" s="721" customFormat="1" ht="13.5">
      <c r="A29" s="192" t="s">
        <v>63</v>
      </c>
      <c r="M29" s="726"/>
      <c r="N29" s="726"/>
    </row>
    <row r="30" s="721" customFormat="1" ht="13.5">
      <c r="A30" s="192" t="s">
        <v>239</v>
      </c>
    </row>
    <row r="31" s="721" customFormat="1" ht="13.5">
      <c r="A31" s="192" t="s">
        <v>65</v>
      </c>
    </row>
    <row r="32" s="721" customFormat="1" ht="13.5">
      <c r="A32" s="192" t="s">
        <v>66</v>
      </c>
    </row>
    <row r="33" s="721" customFormat="1" ht="13.5">
      <c r="A33" s="192" t="s">
        <v>67</v>
      </c>
    </row>
    <row r="34" s="721" customFormat="1" ht="13.5">
      <c r="A34" s="192" t="s">
        <v>68</v>
      </c>
    </row>
    <row r="35" s="721" customFormat="1" ht="13.5">
      <c r="A35" s="192" t="s">
        <v>240</v>
      </c>
    </row>
    <row r="36" s="721" customFormat="1" ht="13.5">
      <c r="A36" s="192" t="s">
        <v>56</v>
      </c>
    </row>
    <row r="37" s="721" customFormat="1" ht="13.5">
      <c r="A37" s="192" t="s">
        <v>59</v>
      </c>
    </row>
    <row r="38" s="721" customFormat="1" ht="13.5">
      <c r="A38" s="192" t="s">
        <v>69</v>
      </c>
    </row>
    <row r="39" spans="1:21" s="721" customFormat="1" ht="12.75">
      <c r="A39" s="193"/>
      <c r="B39" s="193"/>
      <c r="C39" s="193"/>
      <c r="L39" s="193"/>
      <c r="U39" s="193"/>
    </row>
    <row r="40" spans="1:21" s="723" customFormat="1" ht="13.5">
      <c r="A40" s="194"/>
      <c r="B40" s="194"/>
      <c r="C40" s="195"/>
      <c r="L40" s="195"/>
      <c r="U40" s="195"/>
    </row>
    <row r="41" spans="1:21" s="723" customFormat="1" ht="13.5">
      <c r="A41" s="194"/>
      <c r="B41" s="194"/>
      <c r="C41" s="195"/>
      <c r="L41" s="195"/>
      <c r="U41" s="195"/>
    </row>
    <row r="42" spans="1:21" s="723" customFormat="1" ht="13.5">
      <c r="A42" s="194"/>
      <c r="B42" s="194"/>
      <c r="C42" s="195"/>
      <c r="L42" s="195"/>
      <c r="U42" s="195"/>
    </row>
    <row r="43" spans="1:21" s="723" customFormat="1" ht="13.5">
      <c r="A43" s="194"/>
      <c r="B43" s="194"/>
      <c r="C43" s="195"/>
      <c r="L43" s="195"/>
      <c r="U43" s="195"/>
    </row>
    <row r="44" spans="1:21" s="723" customFormat="1" ht="13.5">
      <c r="A44" s="194"/>
      <c r="B44" s="194"/>
      <c r="C44" s="195"/>
      <c r="L44" s="195"/>
      <c r="U44" s="195"/>
    </row>
    <row r="45" spans="1:21" s="723" customFormat="1" ht="13.5">
      <c r="A45" s="194"/>
      <c r="B45" s="194"/>
      <c r="C45" s="195"/>
      <c r="L45" s="195"/>
      <c r="U45" s="195"/>
    </row>
    <row r="46" spans="1:21" s="723" customFormat="1" ht="13.5">
      <c r="A46" s="194"/>
      <c r="B46" s="196"/>
      <c r="C46" s="195"/>
      <c r="L46" s="195"/>
      <c r="U46" s="195"/>
    </row>
    <row r="47" spans="1:21" s="723" customFormat="1" ht="13.5">
      <c r="A47" s="194"/>
      <c r="B47" s="196"/>
      <c r="C47" s="195"/>
      <c r="L47" s="195"/>
      <c r="U47" s="195"/>
    </row>
    <row r="48" spans="1:21" s="723" customFormat="1" ht="13.5">
      <c r="A48" s="194"/>
      <c r="B48" s="196"/>
      <c r="C48" s="195"/>
      <c r="L48" s="195"/>
      <c r="U48" s="195"/>
    </row>
    <row r="49" spans="1:21" s="723" customFormat="1" ht="13.5">
      <c r="A49" s="194"/>
      <c r="B49" s="196"/>
      <c r="C49" s="195"/>
      <c r="L49" s="195"/>
      <c r="U49" s="195"/>
    </row>
    <row r="50" spans="1:21" s="723" customFormat="1" ht="13.5">
      <c r="A50" s="194"/>
      <c r="B50" s="196"/>
      <c r="C50" s="195"/>
      <c r="L50" s="195"/>
      <c r="U50" s="195"/>
    </row>
    <row r="51" spans="1:21" s="723" customFormat="1" ht="13.5">
      <c r="A51" s="194"/>
      <c r="B51" s="196"/>
      <c r="C51" s="195"/>
      <c r="L51" s="195"/>
      <c r="U51" s="195"/>
    </row>
    <row r="52" spans="1:21" s="723" customFormat="1" ht="13.5">
      <c r="A52" s="194"/>
      <c r="B52" s="196"/>
      <c r="C52" s="195"/>
      <c r="L52" s="195"/>
      <c r="U52" s="195"/>
    </row>
    <row r="53" spans="1:21" s="723" customFormat="1" ht="13.5">
      <c r="A53" s="194"/>
      <c r="B53" s="196"/>
      <c r="C53" s="195"/>
      <c r="L53" s="195"/>
      <c r="U53" s="195"/>
    </row>
    <row r="54" spans="1:21" s="723" customFormat="1" ht="13.5">
      <c r="A54" s="194"/>
      <c r="B54" s="196"/>
      <c r="C54" s="195"/>
      <c r="L54" s="195"/>
      <c r="U54" s="195"/>
    </row>
    <row r="55" spans="1:21" s="723" customFormat="1" ht="13.5">
      <c r="A55" s="194"/>
      <c r="B55" s="196"/>
      <c r="C55" s="195"/>
      <c r="L55" s="195"/>
      <c r="U55" s="195"/>
    </row>
    <row r="56" spans="1:21" s="723" customFormat="1" ht="13.5">
      <c r="A56" s="194"/>
      <c r="B56" s="196"/>
      <c r="C56" s="195"/>
      <c r="L56" s="195"/>
      <c r="U56" s="195"/>
    </row>
    <row r="57" spans="1:21" s="723" customFormat="1" ht="13.5">
      <c r="A57" s="194"/>
      <c r="B57" s="196"/>
      <c r="C57" s="195"/>
      <c r="L57" s="195"/>
      <c r="U57" s="195"/>
    </row>
    <row r="58" spans="1:21" ht="13.5">
      <c r="A58" s="194"/>
      <c r="B58" s="196"/>
      <c r="C58" s="195"/>
      <c r="L58" s="195"/>
      <c r="U58" s="195"/>
    </row>
    <row r="59" spans="1:21" ht="13.5">
      <c r="A59" s="194"/>
      <c r="B59" s="196"/>
      <c r="C59" s="195"/>
      <c r="L59" s="195"/>
      <c r="U59" s="195"/>
    </row>
    <row r="60" spans="1:21" ht="13.5">
      <c r="A60" s="194"/>
      <c r="B60" s="196"/>
      <c r="C60" s="195"/>
      <c r="L60" s="195"/>
      <c r="U60" s="195"/>
    </row>
    <row r="61" spans="1:21" ht="13.5">
      <c r="A61" s="194"/>
      <c r="B61" s="196"/>
      <c r="C61" s="195"/>
      <c r="L61" s="195"/>
      <c r="U61" s="195"/>
    </row>
    <row r="62" spans="1:21" ht="13.5">
      <c r="A62" s="194"/>
      <c r="B62" s="196"/>
      <c r="C62" s="195"/>
      <c r="L62" s="195"/>
      <c r="U62" s="195"/>
    </row>
    <row r="63" spans="1:21" ht="13.5">
      <c r="A63" s="194"/>
      <c r="B63" s="196"/>
      <c r="C63" s="195"/>
      <c r="L63" s="195"/>
      <c r="U63" s="195"/>
    </row>
    <row r="64" spans="1:21" ht="13.5">
      <c r="A64" s="194"/>
      <c r="B64" s="196"/>
      <c r="C64" s="195"/>
      <c r="L64" s="195"/>
      <c r="U64" s="195"/>
    </row>
    <row r="65" spans="1:21" ht="13.5">
      <c r="A65" s="194"/>
      <c r="B65" s="196"/>
      <c r="C65" s="195"/>
      <c r="L65" s="195"/>
      <c r="U65" s="195"/>
    </row>
    <row r="66" spans="1:21" ht="13.5">
      <c r="A66" s="194"/>
      <c r="B66" s="196"/>
      <c r="C66" s="195"/>
      <c r="L66" s="195"/>
      <c r="U66" s="195"/>
    </row>
    <row r="67" spans="1:21" ht="13.5">
      <c r="A67" s="194"/>
      <c r="B67" s="196"/>
      <c r="C67" s="195"/>
      <c r="L67" s="195"/>
      <c r="U67" s="195"/>
    </row>
    <row r="68" spans="1:21" ht="13.5">
      <c r="A68" s="194"/>
      <c r="B68" s="196"/>
      <c r="C68" s="195"/>
      <c r="L68" s="195"/>
      <c r="U68" s="195"/>
    </row>
    <row r="69" spans="1:21" ht="13.5">
      <c r="A69" s="194"/>
      <c r="B69" s="196"/>
      <c r="C69" s="195"/>
      <c r="L69" s="195"/>
      <c r="U69" s="195"/>
    </row>
    <row r="70" spans="1:21" ht="13.5">
      <c r="A70" s="194"/>
      <c r="B70" s="196"/>
      <c r="C70" s="195"/>
      <c r="L70" s="195"/>
      <c r="U70" s="195"/>
    </row>
    <row r="71" spans="1:21" ht="13.5">
      <c r="A71" s="194"/>
      <c r="B71" s="196"/>
      <c r="C71" s="195"/>
      <c r="L71" s="195"/>
      <c r="U71" s="195"/>
    </row>
    <row r="72" spans="1:21" ht="13.5">
      <c r="A72" s="194"/>
      <c r="B72" s="196"/>
      <c r="C72" s="195"/>
      <c r="L72" s="195"/>
      <c r="U72" s="195"/>
    </row>
    <row r="73" spans="1:21" ht="13.5">
      <c r="A73" s="194"/>
      <c r="B73" s="196"/>
      <c r="C73" s="195"/>
      <c r="L73" s="195"/>
      <c r="U73" s="195"/>
    </row>
    <row r="74" spans="1:21" ht="13.5">
      <c r="A74" s="194"/>
      <c r="B74" s="196"/>
      <c r="C74" s="195"/>
      <c r="L74" s="195"/>
      <c r="U74" s="195"/>
    </row>
    <row r="75" spans="1:21" ht="13.5">
      <c r="A75" s="194"/>
      <c r="B75" s="196"/>
      <c r="C75" s="195"/>
      <c r="L75" s="195"/>
      <c r="U75" s="195"/>
    </row>
    <row r="76" spans="1:21" ht="13.5">
      <c r="A76" s="194"/>
      <c r="B76" s="196"/>
      <c r="C76" s="195"/>
      <c r="L76" s="195"/>
      <c r="U76" s="195"/>
    </row>
    <row r="77" spans="1:21" ht="13.5">
      <c r="A77" s="194"/>
      <c r="B77" s="196"/>
      <c r="C77" s="195"/>
      <c r="L77" s="195"/>
      <c r="U77" s="195"/>
    </row>
    <row r="78" spans="1:21" ht="13.5">
      <c r="A78" s="194"/>
      <c r="B78" s="196"/>
      <c r="C78" s="195"/>
      <c r="L78" s="195"/>
      <c r="U78" s="195"/>
    </row>
    <row r="79" spans="1:21" ht="13.5">
      <c r="A79" s="194"/>
      <c r="B79" s="196"/>
      <c r="C79" s="195"/>
      <c r="L79" s="195"/>
      <c r="U79" s="195"/>
    </row>
    <row r="80" spans="1:21" ht="13.5">
      <c r="A80" s="194"/>
      <c r="B80" s="196"/>
      <c r="C80" s="195"/>
      <c r="L80" s="195"/>
      <c r="U80" s="195"/>
    </row>
    <row r="81" spans="1:21" ht="13.5">
      <c r="A81" s="194"/>
      <c r="B81" s="196"/>
      <c r="C81" s="195"/>
      <c r="L81" s="195"/>
      <c r="U81" s="195"/>
    </row>
    <row r="82" spans="12:21" ht="13.5">
      <c r="L82" s="195"/>
      <c r="U82" s="195"/>
    </row>
    <row r="83" spans="12:21" ht="13.5">
      <c r="L83" s="195"/>
      <c r="U83" s="195"/>
    </row>
    <row r="84" spans="12:21" ht="13.5">
      <c r="L84" s="195"/>
      <c r="U84" s="195"/>
    </row>
  </sheetData>
  <mergeCells count="3">
    <mergeCell ref="A8:B8"/>
    <mergeCell ref="A7:B7"/>
    <mergeCell ref="A13:B1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C1" sqref="C1"/>
    </sheetView>
  </sheetViews>
  <sheetFormatPr defaultColWidth="9.00390625" defaultRowHeight="12.75"/>
  <cols>
    <col min="1" max="1" width="27.75390625" style="0" customWidth="1"/>
    <col min="2" max="2" width="9.25390625" style="0" customWidth="1"/>
    <col min="3" max="3" width="4.75390625" style="0" customWidth="1"/>
    <col min="4" max="4" width="4.75390625" style="305" customWidth="1"/>
    <col min="5" max="8" width="4.75390625" style="0" customWidth="1"/>
    <col min="9" max="9" width="9.25390625" style="0" customWidth="1"/>
    <col min="10" max="15" width="4.75390625" style="0" customWidth="1"/>
    <col min="16" max="16" width="9.25390625" style="0" customWidth="1"/>
    <col min="17" max="25" width="4.75390625" style="0" customWidth="1"/>
    <col min="27" max="27" width="9.75390625" style="0" customWidth="1"/>
  </cols>
  <sheetData>
    <row r="1" spans="1:25" s="14" customFormat="1" ht="18" customHeight="1">
      <c r="A1" s="15"/>
      <c r="B1" s="16" t="s">
        <v>176</v>
      </c>
      <c r="C1" s="17"/>
      <c r="D1" s="220"/>
      <c r="E1" s="17"/>
      <c r="F1" s="17"/>
      <c r="I1" s="20"/>
      <c r="J1" s="17"/>
      <c r="K1" s="17"/>
      <c r="L1" s="17"/>
      <c r="M1" s="17"/>
      <c r="P1" s="20"/>
      <c r="Q1" s="17"/>
      <c r="R1" s="17"/>
      <c r="S1" s="17"/>
      <c r="T1" s="17"/>
      <c r="U1" s="17"/>
      <c r="W1" s="18"/>
      <c r="Y1" s="21" t="s">
        <v>267</v>
      </c>
    </row>
    <row r="2" spans="1:25" s="14" customFormat="1" ht="18" customHeight="1">
      <c r="A2" s="15"/>
      <c r="B2" s="4" t="s">
        <v>125</v>
      </c>
      <c r="C2" s="17"/>
      <c r="D2" s="220"/>
      <c r="E2" s="17"/>
      <c r="F2" s="17"/>
      <c r="G2" s="18"/>
      <c r="H2" s="17"/>
      <c r="J2" s="17"/>
      <c r="K2" s="17"/>
      <c r="L2" s="17"/>
      <c r="M2" s="17"/>
      <c r="N2" s="18"/>
      <c r="O2" s="17"/>
      <c r="Q2" s="17"/>
      <c r="R2" s="17"/>
      <c r="S2" s="17"/>
      <c r="T2" s="17"/>
      <c r="U2" s="17"/>
      <c r="V2" s="18"/>
      <c r="W2" s="18"/>
      <c r="X2" s="17"/>
      <c r="Y2" s="19"/>
    </row>
    <row r="3" spans="1:25" s="22" customFormat="1" ht="18" customHeight="1">
      <c r="A3" s="23"/>
      <c r="B3" s="224" t="s">
        <v>179</v>
      </c>
      <c r="C3" s="24"/>
      <c r="D3" s="221"/>
      <c r="E3" s="24"/>
      <c r="F3" s="24"/>
      <c r="G3" s="24"/>
      <c r="H3" s="24"/>
      <c r="I3" s="26"/>
      <c r="J3" s="24"/>
      <c r="K3" s="24"/>
      <c r="L3" s="24"/>
      <c r="M3" s="24"/>
      <c r="N3" s="24"/>
      <c r="O3" s="24"/>
      <c r="P3" s="26"/>
      <c r="Q3" s="24"/>
      <c r="R3" s="24"/>
      <c r="S3" s="24"/>
      <c r="T3" s="24"/>
      <c r="U3" s="24"/>
      <c r="V3" s="24"/>
      <c r="W3" s="24"/>
      <c r="X3" s="24"/>
      <c r="Y3" s="25"/>
    </row>
    <row r="4" spans="1:25" s="14" customFormat="1" ht="18.75" customHeight="1">
      <c r="A4" s="20" t="s">
        <v>41</v>
      </c>
      <c r="B4" s="18"/>
      <c r="C4" s="18"/>
      <c r="D4" s="223"/>
      <c r="E4" s="19"/>
      <c r="F4" s="19"/>
      <c r="G4" s="19"/>
      <c r="H4" s="18"/>
      <c r="I4" s="18"/>
      <c r="J4" s="18"/>
      <c r="K4" s="224"/>
      <c r="L4" s="19"/>
      <c r="M4" s="19"/>
      <c r="N4" s="19"/>
      <c r="O4" s="18"/>
      <c r="P4" s="18"/>
      <c r="Q4" s="18"/>
      <c r="R4" s="224"/>
      <c r="S4" s="19"/>
      <c r="T4" s="19"/>
      <c r="U4" s="19"/>
      <c r="V4" s="19"/>
      <c r="W4" s="19"/>
      <c r="X4" s="18"/>
      <c r="Y4" s="202" t="s">
        <v>42</v>
      </c>
    </row>
    <row r="5" spans="1:25" s="324" customFormat="1" ht="18.75" customHeight="1">
      <c r="A5" s="634" t="s">
        <v>206</v>
      </c>
      <c r="B5" s="604" t="s">
        <v>43</v>
      </c>
      <c r="C5" s="198"/>
      <c r="D5" s="39"/>
      <c r="E5" s="198"/>
      <c r="F5" s="198"/>
      <c r="G5" s="198"/>
      <c r="H5" s="605"/>
      <c r="I5" s="604" t="s">
        <v>44</v>
      </c>
      <c r="J5" s="198"/>
      <c r="K5" s="39"/>
      <c r="L5" s="198"/>
      <c r="M5" s="198"/>
      <c r="N5" s="198"/>
      <c r="O5" s="605"/>
      <c r="P5" s="606" t="s">
        <v>90</v>
      </c>
      <c r="Q5" s="198"/>
      <c r="R5" s="39"/>
      <c r="S5" s="198"/>
      <c r="T5" s="198"/>
      <c r="U5" s="198"/>
      <c r="V5" s="198"/>
      <c r="W5" s="198"/>
      <c r="X5" s="198"/>
      <c r="Y5" s="607"/>
    </row>
    <row r="6" spans="1:25" s="58" customFormat="1" ht="19.5" customHeight="1">
      <c r="A6" s="405" t="s">
        <v>45</v>
      </c>
      <c r="B6" s="228" t="s">
        <v>46</v>
      </c>
      <c r="C6" s="48"/>
      <c r="D6" s="49" t="s">
        <v>47</v>
      </c>
      <c r="E6" s="50" t="s">
        <v>48</v>
      </c>
      <c r="F6" s="51" t="s">
        <v>49</v>
      </c>
      <c r="G6" s="52"/>
      <c r="H6" s="229" t="s">
        <v>51</v>
      </c>
      <c r="I6" s="228" t="s">
        <v>46</v>
      </c>
      <c r="J6" s="48"/>
      <c r="K6" s="49" t="s">
        <v>47</v>
      </c>
      <c r="L6" s="50" t="s">
        <v>48</v>
      </c>
      <c r="M6" s="51" t="s">
        <v>49</v>
      </c>
      <c r="N6" s="52"/>
      <c r="O6" s="229" t="s">
        <v>51</v>
      </c>
      <c r="P6" s="228" t="s">
        <v>46</v>
      </c>
      <c r="Q6" s="48"/>
      <c r="R6" s="49" t="s">
        <v>47</v>
      </c>
      <c r="S6" s="50" t="s">
        <v>48</v>
      </c>
      <c r="T6" s="52" t="s">
        <v>53</v>
      </c>
      <c r="U6" s="51" t="s">
        <v>49</v>
      </c>
      <c r="V6" s="52"/>
      <c r="W6" s="53" t="s">
        <v>50</v>
      </c>
      <c r="X6" s="54" t="s">
        <v>51</v>
      </c>
      <c r="Y6" s="57" t="s">
        <v>52</v>
      </c>
    </row>
    <row r="7" spans="1:25" s="58" customFormat="1" ht="13.5" customHeight="1">
      <c r="A7" s="230" t="s">
        <v>54</v>
      </c>
      <c r="B7" s="67">
        <v>0</v>
      </c>
      <c r="C7" s="60" t="s">
        <v>5</v>
      </c>
      <c r="D7" s="61" t="s">
        <v>4</v>
      </c>
      <c r="E7" s="62" t="s">
        <v>4</v>
      </c>
      <c r="F7" s="61" t="s">
        <v>4</v>
      </c>
      <c r="G7" s="63" t="s">
        <v>5</v>
      </c>
      <c r="H7" s="66" t="s">
        <v>4</v>
      </c>
      <c r="I7" s="67">
        <v>0</v>
      </c>
      <c r="J7" s="60" t="s">
        <v>5</v>
      </c>
      <c r="K7" s="61" t="s">
        <v>4</v>
      </c>
      <c r="L7" s="62" t="s">
        <v>4</v>
      </c>
      <c r="M7" s="61" t="s">
        <v>4</v>
      </c>
      <c r="N7" s="63" t="s">
        <v>5</v>
      </c>
      <c r="O7" s="66" t="s">
        <v>4</v>
      </c>
      <c r="P7" s="67">
        <v>0</v>
      </c>
      <c r="Q7" s="60" t="s">
        <v>5</v>
      </c>
      <c r="R7" s="61" t="s">
        <v>4</v>
      </c>
      <c r="S7" s="62" t="s">
        <v>4</v>
      </c>
      <c r="T7" s="60" t="s">
        <v>4</v>
      </c>
      <c r="U7" s="61" t="s">
        <v>4</v>
      </c>
      <c r="V7" s="63" t="s">
        <v>5</v>
      </c>
      <c r="W7" s="64" t="s">
        <v>4</v>
      </c>
      <c r="X7" s="65" t="s">
        <v>4</v>
      </c>
      <c r="Y7" s="65" t="s">
        <v>4</v>
      </c>
    </row>
    <row r="8" spans="1:25" s="80" customFormat="1" ht="9.75" customHeight="1" thickBot="1">
      <c r="A8" s="231" t="s">
        <v>55</v>
      </c>
      <c r="B8" s="78">
        <v>1</v>
      </c>
      <c r="C8" s="69">
        <v>2</v>
      </c>
      <c r="D8" s="70">
        <v>3</v>
      </c>
      <c r="E8" s="71">
        <v>4</v>
      </c>
      <c r="F8" s="72">
        <v>6</v>
      </c>
      <c r="G8" s="73">
        <v>7</v>
      </c>
      <c r="H8" s="231">
        <v>9</v>
      </c>
      <c r="I8" s="78">
        <v>10</v>
      </c>
      <c r="J8" s="69">
        <v>11</v>
      </c>
      <c r="K8" s="70">
        <v>12</v>
      </c>
      <c r="L8" s="71">
        <v>13</v>
      </c>
      <c r="M8" s="72">
        <v>14</v>
      </c>
      <c r="N8" s="73">
        <v>15</v>
      </c>
      <c r="O8" s="231">
        <v>16</v>
      </c>
      <c r="P8" s="78">
        <v>17</v>
      </c>
      <c r="Q8" s="69">
        <v>118</v>
      </c>
      <c r="R8" s="70">
        <v>19</v>
      </c>
      <c r="S8" s="71">
        <v>20</v>
      </c>
      <c r="T8" s="69">
        <v>21</v>
      </c>
      <c r="U8" s="72">
        <v>22</v>
      </c>
      <c r="V8" s="73">
        <v>23</v>
      </c>
      <c r="W8" s="74">
        <v>24</v>
      </c>
      <c r="X8" s="75">
        <v>25</v>
      </c>
      <c r="Y8" s="79">
        <v>26</v>
      </c>
    </row>
    <row r="9" spans="1:25" s="58" customFormat="1" ht="9.75" customHeight="1">
      <c r="A9" s="232"/>
      <c r="B9" s="89"/>
      <c r="C9" s="84"/>
      <c r="D9" s="233"/>
      <c r="E9" s="85"/>
      <c r="F9" s="86"/>
      <c r="G9" s="84"/>
      <c r="H9" s="234"/>
      <c r="I9" s="235"/>
      <c r="J9" s="84"/>
      <c r="K9" s="83"/>
      <c r="L9" s="235"/>
      <c r="M9" s="86"/>
      <c r="N9" s="84"/>
      <c r="O9" s="234"/>
      <c r="P9" s="235"/>
      <c r="Q9" s="84"/>
      <c r="R9" s="83"/>
      <c r="S9" s="85"/>
      <c r="T9" s="90"/>
      <c r="U9" s="86"/>
      <c r="V9" s="84"/>
      <c r="W9" s="87"/>
      <c r="X9" s="87"/>
      <c r="Y9" s="91"/>
    </row>
    <row r="10" spans="1:25" s="723" customFormat="1" ht="15" customHeight="1">
      <c r="A10" s="236" t="s">
        <v>77</v>
      </c>
      <c r="B10" s="99"/>
      <c r="C10" s="95"/>
      <c r="D10" s="145"/>
      <c r="E10" s="96"/>
      <c r="F10" s="94"/>
      <c r="G10" s="95"/>
      <c r="H10" s="97"/>
      <c r="I10" s="99"/>
      <c r="J10" s="95"/>
      <c r="K10" s="94"/>
      <c r="L10" s="237"/>
      <c r="M10" s="94"/>
      <c r="N10" s="95"/>
      <c r="O10" s="97"/>
      <c r="P10" s="99"/>
      <c r="Q10" s="95"/>
      <c r="R10" s="94"/>
      <c r="S10" s="96"/>
      <c r="T10" s="100"/>
      <c r="U10" s="94"/>
      <c r="V10" s="95"/>
      <c r="W10" s="97"/>
      <c r="X10" s="97"/>
      <c r="Y10" s="97"/>
    </row>
    <row r="11" spans="1:25" s="723" customFormat="1" ht="15" customHeight="1">
      <c r="A11" s="238" t="s">
        <v>78</v>
      </c>
      <c r="B11" s="239">
        <v>5640918</v>
      </c>
      <c r="C11" s="108">
        <v>55.6</v>
      </c>
      <c r="D11" s="102">
        <v>165</v>
      </c>
      <c r="E11" s="104">
        <v>13</v>
      </c>
      <c r="F11" s="102">
        <v>178</v>
      </c>
      <c r="G11" s="108">
        <v>66.5</v>
      </c>
      <c r="H11" s="105">
        <v>28</v>
      </c>
      <c r="I11" s="239">
        <v>1679566</v>
      </c>
      <c r="J11" s="108">
        <v>53.3</v>
      </c>
      <c r="K11" s="102">
        <v>649</v>
      </c>
      <c r="L11" s="240">
        <v>14</v>
      </c>
      <c r="M11" s="102">
        <v>663</v>
      </c>
      <c r="N11" s="108">
        <v>52.6</v>
      </c>
      <c r="O11" s="105">
        <v>49</v>
      </c>
      <c r="P11" s="239">
        <v>7320484</v>
      </c>
      <c r="Q11" s="108">
        <v>55</v>
      </c>
      <c r="R11" s="102">
        <v>814</v>
      </c>
      <c r="S11" s="104">
        <v>27</v>
      </c>
      <c r="T11" s="212">
        <v>0</v>
      </c>
      <c r="U11" s="102">
        <v>841</v>
      </c>
      <c r="V11" s="108">
        <v>55</v>
      </c>
      <c r="W11" s="105">
        <v>9</v>
      </c>
      <c r="X11" s="105">
        <v>77</v>
      </c>
      <c r="Y11" s="105">
        <v>23</v>
      </c>
    </row>
    <row r="12" spans="1:25" s="723" customFormat="1" ht="15" customHeight="1" thickBot="1">
      <c r="A12" s="241" t="s">
        <v>79</v>
      </c>
      <c r="B12" s="242">
        <v>1981924</v>
      </c>
      <c r="C12" s="243">
        <v>19.5</v>
      </c>
      <c r="D12" s="246">
        <v>45</v>
      </c>
      <c r="E12" s="249">
        <v>7</v>
      </c>
      <c r="F12" s="246">
        <v>52</v>
      </c>
      <c r="G12" s="243">
        <v>19.4</v>
      </c>
      <c r="H12" s="248">
        <v>7</v>
      </c>
      <c r="I12" s="242">
        <v>445762</v>
      </c>
      <c r="J12" s="243">
        <v>14.2</v>
      </c>
      <c r="K12" s="246">
        <v>152</v>
      </c>
      <c r="L12" s="247">
        <v>7</v>
      </c>
      <c r="M12" s="246">
        <v>159</v>
      </c>
      <c r="N12" s="243">
        <v>12.6</v>
      </c>
      <c r="O12" s="248">
        <v>9</v>
      </c>
      <c r="P12" s="242">
        <v>2427686</v>
      </c>
      <c r="Q12" s="243">
        <v>18.3</v>
      </c>
      <c r="R12" s="246">
        <v>197</v>
      </c>
      <c r="S12" s="249">
        <v>14</v>
      </c>
      <c r="T12" s="250">
        <v>0</v>
      </c>
      <c r="U12" s="246">
        <v>211</v>
      </c>
      <c r="V12" s="243">
        <v>13.8</v>
      </c>
      <c r="W12" s="248">
        <v>3</v>
      </c>
      <c r="X12" s="248">
        <v>16</v>
      </c>
      <c r="Y12" s="248">
        <v>12</v>
      </c>
    </row>
    <row r="13" spans="1:25" s="723" customFormat="1" ht="15" customHeight="1" thickBot="1">
      <c r="A13" s="251" t="s">
        <v>57</v>
      </c>
      <c r="B13" s="252">
        <v>7622842</v>
      </c>
      <c r="C13" s="253">
        <v>75.1</v>
      </c>
      <c r="D13" s="254">
        <v>210</v>
      </c>
      <c r="E13" s="257">
        <v>20</v>
      </c>
      <c r="F13" s="254">
        <v>230</v>
      </c>
      <c r="G13" s="253">
        <v>85.9</v>
      </c>
      <c r="H13" s="256">
        <v>35</v>
      </c>
      <c r="I13" s="252">
        <v>2125328</v>
      </c>
      <c r="J13" s="253">
        <v>67.5</v>
      </c>
      <c r="K13" s="254">
        <v>801</v>
      </c>
      <c r="L13" s="255">
        <v>21</v>
      </c>
      <c r="M13" s="254">
        <v>822</v>
      </c>
      <c r="N13" s="253">
        <v>65.2</v>
      </c>
      <c r="O13" s="256">
        <v>58</v>
      </c>
      <c r="P13" s="252">
        <v>9748170</v>
      </c>
      <c r="Q13" s="253">
        <v>73.3</v>
      </c>
      <c r="R13" s="254">
        <v>1011</v>
      </c>
      <c r="S13" s="257">
        <v>41</v>
      </c>
      <c r="T13" s="258">
        <v>0</v>
      </c>
      <c r="U13" s="254">
        <v>1052</v>
      </c>
      <c r="V13" s="253">
        <v>68.8</v>
      </c>
      <c r="W13" s="256">
        <v>12</v>
      </c>
      <c r="X13" s="256">
        <v>93</v>
      </c>
      <c r="Y13" s="256">
        <v>35</v>
      </c>
    </row>
    <row r="14" spans="1:25" s="723" customFormat="1" ht="9.75" customHeight="1">
      <c r="A14" s="287"/>
      <c r="B14" s="288"/>
      <c r="C14" s="289"/>
      <c r="D14" s="293"/>
      <c r="E14" s="296"/>
      <c r="F14" s="293"/>
      <c r="G14" s="289"/>
      <c r="H14" s="295"/>
      <c r="I14" s="288"/>
      <c r="J14" s="289"/>
      <c r="K14" s="293"/>
      <c r="L14" s="294"/>
      <c r="M14" s="293"/>
      <c r="N14" s="289"/>
      <c r="O14" s="295"/>
      <c r="P14" s="288"/>
      <c r="Q14" s="289"/>
      <c r="R14" s="293"/>
      <c r="S14" s="296"/>
      <c r="T14" s="297"/>
      <c r="U14" s="293"/>
      <c r="V14" s="289"/>
      <c r="W14" s="295"/>
      <c r="X14" s="295"/>
      <c r="Y14" s="295"/>
    </row>
    <row r="15" spans="1:25" s="723" customFormat="1" ht="15" customHeight="1">
      <c r="A15" s="236" t="s">
        <v>80</v>
      </c>
      <c r="B15" s="268"/>
      <c r="C15" s="95"/>
      <c r="D15" s="139"/>
      <c r="E15" s="141"/>
      <c r="F15" s="139"/>
      <c r="G15" s="95"/>
      <c r="H15" s="142"/>
      <c r="I15" s="268"/>
      <c r="J15" s="95"/>
      <c r="K15" s="139"/>
      <c r="L15" s="269"/>
      <c r="M15" s="139"/>
      <c r="N15" s="95"/>
      <c r="O15" s="142"/>
      <c r="P15" s="268"/>
      <c r="Q15" s="95"/>
      <c r="R15" s="139"/>
      <c r="S15" s="141"/>
      <c r="T15" s="216"/>
      <c r="U15" s="139"/>
      <c r="V15" s="95"/>
      <c r="W15" s="142"/>
      <c r="X15" s="142"/>
      <c r="Y15" s="142"/>
    </row>
    <row r="16" spans="1:25" s="723" customFormat="1" ht="15" customHeight="1">
      <c r="A16" s="238" t="s">
        <v>194</v>
      </c>
      <c r="B16" s="239">
        <v>2210339</v>
      </c>
      <c r="C16" s="108">
        <v>21.8</v>
      </c>
      <c r="D16" s="102">
        <v>27</v>
      </c>
      <c r="E16" s="104">
        <v>1</v>
      </c>
      <c r="F16" s="102">
        <v>28</v>
      </c>
      <c r="G16" s="108">
        <v>10.5</v>
      </c>
      <c r="H16" s="105">
        <v>8</v>
      </c>
      <c r="I16" s="239">
        <v>691824</v>
      </c>
      <c r="J16" s="108">
        <v>22</v>
      </c>
      <c r="K16" s="102">
        <v>307</v>
      </c>
      <c r="L16" s="240">
        <v>10</v>
      </c>
      <c r="M16" s="102">
        <v>317</v>
      </c>
      <c r="N16" s="108">
        <v>25.1</v>
      </c>
      <c r="O16" s="105">
        <v>27</v>
      </c>
      <c r="P16" s="239">
        <v>2902163</v>
      </c>
      <c r="Q16" s="108">
        <v>21.8</v>
      </c>
      <c r="R16" s="102">
        <v>334</v>
      </c>
      <c r="S16" s="104">
        <v>11</v>
      </c>
      <c r="T16" s="212">
        <v>0</v>
      </c>
      <c r="U16" s="102">
        <v>345</v>
      </c>
      <c r="V16" s="108">
        <v>22.6</v>
      </c>
      <c r="W16" s="105">
        <v>2</v>
      </c>
      <c r="X16" s="105">
        <v>35</v>
      </c>
      <c r="Y16" s="105">
        <v>4</v>
      </c>
    </row>
    <row r="17" spans="1:25" s="723" customFormat="1" ht="15" customHeight="1">
      <c r="A17" s="238" t="s">
        <v>79</v>
      </c>
      <c r="B17" s="239">
        <v>175172</v>
      </c>
      <c r="C17" s="108">
        <v>1.7</v>
      </c>
      <c r="D17" s="102">
        <v>6</v>
      </c>
      <c r="E17" s="104">
        <v>0</v>
      </c>
      <c r="F17" s="102">
        <v>6</v>
      </c>
      <c r="G17" s="108">
        <v>2.2</v>
      </c>
      <c r="H17" s="105">
        <v>0</v>
      </c>
      <c r="I17" s="239">
        <v>126510</v>
      </c>
      <c r="J17" s="108">
        <v>4</v>
      </c>
      <c r="K17" s="102">
        <v>41</v>
      </c>
      <c r="L17" s="240">
        <v>0</v>
      </c>
      <c r="M17" s="102">
        <v>41</v>
      </c>
      <c r="N17" s="108">
        <v>3.3</v>
      </c>
      <c r="O17" s="105">
        <v>7</v>
      </c>
      <c r="P17" s="239">
        <v>301682</v>
      </c>
      <c r="Q17" s="108">
        <v>2.3</v>
      </c>
      <c r="R17" s="102">
        <v>47</v>
      </c>
      <c r="S17" s="104">
        <v>0</v>
      </c>
      <c r="T17" s="212">
        <v>0</v>
      </c>
      <c r="U17" s="102">
        <v>47</v>
      </c>
      <c r="V17" s="108">
        <v>3</v>
      </c>
      <c r="W17" s="105">
        <v>2</v>
      </c>
      <c r="X17" s="105">
        <v>7</v>
      </c>
      <c r="Y17" s="105">
        <v>0</v>
      </c>
    </row>
    <row r="18" spans="1:25" s="723" customFormat="1" ht="15" customHeight="1" thickBot="1">
      <c r="A18" s="241" t="s">
        <v>82</v>
      </c>
      <c r="B18" s="242">
        <v>0</v>
      </c>
      <c r="C18" s="243">
        <v>0</v>
      </c>
      <c r="D18" s="246">
        <v>0</v>
      </c>
      <c r="E18" s="249">
        <v>0</v>
      </c>
      <c r="F18" s="246">
        <v>0</v>
      </c>
      <c r="G18" s="243">
        <v>0</v>
      </c>
      <c r="H18" s="248">
        <v>0</v>
      </c>
      <c r="I18" s="242">
        <v>42203</v>
      </c>
      <c r="J18" s="243">
        <v>1.3</v>
      </c>
      <c r="K18" s="246">
        <v>21</v>
      </c>
      <c r="L18" s="247">
        <v>0</v>
      </c>
      <c r="M18" s="246">
        <v>21</v>
      </c>
      <c r="N18" s="243">
        <v>1.6</v>
      </c>
      <c r="O18" s="248">
        <v>1</v>
      </c>
      <c r="P18" s="242">
        <v>42203</v>
      </c>
      <c r="Q18" s="243">
        <v>0.3</v>
      </c>
      <c r="R18" s="246">
        <v>21</v>
      </c>
      <c r="S18" s="249">
        <v>0</v>
      </c>
      <c r="T18" s="250">
        <v>0</v>
      </c>
      <c r="U18" s="246">
        <v>21</v>
      </c>
      <c r="V18" s="243">
        <v>1.4</v>
      </c>
      <c r="W18" s="248">
        <v>0</v>
      </c>
      <c r="X18" s="248">
        <v>1</v>
      </c>
      <c r="Y18" s="248">
        <v>1</v>
      </c>
    </row>
    <row r="19" spans="1:25" s="723" customFormat="1" ht="15" customHeight="1" thickBot="1">
      <c r="A19" s="251" t="s">
        <v>83</v>
      </c>
      <c r="B19" s="252">
        <v>2385511</v>
      </c>
      <c r="C19" s="253">
        <v>23.5</v>
      </c>
      <c r="D19" s="254">
        <v>33</v>
      </c>
      <c r="E19" s="257">
        <v>1</v>
      </c>
      <c r="F19" s="254">
        <v>34</v>
      </c>
      <c r="G19" s="253">
        <v>12.7</v>
      </c>
      <c r="H19" s="256">
        <v>8</v>
      </c>
      <c r="I19" s="252">
        <v>860537</v>
      </c>
      <c r="J19" s="253">
        <v>27.3</v>
      </c>
      <c r="K19" s="254">
        <v>369</v>
      </c>
      <c r="L19" s="255">
        <v>10</v>
      </c>
      <c r="M19" s="254">
        <v>379</v>
      </c>
      <c r="N19" s="253">
        <v>30</v>
      </c>
      <c r="O19" s="256">
        <v>35</v>
      </c>
      <c r="P19" s="252">
        <v>3246048</v>
      </c>
      <c r="Q19" s="253">
        <v>24.4</v>
      </c>
      <c r="R19" s="254">
        <v>402</v>
      </c>
      <c r="S19" s="257">
        <v>11</v>
      </c>
      <c r="T19" s="258">
        <v>0</v>
      </c>
      <c r="U19" s="254">
        <v>413</v>
      </c>
      <c r="V19" s="253">
        <v>27</v>
      </c>
      <c r="W19" s="256">
        <v>4</v>
      </c>
      <c r="X19" s="256">
        <v>43</v>
      </c>
      <c r="Y19" s="256">
        <v>5</v>
      </c>
    </row>
    <row r="20" spans="1:25" s="723" customFormat="1" ht="9.75" customHeight="1" thickBot="1">
      <c r="A20" s="306"/>
      <c r="B20" s="307"/>
      <c r="C20" s="308"/>
      <c r="D20" s="310"/>
      <c r="E20" s="313"/>
      <c r="F20" s="310"/>
      <c r="G20" s="308"/>
      <c r="H20" s="312"/>
      <c r="I20" s="307"/>
      <c r="J20" s="308"/>
      <c r="K20" s="310"/>
      <c r="L20" s="311"/>
      <c r="M20" s="310"/>
      <c r="N20" s="308"/>
      <c r="O20" s="312"/>
      <c r="P20" s="307"/>
      <c r="Q20" s="308"/>
      <c r="R20" s="310"/>
      <c r="S20" s="313"/>
      <c r="T20" s="314"/>
      <c r="U20" s="310"/>
      <c r="V20" s="308"/>
      <c r="W20" s="312"/>
      <c r="X20" s="312"/>
      <c r="Y20" s="312"/>
    </row>
    <row r="21" spans="1:25" s="723" customFormat="1" ht="15" customHeight="1" thickBot="1">
      <c r="A21" s="302" t="s">
        <v>220</v>
      </c>
      <c r="B21" s="303">
        <v>10008353</v>
      </c>
      <c r="C21" s="179">
        <v>98.6</v>
      </c>
      <c r="D21" s="173">
        <v>243</v>
      </c>
      <c r="E21" s="175">
        <v>21</v>
      </c>
      <c r="F21" s="173">
        <v>264</v>
      </c>
      <c r="G21" s="179">
        <v>98.6</v>
      </c>
      <c r="H21" s="176">
        <v>43</v>
      </c>
      <c r="I21" s="303">
        <v>2985865</v>
      </c>
      <c r="J21" s="179">
        <v>94.8</v>
      </c>
      <c r="K21" s="173">
        <v>1170</v>
      </c>
      <c r="L21" s="315">
        <v>31</v>
      </c>
      <c r="M21" s="173">
        <v>1201</v>
      </c>
      <c r="N21" s="179">
        <v>95.2</v>
      </c>
      <c r="O21" s="176">
        <v>93</v>
      </c>
      <c r="P21" s="303">
        <v>12994218</v>
      </c>
      <c r="Q21" s="179">
        <v>97.7</v>
      </c>
      <c r="R21" s="173">
        <v>1413</v>
      </c>
      <c r="S21" s="175">
        <v>52</v>
      </c>
      <c r="T21" s="219">
        <v>0</v>
      </c>
      <c r="U21" s="173">
        <v>1465</v>
      </c>
      <c r="V21" s="179">
        <v>95.8</v>
      </c>
      <c r="W21" s="176">
        <v>16</v>
      </c>
      <c r="X21" s="176">
        <v>136</v>
      </c>
      <c r="Y21" s="176">
        <v>40</v>
      </c>
    </row>
    <row r="22" spans="1:25" s="723" customFormat="1" ht="15" customHeight="1">
      <c r="A22" s="287"/>
      <c r="B22" s="288"/>
      <c r="C22" s="289"/>
      <c r="D22" s="293"/>
      <c r="E22" s="296"/>
      <c r="F22" s="293"/>
      <c r="G22" s="289"/>
      <c r="H22" s="295"/>
      <c r="I22" s="288"/>
      <c r="J22" s="289"/>
      <c r="K22" s="293"/>
      <c r="L22" s="294"/>
      <c r="M22" s="293"/>
      <c r="N22" s="289"/>
      <c r="O22" s="295"/>
      <c r="P22" s="288"/>
      <c r="Q22" s="289"/>
      <c r="R22" s="293"/>
      <c r="S22" s="296"/>
      <c r="T22" s="297"/>
      <c r="U22" s="293"/>
      <c r="V22" s="289"/>
      <c r="W22" s="295"/>
      <c r="X22" s="295"/>
      <c r="Y22" s="295"/>
    </row>
    <row r="23" spans="1:25" s="723" customFormat="1" ht="15" customHeight="1">
      <c r="A23" s="236" t="s">
        <v>62</v>
      </c>
      <c r="B23" s="268"/>
      <c r="C23" s="95"/>
      <c r="D23" s="139"/>
      <c r="E23" s="141"/>
      <c r="F23" s="139"/>
      <c r="G23" s="95"/>
      <c r="H23" s="142"/>
      <c r="I23" s="268"/>
      <c r="J23" s="95"/>
      <c r="K23" s="139"/>
      <c r="L23" s="269"/>
      <c r="M23" s="139"/>
      <c r="N23" s="95"/>
      <c r="O23" s="142"/>
      <c r="P23" s="268"/>
      <c r="Q23" s="95"/>
      <c r="R23" s="139"/>
      <c r="S23" s="141"/>
      <c r="T23" s="216"/>
      <c r="U23" s="139"/>
      <c r="V23" s="95"/>
      <c r="W23" s="142"/>
      <c r="X23" s="142"/>
      <c r="Y23" s="142"/>
    </row>
    <row r="24" spans="1:25" s="723" customFormat="1" ht="15" customHeight="1">
      <c r="A24" s="238" t="s">
        <v>84</v>
      </c>
      <c r="B24" s="239">
        <v>17015</v>
      </c>
      <c r="C24" s="108">
        <v>0.2</v>
      </c>
      <c r="D24" s="102">
        <v>2</v>
      </c>
      <c r="E24" s="104">
        <v>0</v>
      </c>
      <c r="F24" s="102">
        <v>2</v>
      </c>
      <c r="G24" s="108">
        <v>0.7</v>
      </c>
      <c r="H24" s="105">
        <v>0</v>
      </c>
      <c r="I24" s="239">
        <v>160247</v>
      </c>
      <c r="J24" s="108">
        <v>5.1</v>
      </c>
      <c r="K24" s="102">
        <v>56</v>
      </c>
      <c r="L24" s="240">
        <v>3</v>
      </c>
      <c r="M24" s="102">
        <v>59</v>
      </c>
      <c r="N24" s="108">
        <v>4.7</v>
      </c>
      <c r="O24" s="105">
        <v>4</v>
      </c>
      <c r="P24" s="239">
        <v>177262</v>
      </c>
      <c r="Q24" s="108">
        <v>1.3</v>
      </c>
      <c r="R24" s="102">
        <v>58</v>
      </c>
      <c r="S24" s="104">
        <v>3</v>
      </c>
      <c r="T24" s="212">
        <v>0</v>
      </c>
      <c r="U24" s="102">
        <v>61</v>
      </c>
      <c r="V24" s="108">
        <v>4</v>
      </c>
      <c r="W24" s="105">
        <v>0</v>
      </c>
      <c r="X24" s="105">
        <v>4</v>
      </c>
      <c r="Y24" s="105">
        <v>4</v>
      </c>
    </row>
    <row r="25" spans="1:25" s="723" customFormat="1" ht="15" customHeight="1" thickBot="1">
      <c r="A25" s="298" t="s">
        <v>85</v>
      </c>
      <c r="B25" s="242">
        <v>128543</v>
      </c>
      <c r="C25" s="243">
        <v>1.3</v>
      </c>
      <c r="D25" s="246">
        <v>1</v>
      </c>
      <c r="E25" s="249">
        <v>1</v>
      </c>
      <c r="F25" s="246">
        <v>2</v>
      </c>
      <c r="G25" s="243">
        <v>0.7</v>
      </c>
      <c r="H25" s="248">
        <v>0</v>
      </c>
      <c r="I25" s="242">
        <v>3500</v>
      </c>
      <c r="J25" s="243">
        <v>0.1</v>
      </c>
      <c r="K25" s="246">
        <v>1</v>
      </c>
      <c r="L25" s="247">
        <v>0</v>
      </c>
      <c r="M25" s="246">
        <v>1</v>
      </c>
      <c r="N25" s="243">
        <v>0.1</v>
      </c>
      <c r="O25" s="248">
        <v>0</v>
      </c>
      <c r="P25" s="242">
        <v>132043</v>
      </c>
      <c r="Q25" s="243">
        <v>1</v>
      </c>
      <c r="R25" s="246">
        <v>2</v>
      </c>
      <c r="S25" s="249">
        <v>1</v>
      </c>
      <c r="T25" s="250">
        <v>0</v>
      </c>
      <c r="U25" s="246">
        <v>3</v>
      </c>
      <c r="V25" s="243">
        <v>0.2</v>
      </c>
      <c r="W25" s="248">
        <v>0</v>
      </c>
      <c r="X25" s="248">
        <v>0</v>
      </c>
      <c r="Y25" s="248">
        <v>0</v>
      </c>
    </row>
    <row r="26" spans="1:25" s="723" customFormat="1" ht="15" customHeight="1" thickBot="1">
      <c r="A26" s="251" t="s">
        <v>190</v>
      </c>
      <c r="B26" s="252">
        <v>145558</v>
      </c>
      <c r="C26" s="253">
        <v>1.4</v>
      </c>
      <c r="D26" s="254">
        <v>3</v>
      </c>
      <c r="E26" s="257">
        <v>1</v>
      </c>
      <c r="F26" s="254">
        <v>4</v>
      </c>
      <c r="G26" s="253">
        <v>1.4</v>
      </c>
      <c r="H26" s="256">
        <v>0</v>
      </c>
      <c r="I26" s="252">
        <v>163747</v>
      </c>
      <c r="J26" s="253">
        <v>5.2</v>
      </c>
      <c r="K26" s="254">
        <v>57</v>
      </c>
      <c r="L26" s="255">
        <v>3</v>
      </c>
      <c r="M26" s="254">
        <v>60</v>
      </c>
      <c r="N26" s="253">
        <v>4.8</v>
      </c>
      <c r="O26" s="256">
        <v>4</v>
      </c>
      <c r="P26" s="252">
        <v>309305</v>
      </c>
      <c r="Q26" s="253">
        <v>2.3</v>
      </c>
      <c r="R26" s="254">
        <v>60</v>
      </c>
      <c r="S26" s="257">
        <v>4</v>
      </c>
      <c r="T26" s="258">
        <v>0</v>
      </c>
      <c r="U26" s="254">
        <v>64</v>
      </c>
      <c r="V26" s="253">
        <v>4.2</v>
      </c>
      <c r="W26" s="256">
        <v>0</v>
      </c>
      <c r="X26" s="256">
        <v>4</v>
      </c>
      <c r="Y26" s="256">
        <v>4</v>
      </c>
    </row>
    <row r="27" spans="1:25" s="723" customFormat="1" ht="9.75" customHeight="1" thickBot="1">
      <c r="A27" s="298"/>
      <c r="B27" s="288"/>
      <c r="C27" s="289"/>
      <c r="D27" s="293"/>
      <c r="E27" s="296"/>
      <c r="F27" s="293"/>
      <c r="G27" s="289"/>
      <c r="H27" s="295"/>
      <c r="I27" s="288"/>
      <c r="J27" s="289"/>
      <c r="K27" s="299"/>
      <c r="L27" s="294"/>
      <c r="M27" s="293"/>
      <c r="N27" s="289"/>
      <c r="O27" s="295"/>
      <c r="P27" s="300"/>
      <c r="Q27" s="289"/>
      <c r="R27" s="293"/>
      <c r="S27" s="301"/>
      <c r="T27" s="297"/>
      <c r="U27" s="293"/>
      <c r="V27" s="289"/>
      <c r="W27" s="295"/>
      <c r="X27" s="295"/>
      <c r="Y27" s="295"/>
    </row>
    <row r="28" spans="1:25" s="723" customFormat="1" ht="15" customHeight="1" thickBot="1">
      <c r="A28" s="302" t="s">
        <v>38</v>
      </c>
      <c r="B28" s="303">
        <v>10153911</v>
      </c>
      <c r="C28" s="179">
        <v>100</v>
      </c>
      <c r="D28" s="173">
        <v>246</v>
      </c>
      <c r="E28" s="175">
        <v>22</v>
      </c>
      <c r="F28" s="173">
        <v>268</v>
      </c>
      <c r="G28" s="179">
        <v>100</v>
      </c>
      <c r="H28" s="176">
        <v>43</v>
      </c>
      <c r="I28" s="303">
        <v>3149612</v>
      </c>
      <c r="J28" s="179">
        <v>100</v>
      </c>
      <c r="K28" s="176">
        <v>1227</v>
      </c>
      <c r="L28" s="173">
        <v>34</v>
      </c>
      <c r="M28" s="173">
        <v>1261</v>
      </c>
      <c r="N28" s="179">
        <v>100</v>
      </c>
      <c r="O28" s="176">
        <v>97</v>
      </c>
      <c r="P28" s="303">
        <v>13303523</v>
      </c>
      <c r="Q28" s="179">
        <v>100</v>
      </c>
      <c r="R28" s="173">
        <v>1473</v>
      </c>
      <c r="S28" s="175">
        <v>56</v>
      </c>
      <c r="T28" s="219">
        <v>0</v>
      </c>
      <c r="U28" s="173">
        <v>1529</v>
      </c>
      <c r="V28" s="179">
        <v>100</v>
      </c>
      <c r="W28" s="176">
        <v>16</v>
      </c>
      <c r="X28" s="176">
        <v>140</v>
      </c>
      <c r="Y28" s="176">
        <v>44</v>
      </c>
    </row>
    <row r="29" spans="1:7" s="721" customFormat="1" ht="13.5">
      <c r="A29" s="189" t="s">
        <v>95</v>
      </c>
      <c r="B29" s="192"/>
      <c r="C29" s="726"/>
      <c r="D29" s="726"/>
      <c r="E29" s="726"/>
      <c r="F29" s="726"/>
      <c r="G29" s="726"/>
    </row>
    <row r="30" s="192" customFormat="1" ht="13.5">
      <c r="A30" s="192" t="s">
        <v>239</v>
      </c>
    </row>
    <row r="31" s="192" customFormat="1" ht="13.5">
      <c r="A31" s="192" t="s">
        <v>65</v>
      </c>
    </row>
    <row r="32" s="192" customFormat="1" ht="13.5">
      <c r="A32" s="192" t="s">
        <v>66</v>
      </c>
    </row>
    <row r="33" s="192" customFormat="1" ht="13.5">
      <c r="A33" s="192" t="s">
        <v>67</v>
      </c>
    </row>
    <row r="34" s="192" customFormat="1" ht="13.5">
      <c r="A34" s="192" t="s">
        <v>68</v>
      </c>
    </row>
    <row r="35" s="192" customFormat="1" ht="13.5">
      <c r="A35" s="192" t="s">
        <v>240</v>
      </c>
    </row>
    <row r="36" s="723" customFormat="1" ht="12.75">
      <c r="D36" s="727"/>
    </row>
    <row r="37" spans="1:16" s="723" customFormat="1" ht="13.5">
      <c r="A37" s="194"/>
      <c r="B37" s="195"/>
      <c r="D37" s="727"/>
      <c r="I37" s="195"/>
      <c r="P37" s="195"/>
    </row>
    <row r="38" spans="1:16" s="723" customFormat="1" ht="13.5">
      <c r="A38" s="194"/>
      <c r="B38" s="195"/>
      <c r="D38" s="727"/>
      <c r="I38" s="195"/>
      <c r="P38" s="195"/>
    </row>
    <row r="39" spans="1:16" s="723" customFormat="1" ht="13.5">
      <c r="A39" s="194"/>
      <c r="B39" s="195"/>
      <c r="D39" s="727"/>
      <c r="I39" s="195"/>
      <c r="P39" s="195"/>
    </row>
    <row r="40" spans="1:16" s="723" customFormat="1" ht="13.5">
      <c r="A40" s="194"/>
      <c r="B40" s="195"/>
      <c r="D40" s="727"/>
      <c r="I40" s="195"/>
      <c r="P40" s="195"/>
    </row>
    <row r="41" spans="1:16" s="723" customFormat="1" ht="13.5">
      <c r="A41" s="194"/>
      <c r="B41" s="195"/>
      <c r="D41" s="727"/>
      <c r="I41" s="195"/>
      <c r="P41" s="195"/>
    </row>
    <row r="42" spans="1:16" s="723" customFormat="1" ht="13.5">
      <c r="A42" s="194"/>
      <c r="B42" s="195"/>
      <c r="D42" s="727"/>
      <c r="I42" s="195"/>
      <c r="P42" s="195"/>
    </row>
    <row r="43" spans="1:16" s="723" customFormat="1" ht="13.5">
      <c r="A43" s="196"/>
      <c r="B43" s="195"/>
      <c r="D43" s="727"/>
      <c r="I43" s="195"/>
      <c r="P43" s="195"/>
    </row>
    <row r="44" spans="1:16" s="723" customFormat="1" ht="13.5">
      <c r="A44" s="196"/>
      <c r="B44" s="195"/>
      <c r="D44" s="727"/>
      <c r="I44" s="195"/>
      <c r="P44" s="195"/>
    </row>
    <row r="45" spans="1:16" s="723" customFormat="1" ht="13.5">
      <c r="A45" s="196"/>
      <c r="B45" s="195"/>
      <c r="D45" s="727"/>
      <c r="I45" s="195"/>
      <c r="P45" s="195"/>
    </row>
    <row r="46" spans="1:16" s="723" customFormat="1" ht="13.5">
      <c r="A46" s="196"/>
      <c r="B46" s="195"/>
      <c r="D46" s="727"/>
      <c r="I46" s="195"/>
      <c r="P46" s="195"/>
    </row>
    <row r="47" spans="1:16" s="723" customFormat="1" ht="13.5">
      <c r="A47" s="196"/>
      <c r="B47" s="195"/>
      <c r="D47" s="727"/>
      <c r="I47" s="195"/>
      <c r="P47" s="195"/>
    </row>
    <row r="48" spans="1:16" s="723" customFormat="1" ht="13.5">
      <c r="A48" s="196"/>
      <c r="B48" s="195"/>
      <c r="D48" s="727"/>
      <c r="I48" s="195"/>
      <c r="P48" s="195"/>
    </row>
    <row r="49" spans="1:16" s="723" customFormat="1" ht="13.5">
      <c r="A49" s="196"/>
      <c r="B49" s="195"/>
      <c r="D49" s="727"/>
      <c r="I49" s="195"/>
      <c r="P49" s="195"/>
    </row>
    <row r="50" spans="1:16" s="723" customFormat="1" ht="13.5">
      <c r="A50" s="196"/>
      <c r="B50" s="195"/>
      <c r="D50" s="727"/>
      <c r="I50" s="195"/>
      <c r="P50" s="195"/>
    </row>
    <row r="51" spans="1:16" s="723" customFormat="1" ht="13.5">
      <c r="A51" s="196"/>
      <c r="B51" s="195"/>
      <c r="D51" s="727"/>
      <c r="I51" s="195"/>
      <c r="P51" s="195"/>
    </row>
    <row r="52" spans="1:16" s="723" customFormat="1" ht="13.5">
      <c r="A52" s="196"/>
      <c r="B52" s="195"/>
      <c r="D52" s="727"/>
      <c r="I52" s="195"/>
      <c r="P52" s="195"/>
    </row>
    <row r="53" spans="1:16" s="723" customFormat="1" ht="13.5">
      <c r="A53" s="196"/>
      <c r="B53" s="195"/>
      <c r="D53" s="727"/>
      <c r="I53" s="195"/>
      <c r="P53" s="195"/>
    </row>
    <row r="54" spans="1:16" s="723" customFormat="1" ht="13.5">
      <c r="A54" s="196"/>
      <c r="B54" s="195"/>
      <c r="D54" s="727"/>
      <c r="I54" s="195"/>
      <c r="P54" s="195"/>
    </row>
    <row r="55" spans="1:16" s="723" customFormat="1" ht="13.5">
      <c r="A55" s="196"/>
      <c r="B55" s="195"/>
      <c r="D55" s="727"/>
      <c r="I55" s="195"/>
      <c r="P55" s="195"/>
    </row>
    <row r="56" spans="1:16" s="723" customFormat="1" ht="13.5">
      <c r="A56" s="196"/>
      <c r="B56" s="195"/>
      <c r="D56" s="727"/>
      <c r="I56" s="195"/>
      <c r="P56" s="195"/>
    </row>
    <row r="57" spans="1:16" ht="13.5">
      <c r="A57" s="196"/>
      <c r="B57" s="195"/>
      <c r="I57" s="195"/>
      <c r="P57" s="195"/>
    </row>
    <row r="58" spans="1:16" ht="13.5">
      <c r="A58" s="196"/>
      <c r="B58" s="195"/>
      <c r="I58" s="195"/>
      <c r="P58" s="195"/>
    </row>
    <row r="59" spans="1:16" ht="13.5">
      <c r="A59" s="196"/>
      <c r="B59" s="195"/>
      <c r="I59" s="195"/>
      <c r="P59" s="195"/>
    </row>
    <row r="60" spans="1:16" ht="13.5">
      <c r="A60" s="196"/>
      <c r="B60" s="195"/>
      <c r="I60" s="195"/>
      <c r="P60" s="195"/>
    </row>
    <row r="61" spans="1:16" ht="13.5">
      <c r="A61" s="196"/>
      <c r="B61" s="195"/>
      <c r="I61" s="195"/>
      <c r="P61" s="195"/>
    </row>
    <row r="62" spans="1:16" ht="13.5">
      <c r="A62" s="196"/>
      <c r="B62" s="195"/>
      <c r="I62" s="195"/>
      <c r="P62" s="195"/>
    </row>
    <row r="63" spans="1:16" ht="13.5">
      <c r="A63" s="196"/>
      <c r="B63" s="195"/>
      <c r="I63" s="195"/>
      <c r="P63" s="195"/>
    </row>
    <row r="64" spans="1:16" ht="13.5">
      <c r="A64" s="196"/>
      <c r="B64" s="195"/>
      <c r="I64" s="195"/>
      <c r="P64" s="195"/>
    </row>
    <row r="65" spans="1:16" ht="13.5">
      <c r="A65" s="196"/>
      <c r="B65" s="195"/>
      <c r="I65" s="195"/>
      <c r="P65" s="195"/>
    </row>
    <row r="66" spans="1:16" ht="13.5">
      <c r="A66" s="196"/>
      <c r="B66" s="195"/>
      <c r="I66" s="195"/>
      <c r="P66" s="195"/>
    </row>
    <row r="67" spans="1:16" ht="13.5">
      <c r="A67" s="196"/>
      <c r="B67" s="195"/>
      <c r="I67" s="195"/>
      <c r="P67" s="195"/>
    </row>
    <row r="68" spans="1:16" ht="13.5">
      <c r="A68" s="196"/>
      <c r="B68" s="195"/>
      <c r="I68" s="195"/>
      <c r="P68" s="195"/>
    </row>
    <row r="69" spans="1:16" ht="13.5">
      <c r="A69" s="196"/>
      <c r="B69" s="195"/>
      <c r="I69" s="195"/>
      <c r="P69" s="195"/>
    </row>
    <row r="70" spans="1:16" ht="13.5">
      <c r="A70" s="196"/>
      <c r="B70" s="195"/>
      <c r="I70" s="195"/>
      <c r="P70" s="195"/>
    </row>
    <row r="71" spans="1:16" ht="13.5">
      <c r="A71" s="196"/>
      <c r="B71" s="195"/>
      <c r="I71" s="195"/>
      <c r="P71" s="195"/>
    </row>
    <row r="72" spans="1:16" ht="13.5">
      <c r="A72" s="196"/>
      <c r="B72" s="195"/>
      <c r="I72" s="195"/>
      <c r="P72" s="195"/>
    </row>
    <row r="73" spans="1:16" ht="13.5">
      <c r="A73" s="196"/>
      <c r="B73" s="195"/>
      <c r="I73" s="195"/>
      <c r="P73" s="195"/>
    </row>
    <row r="74" spans="1:16" ht="13.5">
      <c r="A74" s="196"/>
      <c r="B74" s="195"/>
      <c r="I74" s="195"/>
      <c r="P74" s="195"/>
    </row>
    <row r="75" spans="1:16" ht="13.5">
      <c r="A75" s="196"/>
      <c r="B75" s="195"/>
      <c r="I75" s="195"/>
      <c r="P75" s="195"/>
    </row>
    <row r="76" spans="1:16" ht="13.5">
      <c r="A76" s="196"/>
      <c r="B76" s="195"/>
      <c r="I76" s="195"/>
      <c r="P76" s="195"/>
    </row>
    <row r="77" spans="1:16" ht="13.5">
      <c r="A77" s="196"/>
      <c r="B77" s="195"/>
      <c r="I77" s="195"/>
      <c r="P77" s="195"/>
    </row>
    <row r="78" spans="1:16" ht="13.5">
      <c r="A78" s="196"/>
      <c r="B78" s="195"/>
      <c r="I78" s="195"/>
      <c r="P78" s="195"/>
    </row>
    <row r="79" ht="13.5">
      <c r="P79" s="195"/>
    </row>
    <row r="80" ht="13.5">
      <c r="P80" s="195"/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C1" sqref="C1"/>
    </sheetView>
  </sheetViews>
  <sheetFormatPr defaultColWidth="9.00390625" defaultRowHeight="12.75"/>
  <cols>
    <col min="1" max="1" width="27.75390625" style="0" customWidth="1"/>
    <col min="2" max="2" width="9.25390625" style="0" customWidth="1"/>
    <col min="3" max="3" width="4.75390625" style="0" customWidth="1"/>
    <col min="4" max="4" width="4.75390625" style="305" customWidth="1"/>
    <col min="5" max="8" width="4.75390625" style="0" customWidth="1"/>
    <col min="9" max="9" width="9.25390625" style="0" customWidth="1"/>
    <col min="10" max="15" width="4.75390625" style="0" customWidth="1"/>
    <col min="16" max="16" width="9.25390625" style="0" customWidth="1"/>
    <col min="17" max="25" width="4.75390625" style="0" customWidth="1"/>
    <col min="27" max="27" width="9.75390625" style="0" customWidth="1"/>
  </cols>
  <sheetData>
    <row r="1" spans="1:25" s="14" customFormat="1" ht="18" customHeight="1">
      <c r="A1" s="15"/>
      <c r="B1" s="16" t="s">
        <v>176</v>
      </c>
      <c r="C1" s="17"/>
      <c r="D1" s="220"/>
      <c r="E1" s="17"/>
      <c r="F1" s="17"/>
      <c r="I1" s="20"/>
      <c r="J1" s="17"/>
      <c r="K1" s="17"/>
      <c r="L1" s="17"/>
      <c r="M1" s="17"/>
      <c r="P1" s="20"/>
      <c r="Q1" s="17"/>
      <c r="R1" s="17"/>
      <c r="S1" s="17"/>
      <c r="T1" s="17"/>
      <c r="U1" s="17"/>
      <c r="W1" s="18"/>
      <c r="Y1" s="21" t="s">
        <v>127</v>
      </c>
    </row>
    <row r="2" spans="1:25" s="14" customFormat="1" ht="18" customHeight="1">
      <c r="A2" s="15"/>
      <c r="B2" s="4" t="s">
        <v>125</v>
      </c>
      <c r="C2" s="17"/>
      <c r="D2" s="220"/>
      <c r="E2" s="17"/>
      <c r="F2" s="17"/>
      <c r="G2" s="18"/>
      <c r="H2" s="17"/>
      <c r="J2" s="17"/>
      <c r="K2" s="17"/>
      <c r="L2" s="17"/>
      <c r="M2" s="17"/>
      <c r="N2" s="18"/>
      <c r="O2" s="17"/>
      <c r="Q2" s="17"/>
      <c r="R2" s="17"/>
      <c r="S2" s="17"/>
      <c r="T2" s="17"/>
      <c r="U2" s="17"/>
      <c r="V2" s="18"/>
      <c r="W2" s="18"/>
      <c r="X2" s="17"/>
      <c r="Y2" s="19"/>
    </row>
    <row r="3" spans="1:25" s="22" customFormat="1" ht="18" customHeight="1">
      <c r="A3" s="23"/>
      <c r="B3" s="224" t="s">
        <v>180</v>
      </c>
      <c r="C3" s="24"/>
      <c r="D3" s="221"/>
      <c r="E3" s="24"/>
      <c r="F3" s="24"/>
      <c r="G3" s="24"/>
      <c r="H3" s="24"/>
      <c r="I3" s="26"/>
      <c r="J3" s="24"/>
      <c r="K3" s="24"/>
      <c r="L3" s="24"/>
      <c r="M3" s="24"/>
      <c r="N3" s="24"/>
      <c r="O3" s="24"/>
      <c r="P3" s="26"/>
      <c r="Q3" s="24"/>
      <c r="R3" s="24"/>
      <c r="S3" s="24"/>
      <c r="T3" s="24"/>
      <c r="U3" s="24"/>
      <c r="V3" s="24"/>
      <c r="W3" s="24"/>
      <c r="X3" s="24"/>
      <c r="Y3" s="25"/>
    </row>
    <row r="4" spans="1:25" s="14" customFormat="1" ht="18.75" customHeight="1">
      <c r="A4" s="20" t="s">
        <v>41</v>
      </c>
      <c r="B4" s="18"/>
      <c r="C4" s="18"/>
      <c r="D4" s="223"/>
      <c r="E4" s="19"/>
      <c r="F4" s="19"/>
      <c r="G4" s="19"/>
      <c r="H4" s="18"/>
      <c r="I4" s="18"/>
      <c r="J4" s="18"/>
      <c r="K4" s="224"/>
      <c r="L4" s="19"/>
      <c r="M4" s="19"/>
      <c r="N4" s="19"/>
      <c r="O4" s="18"/>
      <c r="P4" s="18"/>
      <c r="Q4" s="18"/>
      <c r="R4" s="224"/>
      <c r="S4" s="19"/>
      <c r="T4" s="19"/>
      <c r="U4" s="19"/>
      <c r="V4" s="19"/>
      <c r="W4" s="19"/>
      <c r="X4" s="18"/>
      <c r="Y4" s="202" t="s">
        <v>42</v>
      </c>
    </row>
    <row r="5" spans="1:25" s="324" customFormat="1" ht="18.75" customHeight="1">
      <c r="A5" s="634" t="s">
        <v>206</v>
      </c>
      <c r="B5" s="604" t="s">
        <v>43</v>
      </c>
      <c r="C5" s="198"/>
      <c r="D5" s="39"/>
      <c r="E5" s="198"/>
      <c r="F5" s="198"/>
      <c r="G5" s="198"/>
      <c r="H5" s="605"/>
      <c r="I5" s="604" t="s">
        <v>44</v>
      </c>
      <c r="J5" s="198"/>
      <c r="K5" s="39"/>
      <c r="L5" s="198"/>
      <c r="M5" s="198"/>
      <c r="N5" s="198"/>
      <c r="O5" s="605"/>
      <c r="P5" s="606" t="s">
        <v>241</v>
      </c>
      <c r="Q5" s="198"/>
      <c r="R5" s="39"/>
      <c r="S5" s="198"/>
      <c r="T5" s="198"/>
      <c r="U5" s="198"/>
      <c r="V5" s="198"/>
      <c r="W5" s="198"/>
      <c r="X5" s="198"/>
      <c r="Y5" s="607"/>
    </row>
    <row r="6" spans="1:25" s="58" customFormat="1" ht="15" customHeight="1">
      <c r="A6" s="610" t="s">
        <v>45</v>
      </c>
      <c r="B6" s="608" t="s">
        <v>46</v>
      </c>
      <c r="C6" s="48"/>
      <c r="D6" s="61" t="s">
        <v>47</v>
      </c>
      <c r="E6" s="62" t="s">
        <v>48</v>
      </c>
      <c r="F6" s="609" t="s">
        <v>49</v>
      </c>
      <c r="G6" s="60"/>
      <c r="H6" s="66" t="s">
        <v>51</v>
      </c>
      <c r="I6" s="608" t="s">
        <v>46</v>
      </c>
      <c r="J6" s="48"/>
      <c r="K6" s="61" t="s">
        <v>47</v>
      </c>
      <c r="L6" s="62" t="s">
        <v>48</v>
      </c>
      <c r="M6" s="609" t="s">
        <v>49</v>
      </c>
      <c r="N6" s="60"/>
      <c r="O6" s="66" t="s">
        <v>51</v>
      </c>
      <c r="P6" s="608" t="s">
        <v>46</v>
      </c>
      <c r="Q6" s="48"/>
      <c r="R6" s="61" t="s">
        <v>47</v>
      </c>
      <c r="S6" s="62" t="s">
        <v>48</v>
      </c>
      <c r="T6" s="60" t="s">
        <v>53</v>
      </c>
      <c r="U6" s="609" t="s">
        <v>49</v>
      </c>
      <c r="V6" s="60"/>
      <c r="W6" s="64" t="s">
        <v>50</v>
      </c>
      <c r="X6" s="594" t="s">
        <v>51</v>
      </c>
      <c r="Y6" s="65" t="s">
        <v>52</v>
      </c>
    </row>
    <row r="7" spans="1:25" s="58" customFormat="1" ht="13.5" customHeight="1">
      <c r="A7" s="230" t="s">
        <v>54</v>
      </c>
      <c r="B7" s="67">
        <v>0</v>
      </c>
      <c r="C7" s="60" t="s">
        <v>5</v>
      </c>
      <c r="D7" s="61" t="s">
        <v>4</v>
      </c>
      <c r="E7" s="62" t="s">
        <v>4</v>
      </c>
      <c r="F7" s="61" t="s">
        <v>4</v>
      </c>
      <c r="G7" s="63" t="s">
        <v>5</v>
      </c>
      <c r="H7" s="66" t="s">
        <v>4</v>
      </c>
      <c r="I7" s="67">
        <v>0</v>
      </c>
      <c r="J7" s="60" t="s">
        <v>5</v>
      </c>
      <c r="K7" s="61" t="s">
        <v>4</v>
      </c>
      <c r="L7" s="62" t="s">
        <v>4</v>
      </c>
      <c r="M7" s="61" t="s">
        <v>4</v>
      </c>
      <c r="N7" s="63" t="s">
        <v>5</v>
      </c>
      <c r="O7" s="66" t="s">
        <v>4</v>
      </c>
      <c r="P7" s="67">
        <v>0</v>
      </c>
      <c r="Q7" s="60" t="s">
        <v>5</v>
      </c>
      <c r="R7" s="61" t="s">
        <v>4</v>
      </c>
      <c r="S7" s="62" t="s">
        <v>4</v>
      </c>
      <c r="T7" s="60" t="s">
        <v>4</v>
      </c>
      <c r="U7" s="61" t="s">
        <v>4</v>
      </c>
      <c r="V7" s="63" t="s">
        <v>5</v>
      </c>
      <c r="W7" s="64" t="s">
        <v>4</v>
      </c>
      <c r="X7" s="65" t="s">
        <v>4</v>
      </c>
      <c r="Y7" s="65" t="s">
        <v>4</v>
      </c>
    </row>
    <row r="8" spans="1:25" s="80" customFormat="1" ht="9.75" customHeight="1" thickBot="1">
      <c r="A8" s="231" t="s">
        <v>55</v>
      </c>
      <c r="B8" s="78">
        <v>1</v>
      </c>
      <c r="C8" s="69">
        <v>2</v>
      </c>
      <c r="D8" s="70">
        <v>3</v>
      </c>
      <c r="E8" s="71">
        <v>4</v>
      </c>
      <c r="F8" s="72">
        <v>6</v>
      </c>
      <c r="G8" s="73">
        <v>7</v>
      </c>
      <c r="H8" s="231">
        <v>9</v>
      </c>
      <c r="I8" s="78">
        <v>10</v>
      </c>
      <c r="J8" s="69">
        <v>11</v>
      </c>
      <c r="K8" s="70">
        <v>12</v>
      </c>
      <c r="L8" s="71">
        <v>13</v>
      </c>
      <c r="M8" s="72">
        <v>14</v>
      </c>
      <c r="N8" s="73">
        <v>15</v>
      </c>
      <c r="O8" s="231">
        <v>16</v>
      </c>
      <c r="P8" s="78">
        <v>17</v>
      </c>
      <c r="Q8" s="69">
        <v>118</v>
      </c>
      <c r="R8" s="70">
        <v>19</v>
      </c>
      <c r="S8" s="71">
        <v>20</v>
      </c>
      <c r="T8" s="69">
        <v>21</v>
      </c>
      <c r="U8" s="72">
        <v>22</v>
      </c>
      <c r="V8" s="73">
        <v>23</v>
      </c>
      <c r="W8" s="74">
        <v>24</v>
      </c>
      <c r="X8" s="75">
        <v>25</v>
      </c>
      <c r="Y8" s="79">
        <v>26</v>
      </c>
    </row>
    <row r="9" spans="1:25" s="58" customFormat="1" ht="9.75" customHeight="1">
      <c r="A9" s="232"/>
      <c r="B9" s="89"/>
      <c r="C9" s="84"/>
      <c r="D9" s="233"/>
      <c r="E9" s="85"/>
      <c r="F9" s="86"/>
      <c r="G9" s="84"/>
      <c r="H9" s="234"/>
      <c r="I9" s="235"/>
      <c r="J9" s="84"/>
      <c r="K9" s="83"/>
      <c r="L9" s="235"/>
      <c r="M9" s="86"/>
      <c r="N9" s="84"/>
      <c r="O9" s="234"/>
      <c r="P9" s="235"/>
      <c r="Q9" s="84"/>
      <c r="R9" s="83"/>
      <c r="S9" s="85"/>
      <c r="T9" s="90"/>
      <c r="U9" s="86"/>
      <c r="V9" s="84"/>
      <c r="W9" s="87"/>
      <c r="X9" s="87"/>
      <c r="Y9" s="91"/>
    </row>
    <row r="10" spans="1:25" s="723" customFormat="1" ht="15" customHeight="1">
      <c r="A10" s="236" t="s">
        <v>77</v>
      </c>
      <c r="B10" s="99"/>
      <c r="C10" s="95"/>
      <c r="D10" s="145"/>
      <c r="E10" s="96"/>
      <c r="F10" s="94"/>
      <c r="G10" s="95"/>
      <c r="H10" s="97"/>
      <c r="I10" s="99"/>
      <c r="J10" s="95"/>
      <c r="K10" s="94"/>
      <c r="L10" s="237"/>
      <c r="M10" s="94"/>
      <c r="N10" s="95"/>
      <c r="O10" s="97"/>
      <c r="P10" s="99"/>
      <c r="Q10" s="95"/>
      <c r="R10" s="94"/>
      <c r="S10" s="96"/>
      <c r="T10" s="100"/>
      <c r="U10" s="94"/>
      <c r="V10" s="95"/>
      <c r="W10" s="97"/>
      <c r="X10" s="97"/>
      <c r="Y10" s="97"/>
    </row>
    <row r="11" spans="1:25" s="723" customFormat="1" ht="15" customHeight="1">
      <c r="A11" s="238" t="s">
        <v>191</v>
      </c>
      <c r="B11" s="239">
        <v>1634610</v>
      </c>
      <c r="C11" s="108">
        <v>22.1</v>
      </c>
      <c r="D11" s="102">
        <v>4</v>
      </c>
      <c r="E11" s="104">
        <v>0</v>
      </c>
      <c r="F11" s="102">
        <v>4</v>
      </c>
      <c r="G11" s="108">
        <v>30.8</v>
      </c>
      <c r="H11" s="117">
        <v>1</v>
      </c>
      <c r="I11" s="239">
        <v>2664866</v>
      </c>
      <c r="J11" s="108">
        <v>9.2</v>
      </c>
      <c r="K11" s="102">
        <v>171</v>
      </c>
      <c r="L11" s="240">
        <v>7</v>
      </c>
      <c r="M11" s="102">
        <v>178</v>
      </c>
      <c r="N11" s="108">
        <v>12.6</v>
      </c>
      <c r="O11" s="117">
        <v>12</v>
      </c>
      <c r="P11" s="239">
        <v>4299476</v>
      </c>
      <c r="Q11" s="108">
        <v>11.9</v>
      </c>
      <c r="R11" s="102">
        <v>175</v>
      </c>
      <c r="S11" s="104">
        <v>7</v>
      </c>
      <c r="T11" s="212">
        <v>0</v>
      </c>
      <c r="U11" s="102">
        <v>182</v>
      </c>
      <c r="V11" s="108">
        <v>12.9</v>
      </c>
      <c r="W11" s="105">
        <v>0</v>
      </c>
      <c r="X11" s="105">
        <v>13</v>
      </c>
      <c r="Y11" s="117">
        <v>3</v>
      </c>
    </row>
    <row r="12" spans="1:25" s="723" customFormat="1" ht="15" customHeight="1" thickBot="1">
      <c r="A12" s="241" t="s">
        <v>79</v>
      </c>
      <c r="B12" s="242">
        <v>4567308</v>
      </c>
      <c r="C12" s="243">
        <v>61.7</v>
      </c>
      <c r="D12" s="246">
        <v>5</v>
      </c>
      <c r="E12" s="249">
        <v>0</v>
      </c>
      <c r="F12" s="246">
        <v>5</v>
      </c>
      <c r="G12" s="243">
        <v>38.4</v>
      </c>
      <c r="H12" s="583">
        <v>1</v>
      </c>
      <c r="I12" s="242">
        <v>8059513</v>
      </c>
      <c r="J12" s="243">
        <v>27.9</v>
      </c>
      <c r="K12" s="246">
        <v>116</v>
      </c>
      <c r="L12" s="247">
        <v>3</v>
      </c>
      <c r="M12" s="246">
        <v>119</v>
      </c>
      <c r="N12" s="243">
        <v>8.5</v>
      </c>
      <c r="O12" s="583">
        <v>3</v>
      </c>
      <c r="P12" s="242">
        <v>12626821</v>
      </c>
      <c r="Q12" s="243">
        <v>34.8</v>
      </c>
      <c r="R12" s="246">
        <v>121</v>
      </c>
      <c r="S12" s="249">
        <v>3</v>
      </c>
      <c r="T12" s="250">
        <v>0</v>
      </c>
      <c r="U12" s="246">
        <v>124</v>
      </c>
      <c r="V12" s="243">
        <v>8.7</v>
      </c>
      <c r="W12" s="248">
        <v>0</v>
      </c>
      <c r="X12" s="248">
        <v>4</v>
      </c>
      <c r="Y12" s="583">
        <v>4</v>
      </c>
    </row>
    <row r="13" spans="1:25" s="723" customFormat="1" ht="15" customHeight="1" thickBot="1">
      <c r="A13" s="251" t="s">
        <v>57</v>
      </c>
      <c r="B13" s="252">
        <v>6201918</v>
      </c>
      <c r="C13" s="253">
        <v>83.8</v>
      </c>
      <c r="D13" s="254">
        <v>9</v>
      </c>
      <c r="E13" s="257">
        <v>0</v>
      </c>
      <c r="F13" s="254">
        <v>9</v>
      </c>
      <c r="G13" s="253">
        <v>69.2</v>
      </c>
      <c r="H13" s="526">
        <v>2</v>
      </c>
      <c r="I13" s="252">
        <v>10724379</v>
      </c>
      <c r="J13" s="253">
        <v>37.2</v>
      </c>
      <c r="K13" s="254">
        <v>287</v>
      </c>
      <c r="L13" s="255">
        <v>10</v>
      </c>
      <c r="M13" s="254">
        <v>297</v>
      </c>
      <c r="N13" s="253">
        <v>21.1</v>
      </c>
      <c r="O13" s="526">
        <v>15</v>
      </c>
      <c r="P13" s="252">
        <v>16926297</v>
      </c>
      <c r="Q13" s="253">
        <v>46.7</v>
      </c>
      <c r="R13" s="254">
        <v>296</v>
      </c>
      <c r="S13" s="257">
        <v>10</v>
      </c>
      <c r="T13" s="258">
        <v>0</v>
      </c>
      <c r="U13" s="254">
        <v>306</v>
      </c>
      <c r="V13" s="253">
        <v>21.6</v>
      </c>
      <c r="W13" s="256">
        <v>0</v>
      </c>
      <c r="X13" s="256">
        <v>17</v>
      </c>
      <c r="Y13" s="526">
        <v>7</v>
      </c>
    </row>
    <row r="14" spans="1:25" s="723" customFormat="1" ht="9.75" customHeight="1">
      <c r="A14" s="287"/>
      <c r="B14" s="288"/>
      <c r="C14" s="289"/>
      <c r="D14" s="293"/>
      <c r="E14" s="296"/>
      <c r="F14" s="293"/>
      <c r="G14" s="289"/>
      <c r="H14" s="576"/>
      <c r="I14" s="288"/>
      <c r="J14" s="289"/>
      <c r="K14" s="293"/>
      <c r="L14" s="294"/>
      <c r="M14" s="293"/>
      <c r="N14" s="289"/>
      <c r="O14" s="576"/>
      <c r="P14" s="288"/>
      <c r="Q14" s="289"/>
      <c r="R14" s="293"/>
      <c r="S14" s="296"/>
      <c r="T14" s="297"/>
      <c r="U14" s="293"/>
      <c r="V14" s="289"/>
      <c r="W14" s="295"/>
      <c r="X14" s="295"/>
      <c r="Y14" s="576"/>
    </row>
    <row r="15" spans="1:25" s="723" customFormat="1" ht="15" customHeight="1">
      <c r="A15" s="236" t="s">
        <v>80</v>
      </c>
      <c r="B15" s="268"/>
      <c r="C15" s="95"/>
      <c r="D15" s="139"/>
      <c r="E15" s="141"/>
      <c r="F15" s="139"/>
      <c r="G15" s="95"/>
      <c r="H15" s="149"/>
      <c r="I15" s="268"/>
      <c r="J15" s="95"/>
      <c r="K15" s="139"/>
      <c r="L15" s="269"/>
      <c r="M15" s="139"/>
      <c r="N15" s="95"/>
      <c r="O15" s="149"/>
      <c r="P15" s="268"/>
      <c r="Q15" s="95"/>
      <c r="R15" s="139"/>
      <c r="S15" s="141"/>
      <c r="T15" s="216"/>
      <c r="U15" s="139"/>
      <c r="V15" s="95"/>
      <c r="W15" s="142"/>
      <c r="X15" s="142"/>
      <c r="Y15" s="149"/>
    </row>
    <row r="16" spans="1:25" s="723" customFormat="1" ht="15" customHeight="1">
      <c r="A16" s="238" t="s">
        <v>194</v>
      </c>
      <c r="B16" s="239">
        <v>1200142</v>
      </c>
      <c r="C16" s="108">
        <v>16.2</v>
      </c>
      <c r="D16" s="102">
        <v>3</v>
      </c>
      <c r="E16" s="104">
        <v>1</v>
      </c>
      <c r="F16" s="102">
        <v>4</v>
      </c>
      <c r="G16" s="108">
        <v>30.8</v>
      </c>
      <c r="H16" s="117">
        <v>1</v>
      </c>
      <c r="I16" s="239">
        <v>15016548</v>
      </c>
      <c r="J16" s="108">
        <v>52.1</v>
      </c>
      <c r="K16" s="102">
        <v>948</v>
      </c>
      <c r="L16" s="240">
        <v>21</v>
      </c>
      <c r="M16" s="102">
        <v>969</v>
      </c>
      <c r="N16" s="108">
        <v>69</v>
      </c>
      <c r="O16" s="117">
        <v>92</v>
      </c>
      <c r="P16" s="239">
        <v>16216690</v>
      </c>
      <c r="Q16" s="108">
        <v>44.7</v>
      </c>
      <c r="R16" s="102">
        <v>951</v>
      </c>
      <c r="S16" s="104">
        <v>22</v>
      </c>
      <c r="T16" s="212">
        <v>0</v>
      </c>
      <c r="U16" s="102">
        <v>973</v>
      </c>
      <c r="V16" s="108">
        <v>68.6</v>
      </c>
      <c r="W16" s="105">
        <v>0</v>
      </c>
      <c r="X16" s="105">
        <v>93</v>
      </c>
      <c r="Y16" s="117">
        <v>12</v>
      </c>
    </row>
    <row r="17" spans="1:25" s="723" customFormat="1" ht="15" customHeight="1">
      <c r="A17" s="238" t="s">
        <v>79</v>
      </c>
      <c r="B17" s="239">
        <v>0</v>
      </c>
      <c r="C17" s="108">
        <v>0</v>
      </c>
      <c r="D17" s="102">
        <v>0</v>
      </c>
      <c r="E17" s="104">
        <v>0</v>
      </c>
      <c r="F17" s="102">
        <v>0</v>
      </c>
      <c r="G17" s="108">
        <v>0</v>
      </c>
      <c r="H17" s="117">
        <v>0</v>
      </c>
      <c r="I17" s="239">
        <v>638753</v>
      </c>
      <c r="J17" s="108">
        <v>2.2</v>
      </c>
      <c r="K17" s="102">
        <v>30</v>
      </c>
      <c r="L17" s="240">
        <v>1</v>
      </c>
      <c r="M17" s="102">
        <v>31</v>
      </c>
      <c r="N17" s="108">
        <v>2.2</v>
      </c>
      <c r="O17" s="117">
        <v>2</v>
      </c>
      <c r="P17" s="239">
        <v>638753</v>
      </c>
      <c r="Q17" s="108">
        <v>1.8</v>
      </c>
      <c r="R17" s="102">
        <v>30</v>
      </c>
      <c r="S17" s="104">
        <v>1</v>
      </c>
      <c r="T17" s="212">
        <v>0</v>
      </c>
      <c r="U17" s="102">
        <v>31</v>
      </c>
      <c r="V17" s="108">
        <v>2.2</v>
      </c>
      <c r="W17" s="105">
        <v>0</v>
      </c>
      <c r="X17" s="105">
        <v>2</v>
      </c>
      <c r="Y17" s="117">
        <v>2</v>
      </c>
    </row>
    <row r="18" spans="1:25" s="723" customFormat="1" ht="15" customHeight="1" thickBot="1">
      <c r="A18" s="241" t="s">
        <v>82</v>
      </c>
      <c r="B18" s="242">
        <v>0</v>
      </c>
      <c r="C18" s="243">
        <v>0</v>
      </c>
      <c r="D18" s="246">
        <v>0</v>
      </c>
      <c r="E18" s="249">
        <v>0</v>
      </c>
      <c r="F18" s="246">
        <v>0</v>
      </c>
      <c r="G18" s="243">
        <v>0</v>
      </c>
      <c r="H18" s="583">
        <v>0</v>
      </c>
      <c r="I18" s="242">
        <v>164530</v>
      </c>
      <c r="J18" s="243">
        <v>0.6</v>
      </c>
      <c r="K18" s="246">
        <v>10</v>
      </c>
      <c r="L18" s="247">
        <v>0</v>
      </c>
      <c r="M18" s="246">
        <v>10</v>
      </c>
      <c r="N18" s="243">
        <v>0.7</v>
      </c>
      <c r="O18" s="583">
        <v>1</v>
      </c>
      <c r="P18" s="242">
        <v>164530</v>
      </c>
      <c r="Q18" s="243">
        <v>0.5</v>
      </c>
      <c r="R18" s="246">
        <v>10</v>
      </c>
      <c r="S18" s="249">
        <v>0</v>
      </c>
      <c r="T18" s="250">
        <v>0</v>
      </c>
      <c r="U18" s="246">
        <v>10</v>
      </c>
      <c r="V18" s="243">
        <v>0.7</v>
      </c>
      <c r="W18" s="248">
        <v>0</v>
      </c>
      <c r="X18" s="248">
        <v>1</v>
      </c>
      <c r="Y18" s="583">
        <v>0</v>
      </c>
    </row>
    <row r="19" spans="1:25" s="723" customFormat="1" ht="15" customHeight="1" thickBot="1">
      <c r="A19" s="251" t="s">
        <v>83</v>
      </c>
      <c r="B19" s="252">
        <v>1200142</v>
      </c>
      <c r="C19" s="253">
        <v>16.2</v>
      </c>
      <c r="D19" s="254">
        <v>3</v>
      </c>
      <c r="E19" s="257">
        <v>1</v>
      </c>
      <c r="F19" s="254">
        <v>4</v>
      </c>
      <c r="G19" s="253">
        <v>30.8</v>
      </c>
      <c r="H19" s="526">
        <v>1</v>
      </c>
      <c r="I19" s="252">
        <v>15819831</v>
      </c>
      <c r="J19" s="253">
        <v>54.9</v>
      </c>
      <c r="K19" s="254">
        <v>988</v>
      </c>
      <c r="L19" s="255">
        <v>22</v>
      </c>
      <c r="M19" s="254">
        <v>1010</v>
      </c>
      <c r="N19" s="253">
        <v>71.9</v>
      </c>
      <c r="O19" s="526">
        <v>95</v>
      </c>
      <c r="P19" s="252">
        <v>17019973</v>
      </c>
      <c r="Q19" s="253">
        <v>47</v>
      </c>
      <c r="R19" s="254">
        <v>991</v>
      </c>
      <c r="S19" s="257">
        <v>23</v>
      </c>
      <c r="T19" s="258">
        <v>0</v>
      </c>
      <c r="U19" s="254">
        <v>1014</v>
      </c>
      <c r="V19" s="253">
        <v>71.5</v>
      </c>
      <c r="W19" s="256">
        <v>0</v>
      </c>
      <c r="X19" s="256">
        <v>96</v>
      </c>
      <c r="Y19" s="526">
        <v>14</v>
      </c>
    </row>
    <row r="20" spans="1:25" s="723" customFormat="1" ht="9.75" customHeight="1" thickBot="1">
      <c r="A20" s="306"/>
      <c r="B20" s="307"/>
      <c r="C20" s="308"/>
      <c r="D20" s="310"/>
      <c r="E20" s="313"/>
      <c r="F20" s="310"/>
      <c r="G20" s="308"/>
      <c r="H20" s="632"/>
      <c r="I20" s="307"/>
      <c r="J20" s="308"/>
      <c r="K20" s="310"/>
      <c r="L20" s="311"/>
      <c r="M20" s="310"/>
      <c r="N20" s="308"/>
      <c r="O20" s="632"/>
      <c r="P20" s="307"/>
      <c r="Q20" s="308"/>
      <c r="R20" s="310"/>
      <c r="S20" s="313"/>
      <c r="T20" s="314"/>
      <c r="U20" s="310"/>
      <c r="V20" s="308"/>
      <c r="W20" s="312"/>
      <c r="X20" s="312"/>
      <c r="Y20" s="632"/>
    </row>
    <row r="21" spans="1:25" s="723" customFormat="1" ht="15" customHeight="1" thickBot="1">
      <c r="A21" s="302" t="s">
        <v>220</v>
      </c>
      <c r="B21" s="303">
        <v>7402060</v>
      </c>
      <c r="C21" s="179">
        <v>100</v>
      </c>
      <c r="D21" s="173">
        <v>12</v>
      </c>
      <c r="E21" s="175">
        <v>1</v>
      </c>
      <c r="F21" s="173">
        <v>13</v>
      </c>
      <c r="G21" s="179">
        <v>100</v>
      </c>
      <c r="H21" s="188">
        <v>3</v>
      </c>
      <c r="I21" s="303">
        <v>26544210</v>
      </c>
      <c r="J21" s="179">
        <v>92</v>
      </c>
      <c r="K21" s="173">
        <v>1275</v>
      </c>
      <c r="L21" s="315">
        <v>32</v>
      </c>
      <c r="M21" s="173">
        <v>1307</v>
      </c>
      <c r="N21" s="179">
        <v>93</v>
      </c>
      <c r="O21" s="188">
        <v>110</v>
      </c>
      <c r="P21" s="303">
        <v>33946270</v>
      </c>
      <c r="Q21" s="179">
        <v>93.7</v>
      </c>
      <c r="R21" s="173">
        <v>1287</v>
      </c>
      <c r="S21" s="175">
        <v>33</v>
      </c>
      <c r="T21" s="219">
        <v>0</v>
      </c>
      <c r="U21" s="173">
        <v>1320</v>
      </c>
      <c r="V21" s="179">
        <v>93.1</v>
      </c>
      <c r="W21" s="176">
        <v>0</v>
      </c>
      <c r="X21" s="176">
        <v>113</v>
      </c>
      <c r="Y21" s="188">
        <v>21</v>
      </c>
    </row>
    <row r="22" spans="1:25" s="723" customFormat="1" ht="15" customHeight="1">
      <c r="A22" s="287"/>
      <c r="B22" s="288"/>
      <c r="C22" s="289"/>
      <c r="D22" s="293"/>
      <c r="E22" s="296"/>
      <c r="F22" s="293"/>
      <c r="G22" s="289"/>
      <c r="H22" s="576"/>
      <c r="I22" s="288"/>
      <c r="J22" s="289"/>
      <c r="K22" s="293"/>
      <c r="L22" s="294"/>
      <c r="M22" s="293"/>
      <c r="N22" s="289"/>
      <c r="O22" s="576"/>
      <c r="P22" s="288"/>
      <c r="Q22" s="289"/>
      <c r="R22" s="293"/>
      <c r="S22" s="296"/>
      <c r="T22" s="297"/>
      <c r="U22" s="293"/>
      <c r="V22" s="289"/>
      <c r="W22" s="295"/>
      <c r="X22" s="295"/>
      <c r="Y22" s="576"/>
    </row>
    <row r="23" spans="1:25" s="723" customFormat="1" ht="15" customHeight="1">
      <c r="A23" s="236" t="s">
        <v>62</v>
      </c>
      <c r="B23" s="268"/>
      <c r="C23" s="95"/>
      <c r="D23" s="139"/>
      <c r="E23" s="141"/>
      <c r="F23" s="139"/>
      <c r="G23" s="95"/>
      <c r="H23" s="149"/>
      <c r="I23" s="268"/>
      <c r="J23" s="95"/>
      <c r="K23" s="139"/>
      <c r="L23" s="269"/>
      <c r="M23" s="139"/>
      <c r="N23" s="95"/>
      <c r="O23" s="149"/>
      <c r="P23" s="268"/>
      <c r="Q23" s="95"/>
      <c r="R23" s="139"/>
      <c r="S23" s="141"/>
      <c r="T23" s="216"/>
      <c r="U23" s="139"/>
      <c r="V23" s="95"/>
      <c r="W23" s="142"/>
      <c r="X23" s="142"/>
      <c r="Y23" s="149"/>
    </row>
    <row r="24" spans="1:25" s="723" customFormat="1" ht="15" customHeight="1">
      <c r="A24" s="238" t="s">
        <v>84</v>
      </c>
      <c r="B24" s="239">
        <v>0</v>
      </c>
      <c r="C24" s="108">
        <v>0</v>
      </c>
      <c r="D24" s="102">
        <v>0</v>
      </c>
      <c r="E24" s="104">
        <v>0</v>
      </c>
      <c r="F24" s="102">
        <v>0</v>
      </c>
      <c r="G24" s="108">
        <v>0</v>
      </c>
      <c r="H24" s="117">
        <v>1</v>
      </c>
      <c r="I24" s="239">
        <v>2295908</v>
      </c>
      <c r="J24" s="108">
        <v>8</v>
      </c>
      <c r="K24" s="102">
        <v>96</v>
      </c>
      <c r="L24" s="240">
        <v>1</v>
      </c>
      <c r="M24" s="102">
        <v>97</v>
      </c>
      <c r="N24" s="108">
        <v>6.9</v>
      </c>
      <c r="O24" s="117">
        <v>11</v>
      </c>
      <c r="P24" s="239">
        <v>2295908</v>
      </c>
      <c r="Q24" s="108">
        <v>6.3</v>
      </c>
      <c r="R24" s="102">
        <v>96</v>
      </c>
      <c r="S24" s="104">
        <v>1</v>
      </c>
      <c r="T24" s="212">
        <v>0</v>
      </c>
      <c r="U24" s="102">
        <v>97</v>
      </c>
      <c r="V24" s="108">
        <v>6.8</v>
      </c>
      <c r="W24" s="105">
        <v>0</v>
      </c>
      <c r="X24" s="105">
        <v>12</v>
      </c>
      <c r="Y24" s="117">
        <v>4</v>
      </c>
    </row>
    <row r="25" spans="1:25" s="723" customFormat="1" ht="15" customHeight="1" thickBot="1">
      <c r="A25" s="298" t="s">
        <v>85</v>
      </c>
      <c r="B25" s="242">
        <v>0</v>
      </c>
      <c r="C25" s="243">
        <v>0</v>
      </c>
      <c r="D25" s="246">
        <v>0</v>
      </c>
      <c r="E25" s="249">
        <v>0</v>
      </c>
      <c r="F25" s="246">
        <v>0</v>
      </c>
      <c r="G25" s="243">
        <v>0</v>
      </c>
      <c r="H25" s="583">
        <v>0</v>
      </c>
      <c r="I25" s="242">
        <v>516</v>
      </c>
      <c r="J25" s="243">
        <v>0</v>
      </c>
      <c r="K25" s="246">
        <v>1</v>
      </c>
      <c r="L25" s="247">
        <v>0</v>
      </c>
      <c r="M25" s="246">
        <v>1</v>
      </c>
      <c r="N25" s="243">
        <v>0.1</v>
      </c>
      <c r="O25" s="583">
        <v>0</v>
      </c>
      <c r="P25" s="242">
        <v>516</v>
      </c>
      <c r="Q25" s="243">
        <v>0</v>
      </c>
      <c r="R25" s="246">
        <v>1</v>
      </c>
      <c r="S25" s="249">
        <v>0</v>
      </c>
      <c r="T25" s="250">
        <v>0</v>
      </c>
      <c r="U25" s="246">
        <v>1</v>
      </c>
      <c r="V25" s="243">
        <v>0.1</v>
      </c>
      <c r="W25" s="248">
        <v>0</v>
      </c>
      <c r="X25" s="248">
        <v>0</v>
      </c>
      <c r="Y25" s="583">
        <v>0</v>
      </c>
    </row>
    <row r="26" spans="1:25" s="723" customFormat="1" ht="15" customHeight="1" thickBot="1">
      <c r="A26" s="251" t="s">
        <v>62</v>
      </c>
      <c r="B26" s="252">
        <v>0</v>
      </c>
      <c r="C26" s="253">
        <v>0</v>
      </c>
      <c r="D26" s="254">
        <v>0</v>
      </c>
      <c r="E26" s="257">
        <v>0</v>
      </c>
      <c r="F26" s="254">
        <v>0</v>
      </c>
      <c r="G26" s="253">
        <v>0</v>
      </c>
      <c r="H26" s="526">
        <v>1</v>
      </c>
      <c r="I26" s="252">
        <v>2296424</v>
      </c>
      <c r="J26" s="253">
        <v>8</v>
      </c>
      <c r="K26" s="254">
        <v>97</v>
      </c>
      <c r="L26" s="255">
        <v>1</v>
      </c>
      <c r="M26" s="254">
        <v>98</v>
      </c>
      <c r="N26" s="253">
        <v>7</v>
      </c>
      <c r="O26" s="526">
        <v>11</v>
      </c>
      <c r="P26" s="252">
        <v>2296424</v>
      </c>
      <c r="Q26" s="253">
        <v>6.3</v>
      </c>
      <c r="R26" s="254">
        <v>97</v>
      </c>
      <c r="S26" s="257">
        <v>1</v>
      </c>
      <c r="T26" s="258">
        <v>0</v>
      </c>
      <c r="U26" s="254">
        <v>98</v>
      </c>
      <c r="V26" s="253">
        <v>6.9</v>
      </c>
      <c r="W26" s="256">
        <v>0</v>
      </c>
      <c r="X26" s="256">
        <v>12</v>
      </c>
      <c r="Y26" s="526">
        <v>4</v>
      </c>
    </row>
    <row r="27" spans="1:25" s="723" customFormat="1" ht="9.75" customHeight="1" thickBot="1">
      <c r="A27" s="298"/>
      <c r="B27" s="288"/>
      <c r="C27" s="289"/>
      <c r="D27" s="293"/>
      <c r="E27" s="296"/>
      <c r="F27" s="293"/>
      <c r="G27" s="289"/>
      <c r="H27" s="576"/>
      <c r="I27" s="288"/>
      <c r="J27" s="289"/>
      <c r="K27" s="299"/>
      <c r="L27" s="294"/>
      <c r="M27" s="293"/>
      <c r="N27" s="289"/>
      <c r="O27" s="576"/>
      <c r="P27" s="300"/>
      <c r="Q27" s="289"/>
      <c r="R27" s="293"/>
      <c r="S27" s="301"/>
      <c r="T27" s="297"/>
      <c r="U27" s="293"/>
      <c r="V27" s="289"/>
      <c r="W27" s="295"/>
      <c r="X27" s="295"/>
      <c r="Y27" s="576"/>
    </row>
    <row r="28" spans="1:25" s="723" customFormat="1" ht="15" customHeight="1" thickBot="1">
      <c r="A28" s="302" t="s">
        <v>38</v>
      </c>
      <c r="B28" s="303">
        <v>7402060</v>
      </c>
      <c r="C28" s="179">
        <v>100</v>
      </c>
      <c r="D28" s="173">
        <v>12</v>
      </c>
      <c r="E28" s="175">
        <v>1</v>
      </c>
      <c r="F28" s="173">
        <v>13</v>
      </c>
      <c r="G28" s="179">
        <v>100</v>
      </c>
      <c r="H28" s="188">
        <v>4</v>
      </c>
      <c r="I28" s="303">
        <v>28840634</v>
      </c>
      <c r="J28" s="179">
        <v>100</v>
      </c>
      <c r="K28" s="176">
        <v>1372</v>
      </c>
      <c r="L28" s="173">
        <v>33</v>
      </c>
      <c r="M28" s="173">
        <v>1405</v>
      </c>
      <c r="N28" s="179">
        <v>100</v>
      </c>
      <c r="O28" s="188">
        <v>121</v>
      </c>
      <c r="P28" s="303">
        <v>36242694</v>
      </c>
      <c r="Q28" s="179">
        <v>100</v>
      </c>
      <c r="R28" s="173">
        <v>1384</v>
      </c>
      <c r="S28" s="175">
        <v>34</v>
      </c>
      <c r="T28" s="219">
        <v>0</v>
      </c>
      <c r="U28" s="173">
        <v>1418</v>
      </c>
      <c r="V28" s="179">
        <v>100</v>
      </c>
      <c r="W28" s="176">
        <v>0</v>
      </c>
      <c r="X28" s="176">
        <v>125</v>
      </c>
      <c r="Y28" s="188">
        <v>25</v>
      </c>
    </row>
    <row r="29" spans="1:7" s="721" customFormat="1" ht="13.5">
      <c r="A29" s="189" t="s">
        <v>95</v>
      </c>
      <c r="B29" s="192"/>
      <c r="C29" s="726"/>
      <c r="D29" s="726"/>
      <c r="E29" s="726"/>
      <c r="F29" s="726"/>
      <c r="G29" s="726"/>
    </row>
    <row r="30" s="192" customFormat="1" ht="13.5">
      <c r="A30" s="192" t="s">
        <v>239</v>
      </c>
    </row>
    <row r="31" s="192" customFormat="1" ht="13.5">
      <c r="A31" s="192" t="s">
        <v>65</v>
      </c>
    </row>
    <row r="32" s="192" customFormat="1" ht="13.5">
      <c r="A32" s="192" t="s">
        <v>66</v>
      </c>
    </row>
    <row r="33" s="192" customFormat="1" ht="13.5">
      <c r="A33" s="192" t="s">
        <v>67</v>
      </c>
    </row>
    <row r="34" s="192" customFormat="1" ht="13.5">
      <c r="A34" s="192" t="s">
        <v>68</v>
      </c>
    </row>
    <row r="35" s="192" customFormat="1" ht="13.5">
      <c r="A35" s="192" t="s">
        <v>240</v>
      </c>
    </row>
    <row r="36" s="723" customFormat="1" ht="12.75">
      <c r="D36" s="727"/>
    </row>
    <row r="37" spans="1:16" s="723" customFormat="1" ht="13.5">
      <c r="A37" s="194"/>
      <c r="B37" s="195"/>
      <c r="D37" s="727"/>
      <c r="I37" s="195"/>
      <c r="P37" s="195"/>
    </row>
    <row r="38" spans="1:16" s="723" customFormat="1" ht="13.5">
      <c r="A38" s="194"/>
      <c r="B38" s="195"/>
      <c r="D38" s="727"/>
      <c r="I38" s="195"/>
      <c r="P38" s="195"/>
    </row>
    <row r="39" spans="1:16" s="723" customFormat="1" ht="13.5">
      <c r="A39" s="194"/>
      <c r="B39" s="195"/>
      <c r="D39" s="727"/>
      <c r="I39" s="195"/>
      <c r="P39" s="195"/>
    </row>
    <row r="40" spans="1:16" s="723" customFormat="1" ht="13.5">
      <c r="A40" s="194"/>
      <c r="B40" s="195"/>
      <c r="D40" s="727"/>
      <c r="I40" s="195"/>
      <c r="P40" s="195"/>
    </row>
    <row r="41" spans="1:16" s="723" customFormat="1" ht="13.5">
      <c r="A41" s="194"/>
      <c r="B41" s="195"/>
      <c r="D41" s="727"/>
      <c r="I41" s="195"/>
      <c r="P41" s="195"/>
    </row>
    <row r="42" spans="1:16" s="723" customFormat="1" ht="13.5">
      <c r="A42" s="194"/>
      <c r="B42" s="195"/>
      <c r="D42" s="727"/>
      <c r="I42" s="195"/>
      <c r="P42" s="195"/>
    </row>
    <row r="43" spans="1:16" s="723" customFormat="1" ht="13.5">
      <c r="A43" s="196"/>
      <c r="B43" s="195"/>
      <c r="D43" s="727"/>
      <c r="I43" s="195"/>
      <c r="P43" s="195"/>
    </row>
    <row r="44" spans="1:16" s="723" customFormat="1" ht="13.5">
      <c r="A44" s="196"/>
      <c r="B44" s="195"/>
      <c r="D44" s="727"/>
      <c r="I44" s="195"/>
      <c r="P44" s="195"/>
    </row>
    <row r="45" spans="1:16" s="723" customFormat="1" ht="13.5">
      <c r="A45" s="196"/>
      <c r="B45" s="195"/>
      <c r="D45" s="727"/>
      <c r="I45" s="195"/>
      <c r="P45" s="195"/>
    </row>
    <row r="46" spans="1:16" s="723" customFormat="1" ht="13.5">
      <c r="A46" s="196"/>
      <c r="B46" s="195"/>
      <c r="D46" s="727"/>
      <c r="I46" s="195"/>
      <c r="P46" s="195"/>
    </row>
    <row r="47" spans="1:16" s="723" customFormat="1" ht="13.5">
      <c r="A47" s="196"/>
      <c r="B47" s="195"/>
      <c r="D47" s="727"/>
      <c r="I47" s="195"/>
      <c r="P47" s="195"/>
    </row>
    <row r="48" spans="1:16" s="723" customFormat="1" ht="13.5">
      <c r="A48" s="196"/>
      <c r="B48" s="195"/>
      <c r="D48" s="727"/>
      <c r="I48" s="195"/>
      <c r="P48" s="195"/>
    </row>
    <row r="49" spans="1:16" s="723" customFormat="1" ht="13.5">
      <c r="A49" s="196"/>
      <c r="B49" s="195"/>
      <c r="D49" s="727"/>
      <c r="I49" s="195"/>
      <c r="P49" s="195"/>
    </row>
    <row r="50" spans="1:16" s="723" customFormat="1" ht="13.5">
      <c r="A50" s="196"/>
      <c r="B50" s="195"/>
      <c r="D50" s="727"/>
      <c r="I50" s="195"/>
      <c r="P50" s="195"/>
    </row>
    <row r="51" spans="1:16" s="723" customFormat="1" ht="13.5">
      <c r="A51" s="196"/>
      <c r="B51" s="195"/>
      <c r="D51" s="727"/>
      <c r="I51" s="195"/>
      <c r="P51" s="195"/>
    </row>
    <row r="52" spans="1:16" s="723" customFormat="1" ht="13.5">
      <c r="A52" s="196"/>
      <c r="B52" s="195"/>
      <c r="D52" s="727"/>
      <c r="I52" s="195"/>
      <c r="P52" s="195"/>
    </row>
    <row r="53" spans="1:16" s="723" customFormat="1" ht="13.5">
      <c r="A53" s="196"/>
      <c r="B53" s="195"/>
      <c r="D53" s="727"/>
      <c r="I53" s="195"/>
      <c r="P53" s="195"/>
    </row>
    <row r="54" spans="1:16" s="723" customFormat="1" ht="13.5">
      <c r="A54" s="196"/>
      <c r="B54" s="195"/>
      <c r="D54" s="727"/>
      <c r="I54" s="195"/>
      <c r="P54" s="195"/>
    </row>
    <row r="55" spans="1:16" s="723" customFormat="1" ht="13.5">
      <c r="A55" s="196"/>
      <c r="B55" s="195"/>
      <c r="D55" s="727"/>
      <c r="I55" s="195"/>
      <c r="P55" s="195"/>
    </row>
    <row r="56" spans="1:16" s="723" customFormat="1" ht="13.5">
      <c r="A56" s="196"/>
      <c r="B56" s="195"/>
      <c r="D56" s="727"/>
      <c r="I56" s="195"/>
      <c r="P56" s="195"/>
    </row>
    <row r="57" spans="1:16" ht="13.5">
      <c r="A57" s="196"/>
      <c r="B57" s="195"/>
      <c r="I57" s="195"/>
      <c r="P57" s="195"/>
    </row>
    <row r="58" spans="1:16" ht="13.5">
      <c r="A58" s="196"/>
      <c r="B58" s="195"/>
      <c r="I58" s="195"/>
      <c r="P58" s="195"/>
    </row>
    <row r="59" spans="1:16" ht="13.5">
      <c r="A59" s="196"/>
      <c r="B59" s="195"/>
      <c r="I59" s="195"/>
      <c r="P59" s="195"/>
    </row>
    <row r="60" spans="1:16" ht="13.5">
      <c r="A60" s="196"/>
      <c r="B60" s="195"/>
      <c r="I60" s="195"/>
      <c r="P60" s="195"/>
    </row>
    <row r="61" spans="1:16" ht="13.5">
      <c r="A61" s="196"/>
      <c r="B61" s="195"/>
      <c r="I61" s="195"/>
      <c r="P61" s="195"/>
    </row>
    <row r="62" spans="1:16" ht="13.5">
      <c r="A62" s="196"/>
      <c r="B62" s="195"/>
      <c r="I62" s="195"/>
      <c r="P62" s="195"/>
    </row>
    <row r="63" spans="1:16" ht="13.5">
      <c r="A63" s="196"/>
      <c r="B63" s="195"/>
      <c r="I63" s="195"/>
      <c r="P63" s="195"/>
    </row>
    <row r="64" spans="1:16" ht="13.5">
      <c r="A64" s="196"/>
      <c r="B64" s="195"/>
      <c r="I64" s="195"/>
      <c r="P64" s="195"/>
    </row>
    <row r="65" spans="1:16" ht="13.5">
      <c r="A65" s="196"/>
      <c r="B65" s="195"/>
      <c r="I65" s="195"/>
      <c r="P65" s="195"/>
    </row>
    <row r="66" spans="1:16" ht="13.5">
      <c r="A66" s="196"/>
      <c r="B66" s="195"/>
      <c r="I66" s="195"/>
      <c r="P66" s="195"/>
    </row>
    <row r="67" spans="1:16" ht="13.5">
      <c r="A67" s="196"/>
      <c r="B67" s="195"/>
      <c r="I67" s="195"/>
      <c r="P67" s="195"/>
    </row>
    <row r="68" spans="1:16" ht="13.5">
      <c r="A68" s="196"/>
      <c r="B68" s="195"/>
      <c r="I68" s="195"/>
      <c r="P68" s="195"/>
    </row>
    <row r="69" spans="1:16" ht="13.5">
      <c r="A69" s="196"/>
      <c r="B69" s="195"/>
      <c r="I69" s="195"/>
      <c r="P69" s="195"/>
    </row>
    <row r="70" spans="1:16" ht="13.5">
      <c r="A70" s="196"/>
      <c r="B70" s="195"/>
      <c r="I70" s="195"/>
      <c r="P70" s="195"/>
    </row>
    <row r="71" spans="1:16" ht="13.5">
      <c r="A71" s="196"/>
      <c r="B71" s="195"/>
      <c r="I71" s="195"/>
      <c r="P71" s="195"/>
    </row>
    <row r="72" spans="1:16" ht="13.5">
      <c r="A72" s="196"/>
      <c r="B72" s="195"/>
      <c r="I72" s="195"/>
      <c r="P72" s="195"/>
    </row>
    <row r="73" spans="1:16" ht="13.5">
      <c r="A73" s="196"/>
      <c r="B73" s="195"/>
      <c r="I73" s="195"/>
      <c r="P73" s="195"/>
    </row>
    <row r="74" spans="1:16" ht="13.5">
      <c r="A74" s="196"/>
      <c r="B74" s="195"/>
      <c r="I74" s="195"/>
      <c r="P74" s="195"/>
    </row>
    <row r="75" spans="1:16" ht="13.5">
      <c r="A75" s="196"/>
      <c r="B75" s="195"/>
      <c r="I75" s="195"/>
      <c r="P75" s="195"/>
    </row>
    <row r="76" spans="1:16" ht="13.5">
      <c r="A76" s="196"/>
      <c r="B76" s="195"/>
      <c r="I76" s="195"/>
      <c r="P76" s="195"/>
    </row>
    <row r="77" spans="1:16" ht="13.5">
      <c r="A77" s="196"/>
      <c r="B77" s="195"/>
      <c r="I77" s="195"/>
      <c r="P77" s="195"/>
    </row>
    <row r="78" spans="1:16" ht="13.5">
      <c r="A78" s="196"/>
      <c r="B78" s="195"/>
      <c r="I78" s="195"/>
      <c r="P78" s="195"/>
    </row>
    <row r="79" ht="13.5">
      <c r="P79" s="195"/>
    </row>
    <row r="80" ht="13.5">
      <c r="P80" s="195"/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workbookViewId="0" topLeftCell="A1">
      <selection activeCell="C1" sqref="C1"/>
    </sheetView>
  </sheetViews>
  <sheetFormatPr defaultColWidth="9.00390625" defaultRowHeight="12.75"/>
  <cols>
    <col min="1" max="1" width="24.125" style="58" customWidth="1"/>
    <col min="2" max="2" width="6.75390625" style="58" customWidth="1"/>
    <col min="3" max="3" width="4.25390625" style="58" customWidth="1"/>
    <col min="4" max="4" width="6.75390625" style="58" customWidth="1"/>
    <col min="5" max="5" width="4.25390625" style="58" customWidth="1"/>
    <col min="6" max="6" width="6.75390625" style="58" customWidth="1"/>
    <col min="7" max="7" width="4.25390625" style="58" customWidth="1"/>
    <col min="8" max="8" width="5.75390625" style="58" customWidth="1"/>
    <col min="9" max="9" width="4.25390625" style="58" customWidth="1"/>
    <col min="10" max="10" width="5.75390625" style="58" customWidth="1"/>
    <col min="11" max="11" width="4.25390625" style="58" customWidth="1"/>
    <col min="12" max="12" width="5.75390625" style="58" customWidth="1"/>
    <col min="13" max="13" width="4.25390625" style="58" customWidth="1"/>
    <col min="14" max="14" width="5.75390625" style="58" customWidth="1"/>
    <col min="15" max="15" width="4.25390625" style="58" customWidth="1"/>
    <col min="16" max="16" width="5.75390625" style="58" customWidth="1"/>
    <col min="17" max="17" width="4.25390625" style="58" customWidth="1"/>
    <col min="18" max="18" width="6.75390625" style="58" customWidth="1"/>
    <col min="19" max="19" width="4.25390625" style="58" customWidth="1"/>
    <col min="20" max="20" width="5.875" style="58" customWidth="1"/>
    <col min="21" max="21" width="4.25390625" style="58" customWidth="1"/>
    <col min="22" max="22" width="5.75390625" style="58" customWidth="1"/>
    <col min="23" max="23" width="4.25390625" style="58" customWidth="1"/>
    <col min="24" max="24" width="7.25390625" style="58" customWidth="1"/>
    <col min="25" max="25" width="4.25390625" style="58" customWidth="1"/>
    <col min="26" max="31" width="9.125" style="58" customWidth="1"/>
  </cols>
  <sheetData>
    <row r="1" spans="1:31" s="319" customFormat="1" ht="18" customHeight="1">
      <c r="A1" s="316"/>
      <c r="B1" s="16" t="s">
        <v>176</v>
      </c>
      <c r="C1" s="316"/>
      <c r="D1" s="316"/>
      <c r="E1" s="317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20" t="s">
        <v>154</v>
      </c>
      <c r="Z1" s="318"/>
      <c r="AA1" s="318"/>
      <c r="AB1" s="318"/>
      <c r="AC1" s="318"/>
      <c r="AD1" s="318"/>
      <c r="AE1" s="318"/>
    </row>
    <row r="2" spans="1:31" s="322" customFormat="1" ht="18" customHeight="1">
      <c r="A2" s="16"/>
      <c r="B2" s="4" t="s">
        <v>125</v>
      </c>
      <c r="C2" s="16"/>
      <c r="D2" s="321"/>
      <c r="E2" s="16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</row>
    <row r="3" spans="1:31" s="322" customFormat="1" ht="18" customHeight="1">
      <c r="A3" s="321"/>
      <c r="B3" s="971" t="s">
        <v>246</v>
      </c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972"/>
      <c r="T3" s="972"/>
      <c r="U3" s="972"/>
      <c r="V3" s="972"/>
      <c r="W3" s="972"/>
      <c r="X3" s="972"/>
      <c r="Y3" s="972"/>
      <c r="Z3" s="323"/>
      <c r="AA3" s="321"/>
      <c r="AB3" s="321"/>
      <c r="AC3" s="321"/>
      <c r="AD3" s="321"/>
      <c r="AE3" s="321"/>
    </row>
    <row r="4" spans="1:31" s="491" customFormat="1" ht="12" customHeight="1">
      <c r="A4" s="495"/>
      <c r="B4" s="203"/>
      <c r="C4" s="728"/>
      <c r="D4" s="728"/>
      <c r="E4" s="325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729"/>
      <c r="AA4" s="324"/>
      <c r="AB4" s="324"/>
      <c r="AC4" s="324"/>
      <c r="AD4" s="324"/>
      <c r="AE4" s="324"/>
    </row>
    <row r="5" spans="1:31" s="326" customFormat="1" ht="16.5" customHeight="1">
      <c r="A5" s="36" t="s">
        <v>41</v>
      </c>
      <c r="C5" s="34"/>
      <c r="D5" s="204"/>
      <c r="E5" s="197"/>
      <c r="F5" s="34"/>
      <c r="G5" s="34"/>
      <c r="I5" s="36"/>
      <c r="J5" s="327"/>
      <c r="L5" s="197"/>
      <c r="M5" s="197"/>
      <c r="N5" s="197"/>
      <c r="O5" s="197"/>
      <c r="P5" s="197"/>
      <c r="Q5" s="197"/>
      <c r="R5" s="197"/>
      <c r="U5" s="197"/>
      <c r="V5" s="197"/>
      <c r="W5" s="197"/>
      <c r="X5" s="34"/>
      <c r="Y5" s="202" t="s">
        <v>155</v>
      </c>
      <c r="Z5" s="359"/>
      <c r="AA5" s="14"/>
      <c r="AB5" s="14"/>
      <c r="AC5" s="14"/>
      <c r="AD5" s="14"/>
      <c r="AE5" s="14"/>
    </row>
    <row r="6" spans="1:31" s="332" customFormat="1" ht="15" customHeight="1">
      <c r="A6" s="709" t="s">
        <v>207</v>
      </c>
      <c r="B6" s="328" t="s">
        <v>101</v>
      </c>
      <c r="C6" s="329"/>
      <c r="D6" s="328" t="s">
        <v>102</v>
      </c>
      <c r="E6" s="329"/>
      <c r="F6" s="328" t="s">
        <v>103</v>
      </c>
      <c r="G6" s="329"/>
      <c r="H6" s="328" t="s">
        <v>104</v>
      </c>
      <c r="I6" s="329"/>
      <c r="J6" s="328" t="s">
        <v>105</v>
      </c>
      <c r="K6" s="329"/>
      <c r="L6" s="328" t="s">
        <v>106</v>
      </c>
      <c r="M6" s="329"/>
      <c r="N6" s="328" t="s">
        <v>107</v>
      </c>
      <c r="O6" s="329"/>
      <c r="P6" s="328" t="s">
        <v>108</v>
      </c>
      <c r="Q6" s="329"/>
      <c r="R6" s="330"/>
      <c r="S6" s="329"/>
      <c r="T6" s="330"/>
      <c r="U6" s="331"/>
      <c r="V6" s="330"/>
      <c r="W6" s="846"/>
      <c r="X6" s="844" t="s">
        <v>93</v>
      </c>
      <c r="Y6" s="331"/>
      <c r="Z6" s="222"/>
      <c r="AA6" s="222"/>
      <c r="AB6" s="222"/>
      <c r="AC6" s="222"/>
      <c r="AD6" s="222"/>
      <c r="AE6" s="222"/>
    </row>
    <row r="7" spans="1:31" s="332" customFormat="1" ht="15" customHeight="1">
      <c r="A7" s="710" t="s">
        <v>94</v>
      </c>
      <c r="B7" s="333" t="s">
        <v>109</v>
      </c>
      <c r="C7" s="334"/>
      <c r="D7" s="333" t="s">
        <v>110</v>
      </c>
      <c r="E7" s="334"/>
      <c r="F7" s="333" t="s">
        <v>102</v>
      </c>
      <c r="G7" s="334"/>
      <c r="H7" s="333" t="s">
        <v>111</v>
      </c>
      <c r="I7" s="334"/>
      <c r="J7" s="333" t="s">
        <v>106</v>
      </c>
      <c r="K7" s="334"/>
      <c r="L7" s="333" t="s">
        <v>112</v>
      </c>
      <c r="M7" s="334"/>
      <c r="N7" s="333" t="s">
        <v>104</v>
      </c>
      <c r="O7" s="334"/>
      <c r="P7" s="333" t="s">
        <v>103</v>
      </c>
      <c r="Q7" s="334"/>
      <c r="R7" s="335" t="s">
        <v>107</v>
      </c>
      <c r="S7" s="334"/>
      <c r="T7" s="333" t="s">
        <v>113</v>
      </c>
      <c r="U7" s="336"/>
      <c r="V7" s="333" t="s">
        <v>114</v>
      </c>
      <c r="W7" s="847"/>
      <c r="X7" s="845"/>
      <c r="Y7" s="336"/>
      <c r="Z7" s="222"/>
      <c r="AA7" s="222"/>
      <c r="AB7" s="222"/>
      <c r="AC7" s="222"/>
      <c r="AD7" s="222"/>
      <c r="AE7" s="222"/>
    </row>
    <row r="8" spans="1:31" s="342" customFormat="1" ht="13.5" customHeight="1">
      <c r="A8" s="337"/>
      <c r="B8" s="338" t="s">
        <v>46</v>
      </c>
      <c r="C8" s="339" t="s">
        <v>76</v>
      </c>
      <c r="D8" s="340" t="s">
        <v>46</v>
      </c>
      <c r="E8" s="339" t="s">
        <v>76</v>
      </c>
      <c r="F8" s="340" t="s">
        <v>46</v>
      </c>
      <c r="G8" s="339" t="s">
        <v>76</v>
      </c>
      <c r="H8" s="338" t="s">
        <v>46</v>
      </c>
      <c r="I8" s="339" t="s">
        <v>76</v>
      </c>
      <c r="J8" s="340" t="s">
        <v>46</v>
      </c>
      <c r="K8" s="339" t="s">
        <v>76</v>
      </c>
      <c r="L8" s="340" t="s">
        <v>46</v>
      </c>
      <c r="M8" s="339" t="s">
        <v>76</v>
      </c>
      <c r="N8" s="340" t="s">
        <v>46</v>
      </c>
      <c r="O8" s="339" t="s">
        <v>76</v>
      </c>
      <c r="P8" s="338" t="s">
        <v>46</v>
      </c>
      <c r="Q8" s="339" t="s">
        <v>76</v>
      </c>
      <c r="R8" s="338" t="s">
        <v>46</v>
      </c>
      <c r="S8" s="339" t="s">
        <v>76</v>
      </c>
      <c r="T8" s="338" t="s">
        <v>46</v>
      </c>
      <c r="U8" s="339" t="s">
        <v>76</v>
      </c>
      <c r="V8" s="338" t="s">
        <v>46</v>
      </c>
      <c r="W8" s="848" t="s">
        <v>76</v>
      </c>
      <c r="X8" s="340" t="s">
        <v>46</v>
      </c>
      <c r="Y8" s="339" t="s">
        <v>76</v>
      </c>
      <c r="Z8" s="22"/>
      <c r="AA8" s="22"/>
      <c r="AB8" s="22"/>
      <c r="AC8" s="22"/>
      <c r="AD8" s="22"/>
      <c r="AE8" s="22"/>
    </row>
    <row r="9" spans="1:25" s="80" customFormat="1" ht="12.75">
      <c r="A9" s="711" t="s">
        <v>54</v>
      </c>
      <c r="B9" s="343">
        <v>0</v>
      </c>
      <c r="C9" s="344" t="s">
        <v>4</v>
      </c>
      <c r="D9" s="343">
        <v>0</v>
      </c>
      <c r="E9" s="344" t="s">
        <v>4</v>
      </c>
      <c r="F9" s="343">
        <v>0</v>
      </c>
      <c r="G9" s="344" t="s">
        <v>4</v>
      </c>
      <c r="H9" s="343">
        <v>0</v>
      </c>
      <c r="I9" s="344" t="s">
        <v>4</v>
      </c>
      <c r="J9" s="343">
        <v>0</v>
      </c>
      <c r="K9" s="344" t="s">
        <v>4</v>
      </c>
      <c r="L9" s="343">
        <v>0</v>
      </c>
      <c r="M9" s="344" t="s">
        <v>4</v>
      </c>
      <c r="N9" s="343">
        <v>0</v>
      </c>
      <c r="O9" s="344" t="s">
        <v>4</v>
      </c>
      <c r="P9" s="343">
        <v>0</v>
      </c>
      <c r="Q9" s="344" t="s">
        <v>4</v>
      </c>
      <c r="R9" s="343">
        <v>0</v>
      </c>
      <c r="S9" s="344" t="s">
        <v>4</v>
      </c>
      <c r="T9" s="343">
        <v>0</v>
      </c>
      <c r="U9" s="344" t="s">
        <v>4</v>
      </c>
      <c r="V9" s="343">
        <v>0</v>
      </c>
      <c r="W9" s="593" t="s">
        <v>4</v>
      </c>
      <c r="X9" s="347">
        <v>0</v>
      </c>
      <c r="Y9" s="344" t="s">
        <v>4</v>
      </c>
    </row>
    <row r="10" spans="1:31" s="490" customFormat="1" ht="9.75" customHeight="1" thickBot="1">
      <c r="A10" s="348" t="s">
        <v>55</v>
      </c>
      <c r="B10" s="349">
        <v>1</v>
      </c>
      <c r="C10" s="350">
        <v>2</v>
      </c>
      <c r="D10" s="351">
        <v>3</v>
      </c>
      <c r="E10" s="350">
        <v>4</v>
      </c>
      <c r="F10" s="351">
        <v>5</v>
      </c>
      <c r="G10" s="350">
        <v>6</v>
      </c>
      <c r="H10" s="351">
        <v>7</v>
      </c>
      <c r="I10" s="350">
        <v>8</v>
      </c>
      <c r="J10" s="351">
        <v>9</v>
      </c>
      <c r="K10" s="350">
        <v>10</v>
      </c>
      <c r="L10" s="351">
        <v>15</v>
      </c>
      <c r="M10" s="350">
        <v>16</v>
      </c>
      <c r="N10" s="351">
        <v>17</v>
      </c>
      <c r="O10" s="350">
        <v>18</v>
      </c>
      <c r="P10" s="351">
        <v>19</v>
      </c>
      <c r="Q10" s="350">
        <v>20</v>
      </c>
      <c r="R10" s="351">
        <v>21</v>
      </c>
      <c r="S10" s="350">
        <v>22</v>
      </c>
      <c r="T10" s="351">
        <v>23</v>
      </c>
      <c r="U10" s="350">
        <v>24</v>
      </c>
      <c r="V10" s="351">
        <v>25</v>
      </c>
      <c r="W10" s="231">
        <v>26</v>
      </c>
      <c r="X10" s="352">
        <v>27</v>
      </c>
      <c r="Y10" s="352">
        <v>29</v>
      </c>
      <c r="Z10" s="58"/>
      <c r="AA10" s="58"/>
      <c r="AB10" s="58"/>
      <c r="AC10" s="58"/>
      <c r="AD10" s="58"/>
      <c r="AE10" s="58"/>
    </row>
    <row r="11" spans="1:31" s="490" customFormat="1" ht="9.75" customHeight="1">
      <c r="A11" s="210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234"/>
      <c r="X11" s="90"/>
      <c r="Y11" s="87"/>
      <c r="Z11" s="58"/>
      <c r="AA11" s="58"/>
      <c r="AB11" s="58"/>
      <c r="AC11" s="58"/>
      <c r="AD11" s="58"/>
      <c r="AE11" s="58"/>
    </row>
    <row r="12" spans="1:31" s="422" customFormat="1" ht="15" customHeight="1">
      <c r="A12" s="353" t="s">
        <v>77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8"/>
      <c r="X12" s="100"/>
      <c r="Y12" s="97"/>
      <c r="Z12" s="58"/>
      <c r="AA12" s="58"/>
      <c r="AB12" s="58"/>
      <c r="AC12" s="58"/>
      <c r="AD12" s="58"/>
      <c r="AE12" s="58"/>
    </row>
    <row r="13" spans="1:31" s="422" customFormat="1" ht="15" customHeight="1">
      <c r="A13" s="215" t="s">
        <v>192</v>
      </c>
      <c r="B13" s="111">
        <v>473229</v>
      </c>
      <c r="C13" s="117">
        <v>38</v>
      </c>
      <c r="D13" s="111">
        <v>2479548</v>
      </c>
      <c r="E13" s="117">
        <v>126</v>
      </c>
      <c r="F13" s="111">
        <v>448488</v>
      </c>
      <c r="G13" s="117">
        <v>55</v>
      </c>
      <c r="H13" s="111">
        <v>99264</v>
      </c>
      <c r="I13" s="117">
        <v>26</v>
      </c>
      <c r="J13" s="111">
        <v>12025</v>
      </c>
      <c r="K13" s="117">
        <v>8</v>
      </c>
      <c r="L13" s="111">
        <v>49404</v>
      </c>
      <c r="M13" s="117">
        <v>3</v>
      </c>
      <c r="N13" s="111">
        <v>682533</v>
      </c>
      <c r="O13" s="117">
        <v>8</v>
      </c>
      <c r="P13" s="111">
        <v>150781</v>
      </c>
      <c r="Q13" s="117">
        <v>88</v>
      </c>
      <c r="R13" s="111">
        <v>1370248</v>
      </c>
      <c r="S13" s="117">
        <v>34</v>
      </c>
      <c r="T13" s="111">
        <v>0</v>
      </c>
      <c r="U13" s="117">
        <v>0</v>
      </c>
      <c r="V13" s="111">
        <v>39830</v>
      </c>
      <c r="W13" s="424">
        <v>23</v>
      </c>
      <c r="X13" s="354">
        <v>5805350</v>
      </c>
      <c r="Y13" s="117">
        <v>409</v>
      </c>
      <c r="Z13" s="58"/>
      <c r="AA13" s="58"/>
      <c r="AB13" s="58"/>
      <c r="AC13" s="58"/>
      <c r="AD13" s="58"/>
      <c r="AE13" s="58"/>
    </row>
    <row r="14" spans="1:31" s="422" customFormat="1" ht="15" customHeight="1" thickBot="1">
      <c r="A14" s="426" t="s">
        <v>79</v>
      </c>
      <c r="B14" s="245">
        <v>78736</v>
      </c>
      <c r="C14" s="583">
        <v>15</v>
      </c>
      <c r="D14" s="245">
        <v>1043729</v>
      </c>
      <c r="E14" s="583">
        <v>119</v>
      </c>
      <c r="F14" s="245">
        <v>1206501</v>
      </c>
      <c r="G14" s="583">
        <v>37</v>
      </c>
      <c r="H14" s="245">
        <v>21623</v>
      </c>
      <c r="I14" s="583">
        <v>10</v>
      </c>
      <c r="J14" s="245">
        <v>80497</v>
      </c>
      <c r="K14" s="583">
        <v>17</v>
      </c>
      <c r="L14" s="245">
        <v>0</v>
      </c>
      <c r="M14" s="583">
        <v>0</v>
      </c>
      <c r="N14" s="245">
        <v>58962</v>
      </c>
      <c r="O14" s="583">
        <v>3</v>
      </c>
      <c r="P14" s="245">
        <v>72828</v>
      </c>
      <c r="Q14" s="583">
        <v>15</v>
      </c>
      <c r="R14" s="245">
        <v>0</v>
      </c>
      <c r="S14" s="583">
        <v>0</v>
      </c>
      <c r="T14" s="245">
        <v>0</v>
      </c>
      <c r="U14" s="583">
        <v>0</v>
      </c>
      <c r="V14" s="245">
        <v>20463</v>
      </c>
      <c r="W14" s="429">
        <v>8</v>
      </c>
      <c r="X14" s="676">
        <v>2583339</v>
      </c>
      <c r="Y14" s="583">
        <v>224</v>
      </c>
      <c r="Z14" s="58"/>
      <c r="AA14" s="58"/>
      <c r="AB14" s="58"/>
      <c r="AC14" s="58"/>
      <c r="AD14" s="58"/>
      <c r="AE14" s="58"/>
    </row>
    <row r="15" spans="1:31" s="422" customFormat="1" ht="15" customHeight="1" thickBot="1">
      <c r="A15" s="678" t="s">
        <v>57</v>
      </c>
      <c r="B15" s="679">
        <v>551965</v>
      </c>
      <c r="C15" s="485">
        <v>53</v>
      </c>
      <c r="D15" s="679">
        <v>3523277</v>
      </c>
      <c r="E15" s="485">
        <v>245</v>
      </c>
      <c r="F15" s="679">
        <v>1654989</v>
      </c>
      <c r="G15" s="485">
        <v>92</v>
      </c>
      <c r="H15" s="679">
        <v>120887</v>
      </c>
      <c r="I15" s="485">
        <v>36</v>
      </c>
      <c r="J15" s="679">
        <v>92522</v>
      </c>
      <c r="K15" s="485">
        <v>25</v>
      </c>
      <c r="L15" s="679">
        <v>49404</v>
      </c>
      <c r="M15" s="485">
        <v>3</v>
      </c>
      <c r="N15" s="679">
        <v>741495</v>
      </c>
      <c r="O15" s="485">
        <v>11</v>
      </c>
      <c r="P15" s="679">
        <v>223609</v>
      </c>
      <c r="Q15" s="485">
        <v>103</v>
      </c>
      <c r="R15" s="679">
        <v>1370248</v>
      </c>
      <c r="S15" s="485">
        <v>34</v>
      </c>
      <c r="T15" s="679">
        <v>0</v>
      </c>
      <c r="U15" s="485">
        <v>0</v>
      </c>
      <c r="V15" s="679">
        <v>60293</v>
      </c>
      <c r="W15" s="435">
        <v>31</v>
      </c>
      <c r="X15" s="376">
        <v>8388689</v>
      </c>
      <c r="Y15" s="485">
        <v>633</v>
      </c>
      <c r="Z15" s="58"/>
      <c r="AA15" s="58"/>
      <c r="AB15" s="58"/>
      <c r="AC15" s="58"/>
      <c r="AD15" s="58"/>
      <c r="AE15" s="58"/>
    </row>
    <row r="16" spans="1:31" s="422" customFormat="1" ht="9.75" customHeight="1">
      <c r="A16" s="587"/>
      <c r="B16" s="292"/>
      <c r="C16" s="576"/>
      <c r="D16" s="292"/>
      <c r="E16" s="576"/>
      <c r="F16" s="292"/>
      <c r="G16" s="576"/>
      <c r="H16" s="292"/>
      <c r="I16" s="576"/>
      <c r="J16" s="292"/>
      <c r="K16" s="576"/>
      <c r="L16" s="292"/>
      <c r="M16" s="576"/>
      <c r="N16" s="292"/>
      <c r="O16" s="576"/>
      <c r="P16" s="292"/>
      <c r="Q16" s="576"/>
      <c r="R16" s="292"/>
      <c r="S16" s="576"/>
      <c r="T16" s="292"/>
      <c r="U16" s="576"/>
      <c r="V16" s="292"/>
      <c r="W16" s="620"/>
      <c r="X16" s="677"/>
      <c r="Y16" s="576"/>
      <c r="Z16" s="58"/>
      <c r="AA16" s="58"/>
      <c r="AB16" s="58"/>
      <c r="AC16" s="58"/>
      <c r="AD16" s="58"/>
      <c r="AE16" s="58"/>
    </row>
    <row r="17" spans="1:31" s="422" customFormat="1" ht="15" customHeight="1">
      <c r="A17" s="353" t="s">
        <v>80</v>
      </c>
      <c r="B17" s="97"/>
      <c r="C17" s="149"/>
      <c r="D17" s="97"/>
      <c r="E17" s="149"/>
      <c r="F17" s="97"/>
      <c r="G17" s="149"/>
      <c r="H17" s="97"/>
      <c r="I17" s="149"/>
      <c r="J17" s="97"/>
      <c r="K17" s="149"/>
      <c r="L17" s="97"/>
      <c r="M17" s="149"/>
      <c r="N17" s="97"/>
      <c r="O17" s="149"/>
      <c r="P17" s="97"/>
      <c r="Q17" s="149"/>
      <c r="R17" s="97"/>
      <c r="S17" s="149"/>
      <c r="T17" s="97"/>
      <c r="U17" s="149"/>
      <c r="V17" s="97"/>
      <c r="W17" s="618"/>
      <c r="X17" s="100"/>
      <c r="Y17" s="149"/>
      <c r="Z17" s="58"/>
      <c r="AA17" s="58"/>
      <c r="AB17" s="58"/>
      <c r="AC17" s="58"/>
      <c r="AD17" s="58"/>
      <c r="AE17" s="58"/>
    </row>
    <row r="18" spans="1:31" s="422" customFormat="1" ht="15" customHeight="1">
      <c r="A18" s="215" t="s">
        <v>193</v>
      </c>
      <c r="B18" s="111">
        <v>527153</v>
      </c>
      <c r="C18" s="117">
        <v>36</v>
      </c>
      <c r="D18" s="111">
        <v>477427</v>
      </c>
      <c r="E18" s="117">
        <v>53</v>
      </c>
      <c r="F18" s="111">
        <v>860593</v>
      </c>
      <c r="G18" s="117">
        <v>40</v>
      </c>
      <c r="H18" s="111">
        <v>5194</v>
      </c>
      <c r="I18" s="117">
        <v>2</v>
      </c>
      <c r="J18" s="111">
        <v>0</v>
      </c>
      <c r="K18" s="117">
        <v>0</v>
      </c>
      <c r="L18" s="111">
        <v>4000</v>
      </c>
      <c r="M18" s="117">
        <v>1</v>
      </c>
      <c r="N18" s="111">
        <v>74742</v>
      </c>
      <c r="O18" s="117">
        <v>8</v>
      </c>
      <c r="P18" s="111">
        <v>414793</v>
      </c>
      <c r="Q18" s="117">
        <v>28</v>
      </c>
      <c r="R18" s="111">
        <v>0</v>
      </c>
      <c r="S18" s="117">
        <v>0</v>
      </c>
      <c r="T18" s="111">
        <v>48792</v>
      </c>
      <c r="U18" s="117">
        <v>3</v>
      </c>
      <c r="V18" s="111">
        <v>19634</v>
      </c>
      <c r="W18" s="424">
        <v>8</v>
      </c>
      <c r="X18" s="354">
        <v>2432328</v>
      </c>
      <c r="Y18" s="117">
        <v>179</v>
      </c>
      <c r="Z18" s="58"/>
      <c r="AA18" s="58"/>
      <c r="AB18" s="58"/>
      <c r="AC18" s="58"/>
      <c r="AD18" s="58"/>
      <c r="AE18" s="58"/>
    </row>
    <row r="19" spans="1:31" s="422" customFormat="1" ht="15" customHeight="1">
      <c r="A19" s="215" t="s">
        <v>79</v>
      </c>
      <c r="B19" s="111">
        <v>17799</v>
      </c>
      <c r="C19" s="117">
        <v>7</v>
      </c>
      <c r="D19" s="111">
        <v>44889</v>
      </c>
      <c r="E19" s="117">
        <v>8</v>
      </c>
      <c r="F19" s="111">
        <v>450109</v>
      </c>
      <c r="G19" s="117">
        <v>17</v>
      </c>
      <c r="H19" s="111">
        <v>0</v>
      </c>
      <c r="I19" s="117">
        <v>0</v>
      </c>
      <c r="J19" s="111">
        <v>0</v>
      </c>
      <c r="K19" s="117">
        <v>0</v>
      </c>
      <c r="L19" s="111">
        <v>0</v>
      </c>
      <c r="M19" s="117">
        <v>0</v>
      </c>
      <c r="N19" s="111">
        <v>6435</v>
      </c>
      <c r="O19" s="117">
        <v>1</v>
      </c>
      <c r="P19" s="111">
        <v>15725</v>
      </c>
      <c r="Q19" s="117">
        <v>6</v>
      </c>
      <c r="R19" s="111">
        <v>0</v>
      </c>
      <c r="S19" s="117">
        <v>0</v>
      </c>
      <c r="T19" s="111">
        <v>0</v>
      </c>
      <c r="U19" s="117">
        <v>0</v>
      </c>
      <c r="V19" s="111">
        <v>5340</v>
      </c>
      <c r="W19" s="424">
        <v>2</v>
      </c>
      <c r="X19" s="354">
        <v>540297</v>
      </c>
      <c r="Y19" s="117">
        <v>41</v>
      </c>
      <c r="Z19" s="58"/>
      <c r="AA19" s="58"/>
      <c r="AB19" s="58"/>
      <c r="AC19" s="58"/>
      <c r="AD19" s="58"/>
      <c r="AE19" s="58"/>
    </row>
    <row r="20" spans="1:31" s="422" customFormat="1" ht="15" customHeight="1" thickBot="1">
      <c r="A20" s="426" t="s">
        <v>82</v>
      </c>
      <c r="B20" s="245">
        <v>1556</v>
      </c>
      <c r="C20" s="583">
        <v>1</v>
      </c>
      <c r="D20" s="245">
        <v>10172</v>
      </c>
      <c r="E20" s="583">
        <v>4</v>
      </c>
      <c r="F20" s="245">
        <v>43730</v>
      </c>
      <c r="G20" s="583">
        <v>5</v>
      </c>
      <c r="H20" s="245">
        <v>0</v>
      </c>
      <c r="I20" s="583">
        <v>0</v>
      </c>
      <c r="J20" s="245">
        <v>0</v>
      </c>
      <c r="K20" s="583">
        <v>0</v>
      </c>
      <c r="L20" s="245">
        <v>0</v>
      </c>
      <c r="M20" s="583">
        <v>0</v>
      </c>
      <c r="N20" s="245">
        <v>0</v>
      </c>
      <c r="O20" s="583">
        <v>0</v>
      </c>
      <c r="P20" s="245">
        <v>0</v>
      </c>
      <c r="Q20" s="583">
        <v>0</v>
      </c>
      <c r="R20" s="245">
        <v>0</v>
      </c>
      <c r="S20" s="583">
        <v>0</v>
      </c>
      <c r="T20" s="245">
        <v>0</v>
      </c>
      <c r="U20" s="583">
        <v>0</v>
      </c>
      <c r="V20" s="245">
        <v>0</v>
      </c>
      <c r="W20" s="429">
        <v>0</v>
      </c>
      <c r="X20" s="676">
        <v>55458</v>
      </c>
      <c r="Y20" s="583">
        <v>10</v>
      </c>
      <c r="Z20" s="58"/>
      <c r="AA20" s="58"/>
      <c r="AB20" s="58"/>
      <c r="AC20" s="58"/>
      <c r="AD20" s="58"/>
      <c r="AE20" s="58"/>
    </row>
    <row r="21" spans="1:31" s="422" customFormat="1" ht="15" customHeight="1" thickBot="1">
      <c r="A21" s="678" t="s">
        <v>83</v>
      </c>
      <c r="B21" s="679">
        <v>546508</v>
      </c>
      <c r="C21" s="485">
        <v>44</v>
      </c>
      <c r="D21" s="679">
        <v>532488</v>
      </c>
      <c r="E21" s="485">
        <v>65</v>
      </c>
      <c r="F21" s="679">
        <v>1354432</v>
      </c>
      <c r="G21" s="485">
        <v>62</v>
      </c>
      <c r="H21" s="679">
        <v>5194</v>
      </c>
      <c r="I21" s="485">
        <v>2</v>
      </c>
      <c r="J21" s="679">
        <v>0</v>
      </c>
      <c r="K21" s="485">
        <v>0</v>
      </c>
      <c r="L21" s="679">
        <v>4000</v>
      </c>
      <c r="M21" s="485">
        <v>1</v>
      </c>
      <c r="N21" s="679">
        <v>81177</v>
      </c>
      <c r="O21" s="485">
        <v>9</v>
      </c>
      <c r="P21" s="679">
        <v>430518</v>
      </c>
      <c r="Q21" s="485">
        <v>34</v>
      </c>
      <c r="R21" s="679">
        <v>0</v>
      </c>
      <c r="S21" s="485">
        <v>0</v>
      </c>
      <c r="T21" s="679">
        <v>48792</v>
      </c>
      <c r="U21" s="485">
        <v>3</v>
      </c>
      <c r="V21" s="679">
        <v>24974</v>
      </c>
      <c r="W21" s="435">
        <v>10</v>
      </c>
      <c r="X21" s="376">
        <v>3028083</v>
      </c>
      <c r="Y21" s="485">
        <v>230</v>
      </c>
      <c r="Z21" s="58"/>
      <c r="AA21" s="58"/>
      <c r="AB21" s="58"/>
      <c r="AC21" s="58"/>
      <c r="AD21" s="58"/>
      <c r="AE21" s="58"/>
    </row>
    <row r="22" spans="1:31" s="422" customFormat="1" ht="9.75" customHeight="1" thickBot="1">
      <c r="A22" s="687"/>
      <c r="B22" s="688"/>
      <c r="C22" s="632"/>
      <c r="D22" s="688"/>
      <c r="E22" s="632"/>
      <c r="F22" s="688"/>
      <c r="G22" s="632"/>
      <c r="H22" s="688"/>
      <c r="I22" s="632"/>
      <c r="J22" s="688"/>
      <c r="K22" s="632"/>
      <c r="L22" s="688"/>
      <c r="M22" s="632"/>
      <c r="N22" s="688"/>
      <c r="O22" s="632"/>
      <c r="P22" s="688"/>
      <c r="Q22" s="632"/>
      <c r="R22" s="688"/>
      <c r="S22" s="632"/>
      <c r="T22" s="688"/>
      <c r="U22" s="632"/>
      <c r="V22" s="688"/>
      <c r="W22" s="849"/>
      <c r="X22" s="690"/>
      <c r="Y22" s="632"/>
      <c r="Z22" s="58"/>
      <c r="AA22" s="58"/>
      <c r="AB22" s="58"/>
      <c r="AC22" s="58"/>
      <c r="AD22" s="58"/>
      <c r="AE22" s="58"/>
    </row>
    <row r="23" spans="1:31" s="422" customFormat="1" ht="15" customHeight="1" thickBot="1">
      <c r="A23" s="686" t="s">
        <v>220</v>
      </c>
      <c r="B23" s="182">
        <v>1098473</v>
      </c>
      <c r="C23" s="188">
        <v>97</v>
      </c>
      <c r="D23" s="182">
        <v>4055765</v>
      </c>
      <c r="E23" s="188">
        <v>310</v>
      </c>
      <c r="F23" s="182">
        <v>3009421</v>
      </c>
      <c r="G23" s="188">
        <v>154</v>
      </c>
      <c r="H23" s="182">
        <v>126081</v>
      </c>
      <c r="I23" s="188">
        <v>38</v>
      </c>
      <c r="J23" s="182">
        <v>92522</v>
      </c>
      <c r="K23" s="188">
        <v>25</v>
      </c>
      <c r="L23" s="182">
        <v>53404</v>
      </c>
      <c r="M23" s="188">
        <v>4</v>
      </c>
      <c r="N23" s="182">
        <v>822672</v>
      </c>
      <c r="O23" s="188">
        <v>20</v>
      </c>
      <c r="P23" s="182">
        <v>654127</v>
      </c>
      <c r="Q23" s="188">
        <v>137</v>
      </c>
      <c r="R23" s="182">
        <v>1370248</v>
      </c>
      <c r="S23" s="188">
        <v>34</v>
      </c>
      <c r="T23" s="182">
        <v>48792</v>
      </c>
      <c r="U23" s="188">
        <v>3</v>
      </c>
      <c r="V23" s="182">
        <v>85267</v>
      </c>
      <c r="W23" s="444">
        <v>41</v>
      </c>
      <c r="X23" s="181">
        <v>11416772</v>
      </c>
      <c r="Y23" s="188">
        <v>863</v>
      </c>
      <c r="Z23" s="58"/>
      <c r="AA23" s="58"/>
      <c r="AB23" s="58"/>
      <c r="AC23" s="58"/>
      <c r="AD23" s="58"/>
      <c r="AE23" s="58"/>
    </row>
    <row r="24" spans="1:31" s="422" customFormat="1" ht="15" customHeight="1">
      <c r="A24" s="587"/>
      <c r="B24" s="292"/>
      <c r="C24" s="576"/>
      <c r="D24" s="292"/>
      <c r="E24" s="576"/>
      <c r="F24" s="292"/>
      <c r="G24" s="576"/>
      <c r="H24" s="292"/>
      <c r="I24" s="576"/>
      <c r="J24" s="292"/>
      <c r="K24" s="576"/>
      <c r="L24" s="292"/>
      <c r="M24" s="576"/>
      <c r="N24" s="292"/>
      <c r="O24" s="576"/>
      <c r="P24" s="292"/>
      <c r="Q24" s="576"/>
      <c r="R24" s="292"/>
      <c r="S24" s="576"/>
      <c r="T24" s="292"/>
      <c r="U24" s="576"/>
      <c r="V24" s="292"/>
      <c r="W24" s="620"/>
      <c r="X24" s="677"/>
      <c r="Y24" s="576"/>
      <c r="Z24" s="58"/>
      <c r="AA24" s="58"/>
      <c r="AB24" s="58"/>
      <c r="AC24" s="58"/>
      <c r="AD24" s="58"/>
      <c r="AE24" s="58"/>
    </row>
    <row r="25" spans="1:31" s="422" customFormat="1" ht="15" customHeight="1">
      <c r="A25" s="353" t="s">
        <v>62</v>
      </c>
      <c r="B25" s="97"/>
      <c r="C25" s="149"/>
      <c r="D25" s="97"/>
      <c r="E25" s="149"/>
      <c r="F25" s="97"/>
      <c r="G25" s="149"/>
      <c r="H25" s="97"/>
      <c r="I25" s="149"/>
      <c r="J25" s="97"/>
      <c r="K25" s="149"/>
      <c r="L25" s="97"/>
      <c r="M25" s="149"/>
      <c r="N25" s="97"/>
      <c r="O25" s="149"/>
      <c r="P25" s="97"/>
      <c r="Q25" s="149"/>
      <c r="R25" s="97"/>
      <c r="S25" s="149"/>
      <c r="T25" s="97"/>
      <c r="U25" s="149"/>
      <c r="V25" s="97"/>
      <c r="W25" s="618"/>
      <c r="X25" s="100"/>
      <c r="Y25" s="149"/>
      <c r="Z25" s="58"/>
      <c r="AA25" s="58"/>
      <c r="AB25" s="58"/>
      <c r="AC25" s="58"/>
      <c r="AD25" s="58"/>
      <c r="AE25" s="58"/>
    </row>
    <row r="26" spans="1:31" s="422" customFormat="1" ht="15" customHeight="1">
      <c r="A26" s="215" t="s">
        <v>84</v>
      </c>
      <c r="B26" s="111">
        <v>299734</v>
      </c>
      <c r="C26" s="117">
        <v>8</v>
      </c>
      <c r="D26" s="111">
        <v>14530</v>
      </c>
      <c r="E26" s="117">
        <v>5</v>
      </c>
      <c r="F26" s="111">
        <v>12143</v>
      </c>
      <c r="G26" s="117">
        <v>4</v>
      </c>
      <c r="H26" s="111">
        <v>0</v>
      </c>
      <c r="I26" s="117">
        <v>0</v>
      </c>
      <c r="J26" s="111">
        <v>16467</v>
      </c>
      <c r="K26" s="117">
        <v>2</v>
      </c>
      <c r="L26" s="111">
        <v>0</v>
      </c>
      <c r="M26" s="576">
        <v>0</v>
      </c>
      <c r="N26" s="292">
        <v>0</v>
      </c>
      <c r="O26" s="117">
        <v>0</v>
      </c>
      <c r="P26" s="111">
        <v>0</v>
      </c>
      <c r="Q26" s="117">
        <v>0</v>
      </c>
      <c r="R26" s="111">
        <v>0</v>
      </c>
      <c r="S26" s="117">
        <v>0</v>
      </c>
      <c r="T26" s="111">
        <v>0</v>
      </c>
      <c r="U26" s="117">
        <v>0</v>
      </c>
      <c r="V26" s="111">
        <v>643</v>
      </c>
      <c r="W26" s="424">
        <v>1</v>
      </c>
      <c r="X26" s="354">
        <v>343517</v>
      </c>
      <c r="Y26" s="117">
        <v>20</v>
      </c>
      <c r="Z26" s="58"/>
      <c r="AA26" s="58"/>
      <c r="AB26" s="58"/>
      <c r="AC26" s="58"/>
      <c r="AD26" s="58"/>
      <c r="AE26" s="58"/>
    </row>
    <row r="27" spans="1:31" s="422" customFormat="1" ht="15" customHeight="1" thickBot="1">
      <c r="A27" s="426" t="s">
        <v>85</v>
      </c>
      <c r="B27" s="245">
        <v>0</v>
      </c>
      <c r="C27" s="583">
        <v>0</v>
      </c>
      <c r="D27" s="245">
        <v>25500</v>
      </c>
      <c r="E27" s="583">
        <v>4</v>
      </c>
      <c r="F27" s="245">
        <v>23523</v>
      </c>
      <c r="G27" s="583">
        <v>1</v>
      </c>
      <c r="H27" s="245">
        <v>0</v>
      </c>
      <c r="I27" s="583">
        <v>0</v>
      </c>
      <c r="J27" s="245">
        <v>0</v>
      </c>
      <c r="K27" s="583">
        <v>0</v>
      </c>
      <c r="L27" s="245">
        <v>0</v>
      </c>
      <c r="M27" s="583">
        <v>0</v>
      </c>
      <c r="N27" s="245">
        <v>0</v>
      </c>
      <c r="O27" s="583">
        <v>0</v>
      </c>
      <c r="P27" s="245">
        <v>4016</v>
      </c>
      <c r="Q27" s="583">
        <v>2</v>
      </c>
      <c r="R27" s="245">
        <v>0</v>
      </c>
      <c r="S27" s="583">
        <v>0</v>
      </c>
      <c r="T27" s="245">
        <v>0</v>
      </c>
      <c r="U27" s="583">
        <v>0</v>
      </c>
      <c r="V27" s="245">
        <v>583309</v>
      </c>
      <c r="W27" s="429">
        <v>6</v>
      </c>
      <c r="X27" s="676">
        <v>636348</v>
      </c>
      <c r="Y27" s="583">
        <v>13</v>
      </c>
      <c r="Z27" s="58"/>
      <c r="AA27" s="58"/>
      <c r="AB27" s="58"/>
      <c r="AC27" s="58"/>
      <c r="AD27" s="58"/>
      <c r="AE27" s="58"/>
    </row>
    <row r="28" spans="1:31" s="422" customFormat="1" ht="15" customHeight="1" thickBot="1">
      <c r="A28" s="680" t="s">
        <v>62</v>
      </c>
      <c r="B28" s="681">
        <v>299734</v>
      </c>
      <c r="C28" s="526">
        <v>8</v>
      </c>
      <c r="D28" s="681">
        <v>40030</v>
      </c>
      <c r="E28" s="526">
        <v>9</v>
      </c>
      <c r="F28" s="681">
        <v>35666</v>
      </c>
      <c r="G28" s="526">
        <v>5</v>
      </c>
      <c r="H28" s="681">
        <v>0</v>
      </c>
      <c r="I28" s="526">
        <v>0</v>
      </c>
      <c r="J28" s="681">
        <v>16467</v>
      </c>
      <c r="K28" s="526">
        <v>2</v>
      </c>
      <c r="L28" s="681">
        <v>0</v>
      </c>
      <c r="M28" s="526">
        <v>0</v>
      </c>
      <c r="N28" s="681">
        <v>0</v>
      </c>
      <c r="O28" s="526">
        <v>0</v>
      </c>
      <c r="P28" s="681">
        <v>4016</v>
      </c>
      <c r="Q28" s="526">
        <v>2</v>
      </c>
      <c r="R28" s="681">
        <v>0</v>
      </c>
      <c r="S28" s="526">
        <v>0</v>
      </c>
      <c r="T28" s="681">
        <v>0</v>
      </c>
      <c r="U28" s="526">
        <v>0</v>
      </c>
      <c r="V28" s="681">
        <v>583952</v>
      </c>
      <c r="W28" s="850">
        <v>7</v>
      </c>
      <c r="X28" s="682">
        <v>979865</v>
      </c>
      <c r="Y28" s="526">
        <v>33</v>
      </c>
      <c r="Z28" s="58"/>
      <c r="AA28" s="58"/>
      <c r="AB28" s="58"/>
      <c r="AC28" s="58"/>
      <c r="AD28" s="58"/>
      <c r="AE28" s="58"/>
    </row>
    <row r="29" spans="1:31" s="422" customFormat="1" ht="9.75" customHeight="1" thickBot="1">
      <c r="A29" s="514"/>
      <c r="B29" s="683"/>
      <c r="C29" s="684"/>
      <c r="D29" s="683"/>
      <c r="E29" s="684"/>
      <c r="F29" s="683"/>
      <c r="G29" s="684"/>
      <c r="H29" s="683"/>
      <c r="I29" s="684"/>
      <c r="J29" s="683"/>
      <c r="K29" s="684"/>
      <c r="L29" s="683"/>
      <c r="M29" s="684"/>
      <c r="N29" s="683"/>
      <c r="O29" s="684"/>
      <c r="P29" s="683"/>
      <c r="Q29" s="684"/>
      <c r="R29" s="683"/>
      <c r="S29" s="684"/>
      <c r="T29" s="683"/>
      <c r="U29" s="684"/>
      <c r="V29" s="683"/>
      <c r="W29" s="851"/>
      <c r="X29" s="685"/>
      <c r="Y29" s="684"/>
      <c r="Z29" s="58"/>
      <c r="AA29" s="58"/>
      <c r="AB29" s="58"/>
      <c r="AC29" s="58"/>
      <c r="AD29" s="58"/>
      <c r="AE29" s="58"/>
    </row>
    <row r="30" spans="1:31" s="422" customFormat="1" ht="15" customHeight="1" thickBot="1">
      <c r="A30" s="686" t="s">
        <v>38</v>
      </c>
      <c r="B30" s="182">
        <v>1398207</v>
      </c>
      <c r="C30" s="188">
        <v>105</v>
      </c>
      <c r="D30" s="182">
        <v>4095795</v>
      </c>
      <c r="E30" s="188">
        <v>319</v>
      </c>
      <c r="F30" s="182">
        <v>3045087</v>
      </c>
      <c r="G30" s="188">
        <v>159</v>
      </c>
      <c r="H30" s="182">
        <v>126081</v>
      </c>
      <c r="I30" s="188">
        <v>38</v>
      </c>
      <c r="J30" s="182">
        <v>108989</v>
      </c>
      <c r="K30" s="188">
        <v>27</v>
      </c>
      <c r="L30" s="182">
        <v>53404</v>
      </c>
      <c r="M30" s="188">
        <v>4</v>
      </c>
      <c r="N30" s="182">
        <v>822672</v>
      </c>
      <c r="O30" s="188">
        <v>20</v>
      </c>
      <c r="P30" s="182">
        <v>658143</v>
      </c>
      <c r="Q30" s="188">
        <v>139</v>
      </c>
      <c r="R30" s="182">
        <v>1370248</v>
      </c>
      <c r="S30" s="188">
        <v>34</v>
      </c>
      <c r="T30" s="182">
        <v>48792</v>
      </c>
      <c r="U30" s="188">
        <v>3</v>
      </c>
      <c r="V30" s="182">
        <v>669219</v>
      </c>
      <c r="W30" s="444">
        <v>48</v>
      </c>
      <c r="X30" s="181">
        <v>12396637</v>
      </c>
      <c r="Y30" s="188">
        <v>896</v>
      </c>
      <c r="Z30" s="58"/>
      <c r="AA30" s="58"/>
      <c r="AB30" s="58"/>
      <c r="AC30" s="58"/>
      <c r="AD30" s="58"/>
      <c r="AE30" s="58"/>
    </row>
    <row r="31" spans="1:31" s="491" customFormat="1" ht="13.5">
      <c r="A31" s="189" t="s">
        <v>95</v>
      </c>
      <c r="B31" s="193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</row>
    <row r="32" spans="1:31" s="491" customFormat="1" ht="13.5">
      <c r="A32" s="192" t="s">
        <v>63</v>
      </c>
      <c r="B32" s="193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</row>
    <row r="33" spans="1:31" s="491" customFormat="1" ht="13.5">
      <c r="A33" s="192" t="s">
        <v>96</v>
      </c>
      <c r="B33" s="193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</row>
    <row r="34" spans="1:31" s="491" customFormat="1" ht="13.5">
      <c r="A34" s="192" t="s">
        <v>184</v>
      </c>
      <c r="B34" s="193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</row>
    <row r="35" spans="1:31" s="491" customFormat="1" ht="13.5">
      <c r="A35" s="192" t="s">
        <v>98</v>
      </c>
      <c r="B35" s="193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</row>
    <row r="36" spans="1:31" s="491" customFormat="1" ht="13.5">
      <c r="A36" s="192" t="s">
        <v>99</v>
      </c>
      <c r="B36" s="193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</row>
    <row r="37" spans="1:31" s="491" customFormat="1" ht="13.5">
      <c r="A37" s="192" t="s">
        <v>100</v>
      </c>
      <c r="B37" s="193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</row>
    <row r="38" spans="1:31" s="491" customFormat="1" ht="13.5">
      <c r="A38" s="192" t="s">
        <v>269</v>
      </c>
      <c r="B38" s="193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</row>
    <row r="39" spans="1:31" s="422" customFormat="1" ht="12.75">
      <c r="A39" s="357"/>
      <c r="B39" s="193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1" s="422" customFormat="1" ht="12.75">
      <c r="A40" s="357"/>
      <c r="B40" s="193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1" s="422" customFormat="1" ht="12.75">
      <c r="A41" s="357"/>
      <c r="B41" s="193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s="422" customFormat="1" ht="12.75">
      <c r="A42" s="58"/>
      <c r="B42" s="193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s="422" customFormat="1" ht="13.5">
      <c r="A43" s="192"/>
      <c r="B43" s="193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s="422" customFormat="1" ht="12.75">
      <c r="A44" s="357"/>
      <c r="B44" s="193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s="422" customFormat="1" ht="12.75">
      <c r="A45" s="357"/>
      <c r="B45" s="193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1" s="422" customFormat="1" ht="12.75">
      <c r="A46" s="357"/>
      <c r="B46" s="193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</row>
    <row r="47" spans="1:31" s="422" customFormat="1" ht="12.75">
      <c r="A47" s="357"/>
      <c r="B47" s="193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1" s="422" customFormat="1" ht="12.75">
      <c r="A48" s="357"/>
      <c r="B48" s="193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spans="1:31" s="422" customFormat="1" ht="12.75">
      <c r="A49" s="357"/>
      <c r="B49" s="193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 s="422" customFormat="1" ht="12.75">
      <c r="A50" s="357"/>
      <c r="B50" s="193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s="422" customFormat="1" ht="12.75">
      <c r="A51" s="357"/>
      <c r="B51" s="193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s="422" customFormat="1" ht="12.75">
      <c r="A52" s="357"/>
      <c r="B52" s="193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s="422" customFormat="1" ht="12.75">
      <c r="A53" s="357"/>
      <c r="B53" s="193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2" ht="12.75">
      <c r="A54" s="357"/>
      <c r="B54" s="193"/>
    </row>
    <row r="55" spans="1:2" ht="12.75">
      <c r="A55" s="357"/>
      <c r="B55" s="193"/>
    </row>
    <row r="56" spans="1:2" ht="12.75">
      <c r="A56" s="357"/>
      <c r="B56" s="193"/>
    </row>
    <row r="57" spans="1:2" ht="12.75">
      <c r="A57" s="357"/>
      <c r="B57" s="193"/>
    </row>
    <row r="58" spans="1:2" ht="12.75">
      <c r="A58" s="357"/>
      <c r="B58" s="193"/>
    </row>
    <row r="59" spans="1:2" ht="12.75">
      <c r="A59" s="357"/>
      <c r="B59" s="193"/>
    </row>
    <row r="60" spans="1:2" ht="12.75">
      <c r="A60" s="357"/>
      <c r="B60" s="193"/>
    </row>
    <row r="61" spans="1:2" ht="12.75">
      <c r="A61" s="357"/>
      <c r="B61" s="193"/>
    </row>
    <row r="62" spans="1:2" ht="12.75">
      <c r="A62" s="357"/>
      <c r="B62" s="193"/>
    </row>
  </sheetData>
  <mergeCells count="1">
    <mergeCell ref="B3:Y3"/>
  </mergeCells>
  <printOptions horizontalCentered="1"/>
  <pageMargins left="0.3937007874015748" right="0.3937007874015748" top="0.5905511811023623" bottom="0.5905511811023623" header="0.5118110236220472" footer="0.3937007874015748"/>
  <pageSetup fitToHeight="1" fitToWidth="1" horizontalDpi="600" verticalDpi="6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workbookViewId="0" topLeftCell="A1">
      <selection activeCell="B1" sqref="B1:K1"/>
    </sheetView>
  </sheetViews>
  <sheetFormatPr defaultColWidth="9.00390625" defaultRowHeight="12.75"/>
  <cols>
    <col min="1" max="1" width="30.75390625" style="0" customWidth="1"/>
    <col min="2" max="2" width="9.25390625" style="0" customWidth="1"/>
    <col min="3" max="3" width="4.75390625" style="0" customWidth="1"/>
    <col min="4" max="4" width="4.75390625" style="305" customWidth="1"/>
    <col min="5" max="7" width="4.75390625" style="0" customWidth="1"/>
    <col min="8" max="8" width="9.25390625" style="0" customWidth="1"/>
    <col min="9" max="13" width="4.75390625" style="0" customWidth="1"/>
    <col min="14" max="14" width="9.25390625" style="0" customWidth="1"/>
    <col min="15" max="21" width="4.75390625" style="0" customWidth="1"/>
    <col min="23" max="23" width="9.75390625" style="0" customWidth="1"/>
  </cols>
  <sheetData>
    <row r="1" spans="1:21" s="14" customFormat="1" ht="16.5" customHeight="1">
      <c r="A1" s="15"/>
      <c r="B1" s="947" t="s">
        <v>224</v>
      </c>
      <c r="C1" s="986"/>
      <c r="D1" s="948"/>
      <c r="E1" s="948"/>
      <c r="F1" s="948"/>
      <c r="G1" s="948"/>
      <c r="H1" s="948"/>
      <c r="I1" s="948"/>
      <c r="J1" s="948"/>
      <c r="K1" s="948"/>
      <c r="L1" s="17"/>
      <c r="N1" s="20"/>
      <c r="O1" s="17"/>
      <c r="P1" s="17"/>
      <c r="Q1" s="17"/>
      <c r="R1" s="17"/>
      <c r="S1" s="17"/>
      <c r="U1" s="21" t="s">
        <v>174</v>
      </c>
    </row>
    <row r="2" spans="1:21" s="14" customFormat="1" ht="16.5" customHeight="1">
      <c r="A2" s="15"/>
      <c r="B2" s="4" t="s">
        <v>125</v>
      </c>
      <c r="C2" s="17"/>
      <c r="D2" s="220"/>
      <c r="E2" s="17"/>
      <c r="F2" s="17"/>
      <c r="H2" s="20"/>
      <c r="I2" s="17"/>
      <c r="J2" s="17"/>
      <c r="K2" s="17"/>
      <c r="L2" s="17"/>
      <c r="N2" s="20"/>
      <c r="O2" s="17"/>
      <c r="P2" s="17"/>
      <c r="Q2" s="17"/>
      <c r="R2" s="17"/>
      <c r="S2" s="17"/>
      <c r="U2" s="19"/>
    </row>
    <row r="3" spans="1:21" s="14" customFormat="1" ht="16.5" customHeight="1">
      <c r="A3" s="15"/>
      <c r="B3" s="451" t="s">
        <v>116</v>
      </c>
      <c r="C3" s="17"/>
      <c r="D3" s="220"/>
      <c r="E3" s="17"/>
      <c r="F3" s="17"/>
      <c r="G3" s="18"/>
      <c r="I3" s="17"/>
      <c r="J3" s="17"/>
      <c r="K3" s="17"/>
      <c r="L3" s="17"/>
      <c r="M3" s="18"/>
      <c r="O3" s="17"/>
      <c r="P3" s="17"/>
      <c r="Q3" s="17"/>
      <c r="R3" s="17"/>
      <c r="S3" s="17"/>
      <c r="T3" s="18"/>
      <c r="U3" s="19"/>
    </row>
    <row r="4" spans="1:21" s="22" customFormat="1" ht="12" customHeight="1">
      <c r="A4" s="23"/>
      <c r="B4" s="24"/>
      <c r="C4" s="360"/>
      <c r="D4" s="361"/>
      <c r="E4" s="360"/>
      <c r="F4" s="360"/>
      <c r="G4" s="360"/>
      <c r="H4" s="24"/>
      <c r="I4" s="360"/>
      <c r="J4" s="360"/>
      <c r="K4" s="360"/>
      <c r="L4" s="360"/>
      <c r="M4" s="360"/>
      <c r="N4" s="24"/>
      <c r="O4" s="360"/>
      <c r="P4" s="360"/>
      <c r="Q4" s="360"/>
      <c r="R4" s="360"/>
      <c r="S4" s="360"/>
      <c r="T4" s="360"/>
      <c r="U4" s="360"/>
    </row>
    <row r="5" spans="1:21" s="14" customFormat="1" ht="18.75" customHeight="1">
      <c r="A5" s="20" t="s">
        <v>41</v>
      </c>
      <c r="B5" s="18"/>
      <c r="C5" s="18"/>
      <c r="D5" s="223"/>
      <c r="E5" s="19"/>
      <c r="F5" s="19"/>
      <c r="G5" s="19"/>
      <c r="H5" s="18"/>
      <c r="I5" s="18"/>
      <c r="J5" s="224"/>
      <c r="K5" s="19"/>
      <c r="L5" s="19"/>
      <c r="M5" s="19"/>
      <c r="N5" s="18"/>
      <c r="O5" s="18"/>
      <c r="P5" s="224"/>
      <c r="Q5" s="19"/>
      <c r="R5" s="19"/>
      <c r="S5" s="19"/>
      <c r="T5" s="19"/>
      <c r="U5" s="202" t="s">
        <v>42</v>
      </c>
    </row>
    <row r="6" spans="1:21" s="227" customFormat="1" ht="18.75" customHeight="1">
      <c r="A6" s="634" t="s">
        <v>206</v>
      </c>
      <c r="B6" s="225" t="s">
        <v>43</v>
      </c>
      <c r="C6" s="206"/>
      <c r="D6" s="205"/>
      <c r="E6" s="206"/>
      <c r="F6" s="206"/>
      <c r="G6" s="226"/>
      <c r="H6" s="225" t="s">
        <v>44</v>
      </c>
      <c r="I6" s="206"/>
      <c r="J6" s="205"/>
      <c r="K6" s="206"/>
      <c r="L6" s="206"/>
      <c r="M6" s="226"/>
      <c r="N6" s="362" t="s">
        <v>238</v>
      </c>
      <c r="O6" s="206"/>
      <c r="P6" s="205"/>
      <c r="Q6" s="206"/>
      <c r="R6" s="206"/>
      <c r="S6" s="206"/>
      <c r="T6" s="206"/>
      <c r="U6" s="363"/>
    </row>
    <row r="7" spans="1:21" s="58" customFormat="1" ht="15" customHeight="1">
      <c r="A7" s="610" t="s">
        <v>45</v>
      </c>
      <c r="B7" s="608" t="s">
        <v>46</v>
      </c>
      <c r="C7" s="48"/>
      <c r="D7" s="61" t="s">
        <v>47</v>
      </c>
      <c r="E7" s="62" t="s">
        <v>48</v>
      </c>
      <c r="F7" s="609" t="s">
        <v>49</v>
      </c>
      <c r="G7" s="365"/>
      <c r="H7" s="608" t="s">
        <v>46</v>
      </c>
      <c r="I7" s="48"/>
      <c r="J7" s="61" t="s">
        <v>47</v>
      </c>
      <c r="K7" s="62" t="s">
        <v>48</v>
      </c>
      <c r="L7" s="609" t="s">
        <v>49</v>
      </c>
      <c r="M7" s="365"/>
      <c r="N7" s="608" t="s">
        <v>46</v>
      </c>
      <c r="O7" s="48"/>
      <c r="P7" s="61" t="s">
        <v>47</v>
      </c>
      <c r="Q7" s="62" t="s">
        <v>48</v>
      </c>
      <c r="R7" s="60" t="s">
        <v>53</v>
      </c>
      <c r="S7" s="609" t="s">
        <v>49</v>
      </c>
      <c r="T7" s="60"/>
      <c r="U7" s="65" t="s">
        <v>50</v>
      </c>
    </row>
    <row r="8" spans="1:21" s="58" customFormat="1" ht="13.5" customHeight="1">
      <c r="A8" s="230" t="s">
        <v>54</v>
      </c>
      <c r="B8" s="67">
        <v>0</v>
      </c>
      <c r="C8" s="60" t="s">
        <v>5</v>
      </c>
      <c r="D8" s="61" t="s">
        <v>4</v>
      </c>
      <c r="E8" s="62" t="s">
        <v>4</v>
      </c>
      <c r="F8" s="61" t="s">
        <v>4</v>
      </c>
      <c r="G8" s="365" t="s">
        <v>5</v>
      </c>
      <c r="H8" s="67">
        <v>0</v>
      </c>
      <c r="I8" s="60" t="s">
        <v>5</v>
      </c>
      <c r="J8" s="61" t="s">
        <v>4</v>
      </c>
      <c r="K8" s="62" t="s">
        <v>4</v>
      </c>
      <c r="L8" s="61" t="s">
        <v>4</v>
      </c>
      <c r="M8" s="365" t="s">
        <v>5</v>
      </c>
      <c r="N8" s="67">
        <v>0</v>
      </c>
      <c r="O8" s="60" t="s">
        <v>5</v>
      </c>
      <c r="P8" s="61" t="s">
        <v>4</v>
      </c>
      <c r="Q8" s="62" t="s">
        <v>4</v>
      </c>
      <c r="R8" s="60" t="s">
        <v>4</v>
      </c>
      <c r="S8" s="61" t="s">
        <v>4</v>
      </c>
      <c r="T8" s="63" t="s">
        <v>5</v>
      </c>
      <c r="U8" s="65" t="s">
        <v>4</v>
      </c>
    </row>
    <row r="9" spans="1:21" s="80" customFormat="1" ht="9.75" customHeight="1" thickBot="1">
      <c r="A9" s="231" t="s">
        <v>55</v>
      </c>
      <c r="B9" s="78">
        <v>1</v>
      </c>
      <c r="C9" s="69">
        <v>2</v>
      </c>
      <c r="D9" s="70">
        <v>3</v>
      </c>
      <c r="E9" s="71">
        <v>4</v>
      </c>
      <c r="F9" s="72">
        <v>6</v>
      </c>
      <c r="G9" s="366">
        <v>7</v>
      </c>
      <c r="H9" s="78">
        <v>8</v>
      </c>
      <c r="I9" s="69">
        <v>9</v>
      </c>
      <c r="J9" s="70">
        <v>10</v>
      </c>
      <c r="K9" s="71">
        <v>11</v>
      </c>
      <c r="L9" s="72">
        <v>12</v>
      </c>
      <c r="M9" s="366">
        <v>13</v>
      </c>
      <c r="N9" s="78">
        <v>14</v>
      </c>
      <c r="O9" s="69">
        <v>15</v>
      </c>
      <c r="P9" s="70">
        <v>16</v>
      </c>
      <c r="Q9" s="71">
        <v>17</v>
      </c>
      <c r="R9" s="69">
        <v>18</v>
      </c>
      <c r="S9" s="72">
        <v>19</v>
      </c>
      <c r="T9" s="73">
        <v>20</v>
      </c>
      <c r="U9" s="75">
        <v>21</v>
      </c>
    </row>
    <row r="10" spans="1:21" s="58" customFormat="1" ht="9.75" customHeight="1">
      <c r="A10" s="232"/>
      <c r="B10" s="89"/>
      <c r="C10" s="84"/>
      <c r="D10" s="233"/>
      <c r="E10" s="85"/>
      <c r="F10" s="86"/>
      <c r="G10" s="367"/>
      <c r="H10" s="235"/>
      <c r="I10" s="84"/>
      <c r="J10" s="83"/>
      <c r="K10" s="235"/>
      <c r="L10" s="86"/>
      <c r="M10" s="367"/>
      <c r="N10" s="235"/>
      <c r="O10" s="84"/>
      <c r="P10" s="83"/>
      <c r="Q10" s="85"/>
      <c r="R10" s="90"/>
      <c r="S10" s="86"/>
      <c r="T10" s="84"/>
      <c r="U10" s="87"/>
    </row>
    <row r="11" spans="1:21" s="723" customFormat="1" ht="15" customHeight="1">
      <c r="A11" s="236" t="s">
        <v>77</v>
      </c>
      <c r="B11" s="99"/>
      <c r="C11" s="95"/>
      <c r="D11" s="145"/>
      <c r="E11" s="237"/>
      <c r="F11" s="94"/>
      <c r="G11" s="368"/>
      <c r="H11" s="99"/>
      <c r="I11" s="95"/>
      <c r="J11" s="94"/>
      <c r="K11" s="237"/>
      <c r="L11" s="94"/>
      <c r="M11" s="368"/>
      <c r="N11" s="237"/>
      <c r="O11" s="95"/>
      <c r="P11" s="94"/>
      <c r="Q11" s="96"/>
      <c r="R11" s="100"/>
      <c r="S11" s="94"/>
      <c r="T11" s="95"/>
      <c r="U11" s="97"/>
    </row>
    <row r="12" spans="1:21" s="723" customFormat="1" ht="15" customHeight="1">
      <c r="A12" s="238" t="s">
        <v>78</v>
      </c>
      <c r="B12" s="239">
        <v>2105103</v>
      </c>
      <c r="C12" s="108">
        <v>80.2</v>
      </c>
      <c r="D12" s="113">
        <v>18</v>
      </c>
      <c r="E12" s="115">
        <v>3</v>
      </c>
      <c r="F12" s="113">
        <v>21</v>
      </c>
      <c r="G12" s="369">
        <v>80.8</v>
      </c>
      <c r="H12" s="239">
        <v>134357</v>
      </c>
      <c r="I12" s="108">
        <v>16.8</v>
      </c>
      <c r="J12" s="113">
        <v>33</v>
      </c>
      <c r="K12" s="115">
        <v>0</v>
      </c>
      <c r="L12" s="113">
        <v>33</v>
      </c>
      <c r="M12" s="369">
        <v>29.5</v>
      </c>
      <c r="N12" s="239">
        <v>2239460</v>
      </c>
      <c r="O12" s="108">
        <v>65.4</v>
      </c>
      <c r="P12" s="113">
        <v>51</v>
      </c>
      <c r="Q12" s="114">
        <v>3</v>
      </c>
      <c r="R12" s="115">
        <v>0</v>
      </c>
      <c r="S12" s="109">
        <v>54</v>
      </c>
      <c r="T12" s="108">
        <v>39.1</v>
      </c>
      <c r="U12" s="117">
        <v>0</v>
      </c>
    </row>
    <row r="13" spans="1:21" s="723" customFormat="1" ht="15" customHeight="1" thickBot="1">
      <c r="A13" s="238" t="s">
        <v>79</v>
      </c>
      <c r="B13" s="239">
        <v>478878</v>
      </c>
      <c r="C13" s="108">
        <v>18.2</v>
      </c>
      <c r="D13" s="113">
        <v>3</v>
      </c>
      <c r="E13" s="115">
        <v>0</v>
      </c>
      <c r="F13" s="113">
        <v>3</v>
      </c>
      <c r="G13" s="369">
        <v>11.5</v>
      </c>
      <c r="H13" s="239">
        <v>153861</v>
      </c>
      <c r="I13" s="108">
        <v>19.2</v>
      </c>
      <c r="J13" s="113">
        <v>32</v>
      </c>
      <c r="K13" s="115">
        <v>1</v>
      </c>
      <c r="L13" s="113">
        <v>33</v>
      </c>
      <c r="M13" s="369">
        <v>29.5</v>
      </c>
      <c r="N13" s="239">
        <v>632739</v>
      </c>
      <c r="O13" s="108">
        <v>18.5</v>
      </c>
      <c r="P13" s="113">
        <v>35</v>
      </c>
      <c r="Q13" s="114">
        <v>1</v>
      </c>
      <c r="R13" s="115">
        <v>0</v>
      </c>
      <c r="S13" s="109">
        <v>36</v>
      </c>
      <c r="T13" s="108">
        <v>26.1</v>
      </c>
      <c r="U13" s="117">
        <v>0</v>
      </c>
    </row>
    <row r="14" spans="1:21" s="723" customFormat="1" ht="15" customHeight="1" thickBot="1">
      <c r="A14" s="372" t="s">
        <v>57</v>
      </c>
      <c r="B14" s="373">
        <v>2583981</v>
      </c>
      <c r="C14" s="374">
        <v>98.5</v>
      </c>
      <c r="D14" s="436">
        <v>21</v>
      </c>
      <c r="E14" s="533">
        <v>3</v>
      </c>
      <c r="F14" s="436">
        <v>24</v>
      </c>
      <c r="G14" s="377">
        <v>92.3</v>
      </c>
      <c r="H14" s="373">
        <v>288218</v>
      </c>
      <c r="I14" s="374">
        <v>36</v>
      </c>
      <c r="J14" s="436">
        <v>65</v>
      </c>
      <c r="K14" s="533">
        <v>1</v>
      </c>
      <c r="L14" s="436">
        <v>66</v>
      </c>
      <c r="M14" s="377">
        <v>58.9</v>
      </c>
      <c r="N14" s="373">
        <v>2872199</v>
      </c>
      <c r="O14" s="374">
        <v>83.8</v>
      </c>
      <c r="P14" s="436">
        <v>86</v>
      </c>
      <c r="Q14" s="635">
        <v>4</v>
      </c>
      <c r="R14" s="533">
        <v>0</v>
      </c>
      <c r="S14" s="375">
        <v>90</v>
      </c>
      <c r="T14" s="374">
        <v>65.2</v>
      </c>
      <c r="U14" s="485">
        <v>0</v>
      </c>
    </row>
    <row r="15" spans="1:21" s="725" customFormat="1" ht="9.75" customHeight="1">
      <c r="A15" s="259"/>
      <c r="B15" s="288"/>
      <c r="C15" s="289"/>
      <c r="D15" s="572"/>
      <c r="E15" s="574"/>
      <c r="F15" s="572"/>
      <c r="G15" s="378"/>
      <c r="H15" s="288"/>
      <c r="I15" s="289"/>
      <c r="J15" s="572"/>
      <c r="K15" s="574"/>
      <c r="L15" s="572"/>
      <c r="M15" s="378"/>
      <c r="N15" s="288"/>
      <c r="O15" s="289"/>
      <c r="P15" s="572"/>
      <c r="Q15" s="573"/>
      <c r="R15" s="574"/>
      <c r="S15" s="290"/>
      <c r="T15" s="289"/>
      <c r="U15" s="576"/>
    </row>
    <row r="16" spans="1:21" s="723" customFormat="1" ht="15" customHeight="1">
      <c r="A16" s="236" t="s">
        <v>80</v>
      </c>
      <c r="B16" s="268"/>
      <c r="C16" s="95"/>
      <c r="D16" s="145"/>
      <c r="E16" s="147"/>
      <c r="F16" s="145"/>
      <c r="G16" s="368"/>
      <c r="H16" s="268"/>
      <c r="I16" s="95"/>
      <c r="J16" s="145"/>
      <c r="K16" s="147"/>
      <c r="L16" s="145"/>
      <c r="M16" s="368"/>
      <c r="N16" s="268"/>
      <c r="O16" s="95"/>
      <c r="P16" s="145"/>
      <c r="Q16" s="146"/>
      <c r="R16" s="147"/>
      <c r="S16" s="94"/>
      <c r="T16" s="95"/>
      <c r="U16" s="149"/>
    </row>
    <row r="17" spans="1:21" s="723" customFormat="1" ht="15" customHeight="1">
      <c r="A17" s="238" t="s">
        <v>194</v>
      </c>
      <c r="B17" s="239">
        <v>0</v>
      </c>
      <c r="C17" s="108">
        <v>0</v>
      </c>
      <c r="D17" s="113">
        <v>0</v>
      </c>
      <c r="E17" s="115">
        <v>0</v>
      </c>
      <c r="F17" s="113">
        <v>0</v>
      </c>
      <c r="G17" s="369">
        <v>0</v>
      </c>
      <c r="H17" s="239">
        <v>385152</v>
      </c>
      <c r="I17" s="108">
        <v>48.1</v>
      </c>
      <c r="J17" s="113">
        <v>23</v>
      </c>
      <c r="K17" s="115">
        <v>0</v>
      </c>
      <c r="L17" s="113">
        <v>23</v>
      </c>
      <c r="M17" s="369">
        <v>20.5</v>
      </c>
      <c r="N17" s="239">
        <v>385152</v>
      </c>
      <c r="O17" s="108">
        <v>11.2</v>
      </c>
      <c r="P17" s="113">
        <v>23</v>
      </c>
      <c r="Q17" s="114">
        <v>0</v>
      </c>
      <c r="R17" s="115">
        <v>0</v>
      </c>
      <c r="S17" s="109">
        <v>23</v>
      </c>
      <c r="T17" s="108">
        <v>16.7</v>
      </c>
      <c r="U17" s="117">
        <v>0</v>
      </c>
    </row>
    <row r="18" spans="1:21" s="723" customFormat="1" ht="15" customHeight="1">
      <c r="A18" s="238" t="s">
        <v>81</v>
      </c>
      <c r="B18" s="239">
        <v>0</v>
      </c>
      <c r="C18" s="108">
        <v>0</v>
      </c>
      <c r="D18" s="113">
        <v>0</v>
      </c>
      <c r="E18" s="115">
        <v>0</v>
      </c>
      <c r="F18" s="113">
        <v>0</v>
      </c>
      <c r="G18" s="369">
        <v>0</v>
      </c>
      <c r="H18" s="239">
        <v>0</v>
      </c>
      <c r="I18" s="108">
        <v>0</v>
      </c>
      <c r="J18" s="113">
        <v>0</v>
      </c>
      <c r="K18" s="115">
        <v>0</v>
      </c>
      <c r="L18" s="113">
        <v>0</v>
      </c>
      <c r="M18" s="369">
        <v>0</v>
      </c>
      <c r="N18" s="239">
        <v>0</v>
      </c>
      <c r="O18" s="108">
        <v>0</v>
      </c>
      <c r="P18" s="113">
        <v>0</v>
      </c>
      <c r="Q18" s="114">
        <v>0</v>
      </c>
      <c r="R18" s="115">
        <v>0</v>
      </c>
      <c r="S18" s="109">
        <v>0</v>
      </c>
      <c r="T18" s="108">
        <v>0</v>
      </c>
      <c r="U18" s="117">
        <v>0</v>
      </c>
    </row>
    <row r="19" spans="1:21" s="723" customFormat="1" ht="15" customHeight="1">
      <c r="A19" s="238" t="s">
        <v>79</v>
      </c>
      <c r="B19" s="239">
        <v>0</v>
      </c>
      <c r="C19" s="108">
        <v>0</v>
      </c>
      <c r="D19" s="113">
        <v>0</v>
      </c>
      <c r="E19" s="115">
        <v>0</v>
      </c>
      <c r="F19" s="113">
        <v>0</v>
      </c>
      <c r="G19" s="369">
        <v>0</v>
      </c>
      <c r="H19" s="239">
        <v>19650</v>
      </c>
      <c r="I19" s="108">
        <v>2.5</v>
      </c>
      <c r="J19" s="113">
        <v>5</v>
      </c>
      <c r="K19" s="115">
        <v>0</v>
      </c>
      <c r="L19" s="113">
        <v>5</v>
      </c>
      <c r="M19" s="369">
        <v>4.5</v>
      </c>
      <c r="N19" s="239">
        <v>19650</v>
      </c>
      <c r="O19" s="108">
        <v>0.6</v>
      </c>
      <c r="P19" s="113">
        <v>5</v>
      </c>
      <c r="Q19" s="114">
        <v>0</v>
      </c>
      <c r="R19" s="115">
        <v>0</v>
      </c>
      <c r="S19" s="109">
        <v>5</v>
      </c>
      <c r="T19" s="108">
        <v>3.6</v>
      </c>
      <c r="U19" s="117">
        <v>0</v>
      </c>
    </row>
    <row r="20" spans="1:21" s="723" customFormat="1" ht="15" customHeight="1" thickBot="1">
      <c r="A20" s="241" t="s">
        <v>82</v>
      </c>
      <c r="B20" s="242">
        <v>23892</v>
      </c>
      <c r="C20" s="243">
        <v>0.9</v>
      </c>
      <c r="D20" s="430">
        <v>1</v>
      </c>
      <c r="E20" s="531">
        <v>0</v>
      </c>
      <c r="F20" s="430">
        <v>1</v>
      </c>
      <c r="G20" s="371">
        <v>3.8</v>
      </c>
      <c r="H20" s="242">
        <v>6242</v>
      </c>
      <c r="I20" s="243">
        <v>0.8</v>
      </c>
      <c r="J20" s="430">
        <v>3</v>
      </c>
      <c r="K20" s="531">
        <v>0</v>
      </c>
      <c r="L20" s="430">
        <v>3</v>
      </c>
      <c r="M20" s="371">
        <v>2.7</v>
      </c>
      <c r="N20" s="242">
        <v>30134</v>
      </c>
      <c r="O20" s="243">
        <v>0.9</v>
      </c>
      <c r="P20" s="430">
        <v>4</v>
      </c>
      <c r="Q20" s="581">
        <v>0</v>
      </c>
      <c r="R20" s="531">
        <v>0</v>
      </c>
      <c r="S20" s="244">
        <v>4</v>
      </c>
      <c r="T20" s="243">
        <v>2.9</v>
      </c>
      <c r="U20" s="583">
        <v>0</v>
      </c>
    </row>
    <row r="21" spans="1:21" s="723" customFormat="1" ht="15" customHeight="1" thickBot="1">
      <c r="A21" s="372" t="s">
        <v>83</v>
      </c>
      <c r="B21" s="373">
        <v>23892</v>
      </c>
      <c r="C21" s="374">
        <v>0.9</v>
      </c>
      <c r="D21" s="436">
        <v>1</v>
      </c>
      <c r="E21" s="533">
        <v>0</v>
      </c>
      <c r="F21" s="436">
        <v>1</v>
      </c>
      <c r="G21" s="377">
        <v>3.8</v>
      </c>
      <c r="H21" s="373">
        <v>411044</v>
      </c>
      <c r="I21" s="374">
        <v>51.3</v>
      </c>
      <c r="J21" s="436">
        <v>31</v>
      </c>
      <c r="K21" s="533">
        <v>0</v>
      </c>
      <c r="L21" s="436">
        <v>31</v>
      </c>
      <c r="M21" s="377">
        <v>27.7</v>
      </c>
      <c r="N21" s="373">
        <v>434936</v>
      </c>
      <c r="O21" s="374">
        <v>12.7</v>
      </c>
      <c r="P21" s="436">
        <v>32</v>
      </c>
      <c r="Q21" s="635">
        <v>0</v>
      </c>
      <c r="R21" s="533">
        <v>0</v>
      </c>
      <c r="S21" s="375">
        <v>32</v>
      </c>
      <c r="T21" s="374">
        <v>23.2</v>
      </c>
      <c r="U21" s="485">
        <v>0</v>
      </c>
    </row>
    <row r="22" spans="1:21" s="725" customFormat="1" ht="9.75" customHeight="1" thickBot="1">
      <c r="A22" s="379"/>
      <c r="B22" s="307"/>
      <c r="C22" s="308"/>
      <c r="D22" s="630"/>
      <c r="E22" s="633"/>
      <c r="F22" s="630"/>
      <c r="G22" s="380"/>
      <c r="H22" s="307"/>
      <c r="I22" s="308"/>
      <c r="J22" s="630"/>
      <c r="K22" s="633"/>
      <c r="L22" s="630"/>
      <c r="M22" s="380"/>
      <c r="N22" s="307"/>
      <c r="O22" s="308"/>
      <c r="P22" s="630"/>
      <c r="Q22" s="631"/>
      <c r="R22" s="633"/>
      <c r="S22" s="309"/>
      <c r="T22" s="308"/>
      <c r="U22" s="632"/>
    </row>
    <row r="23" spans="1:21" s="723" customFormat="1" ht="15" customHeight="1" thickBot="1">
      <c r="A23" s="278" t="s">
        <v>220</v>
      </c>
      <c r="B23" s="303">
        <v>2607873</v>
      </c>
      <c r="C23" s="280">
        <v>99.4</v>
      </c>
      <c r="D23" s="615">
        <v>22</v>
      </c>
      <c r="E23" s="616">
        <v>3</v>
      </c>
      <c r="F23" s="615">
        <v>25</v>
      </c>
      <c r="G23" s="381">
        <v>96.2</v>
      </c>
      <c r="H23" s="279">
        <v>699262</v>
      </c>
      <c r="I23" s="280">
        <v>87.2</v>
      </c>
      <c r="J23" s="615">
        <v>96</v>
      </c>
      <c r="K23" s="616">
        <v>1</v>
      </c>
      <c r="L23" s="615">
        <v>97</v>
      </c>
      <c r="M23" s="381">
        <v>86.6</v>
      </c>
      <c r="N23" s="279">
        <v>3307135</v>
      </c>
      <c r="O23" s="280">
        <v>96.5</v>
      </c>
      <c r="P23" s="615">
        <v>118</v>
      </c>
      <c r="Q23" s="625">
        <v>4</v>
      </c>
      <c r="R23" s="616">
        <v>0</v>
      </c>
      <c r="S23" s="281">
        <v>122</v>
      </c>
      <c r="T23" s="280">
        <v>88.4</v>
      </c>
      <c r="U23" s="614">
        <v>0</v>
      </c>
    </row>
    <row r="24" spans="1:21" s="723" customFormat="1" ht="9.75" customHeight="1">
      <c r="A24" s="287"/>
      <c r="B24" s="288"/>
      <c r="C24" s="289"/>
      <c r="D24" s="572"/>
      <c r="E24" s="574"/>
      <c r="F24" s="572"/>
      <c r="G24" s="378"/>
      <c r="H24" s="288"/>
      <c r="I24" s="289"/>
      <c r="J24" s="572"/>
      <c r="K24" s="574"/>
      <c r="L24" s="572"/>
      <c r="M24" s="378"/>
      <c r="N24" s="288"/>
      <c r="O24" s="289"/>
      <c r="P24" s="572"/>
      <c r="Q24" s="573"/>
      <c r="R24" s="574"/>
      <c r="S24" s="290"/>
      <c r="T24" s="289"/>
      <c r="U24" s="576"/>
    </row>
    <row r="25" spans="1:21" s="723" customFormat="1" ht="15" customHeight="1">
      <c r="A25" s="674" t="s">
        <v>62</v>
      </c>
      <c r="B25" s="268"/>
      <c r="C25" s="95"/>
      <c r="D25" s="145"/>
      <c r="E25" s="147"/>
      <c r="F25" s="145"/>
      <c r="G25" s="368"/>
      <c r="H25" s="268"/>
      <c r="I25" s="95"/>
      <c r="J25" s="145"/>
      <c r="K25" s="147"/>
      <c r="L25" s="145"/>
      <c r="M25" s="368"/>
      <c r="N25" s="268"/>
      <c r="O25" s="95"/>
      <c r="P25" s="145"/>
      <c r="Q25" s="146"/>
      <c r="R25" s="147"/>
      <c r="S25" s="94"/>
      <c r="T25" s="95"/>
      <c r="U25" s="149"/>
    </row>
    <row r="26" spans="1:21" s="723" customFormat="1" ht="15" customHeight="1">
      <c r="A26" s="287" t="s">
        <v>84</v>
      </c>
      <c r="B26" s="239">
        <v>16188</v>
      </c>
      <c r="C26" s="108">
        <v>0.6</v>
      </c>
      <c r="D26" s="113">
        <v>1</v>
      </c>
      <c r="E26" s="115">
        <v>0</v>
      </c>
      <c r="F26" s="113">
        <v>1</v>
      </c>
      <c r="G26" s="369">
        <v>3.8</v>
      </c>
      <c r="H26" s="239">
        <v>88197</v>
      </c>
      <c r="I26" s="108">
        <v>11</v>
      </c>
      <c r="J26" s="113">
        <v>13</v>
      </c>
      <c r="K26" s="115">
        <v>0</v>
      </c>
      <c r="L26" s="113">
        <v>13</v>
      </c>
      <c r="M26" s="369">
        <v>11.6</v>
      </c>
      <c r="N26" s="239">
        <v>104385</v>
      </c>
      <c r="O26" s="108">
        <v>3</v>
      </c>
      <c r="P26" s="113">
        <v>14</v>
      </c>
      <c r="Q26" s="114">
        <v>0</v>
      </c>
      <c r="R26" s="115">
        <v>0</v>
      </c>
      <c r="S26" s="109">
        <v>14</v>
      </c>
      <c r="T26" s="108">
        <v>10.1</v>
      </c>
      <c r="U26" s="117">
        <v>0</v>
      </c>
    </row>
    <row r="27" spans="1:21" s="723" customFormat="1" ht="15" customHeight="1" thickBot="1">
      <c r="A27" s="241" t="s">
        <v>85</v>
      </c>
      <c r="B27" s="242">
        <v>0</v>
      </c>
      <c r="C27" s="243">
        <v>0</v>
      </c>
      <c r="D27" s="430">
        <v>0</v>
      </c>
      <c r="E27" s="531">
        <v>0</v>
      </c>
      <c r="F27" s="430">
        <v>0</v>
      </c>
      <c r="G27" s="371">
        <v>0</v>
      </c>
      <c r="H27" s="242">
        <v>14000</v>
      </c>
      <c r="I27" s="243">
        <v>1.7</v>
      </c>
      <c r="J27" s="430">
        <v>0</v>
      </c>
      <c r="K27" s="531">
        <v>2</v>
      </c>
      <c r="L27" s="430">
        <v>2</v>
      </c>
      <c r="M27" s="371">
        <v>1.8</v>
      </c>
      <c r="N27" s="242">
        <v>14000</v>
      </c>
      <c r="O27" s="243">
        <v>0.4</v>
      </c>
      <c r="P27" s="430">
        <v>0</v>
      </c>
      <c r="Q27" s="627">
        <v>2</v>
      </c>
      <c r="R27" s="531">
        <v>0</v>
      </c>
      <c r="S27" s="244">
        <v>2</v>
      </c>
      <c r="T27" s="243">
        <v>1.4</v>
      </c>
      <c r="U27" s="583">
        <v>0</v>
      </c>
    </row>
    <row r="28" spans="1:21" s="723" customFormat="1" ht="15" customHeight="1" thickBot="1">
      <c r="A28" s="372" t="s">
        <v>86</v>
      </c>
      <c r="B28" s="373">
        <v>16188</v>
      </c>
      <c r="C28" s="374">
        <v>0.6</v>
      </c>
      <c r="D28" s="436">
        <v>1</v>
      </c>
      <c r="E28" s="533">
        <v>0</v>
      </c>
      <c r="F28" s="436">
        <v>1</v>
      </c>
      <c r="G28" s="377">
        <v>3.8</v>
      </c>
      <c r="H28" s="373">
        <v>102197</v>
      </c>
      <c r="I28" s="374">
        <v>12.8</v>
      </c>
      <c r="J28" s="436">
        <v>13</v>
      </c>
      <c r="K28" s="533">
        <v>2</v>
      </c>
      <c r="L28" s="436">
        <v>15</v>
      </c>
      <c r="M28" s="377">
        <v>13.4</v>
      </c>
      <c r="N28" s="373">
        <v>118385</v>
      </c>
      <c r="O28" s="374">
        <v>3.5</v>
      </c>
      <c r="P28" s="436">
        <v>14</v>
      </c>
      <c r="Q28" s="636">
        <v>2</v>
      </c>
      <c r="R28" s="533">
        <v>0</v>
      </c>
      <c r="S28" s="375">
        <v>16</v>
      </c>
      <c r="T28" s="374">
        <v>11.6</v>
      </c>
      <c r="U28" s="485">
        <v>0</v>
      </c>
    </row>
    <row r="29" spans="1:21" s="723" customFormat="1" ht="9.75" customHeight="1" thickBot="1">
      <c r="A29" s="298"/>
      <c r="B29" s="288"/>
      <c r="C29" s="289"/>
      <c r="D29" s="572"/>
      <c r="E29" s="574"/>
      <c r="F29" s="572"/>
      <c r="G29" s="378"/>
      <c r="H29" s="288"/>
      <c r="I29" s="289"/>
      <c r="J29" s="572"/>
      <c r="K29" s="574"/>
      <c r="L29" s="572"/>
      <c r="M29" s="382"/>
      <c r="N29" s="288"/>
      <c r="O29" s="289"/>
      <c r="P29" s="629"/>
      <c r="Q29" s="628"/>
      <c r="R29" s="574"/>
      <c r="S29" s="290"/>
      <c r="T29" s="289"/>
      <c r="U29" s="576"/>
    </row>
    <row r="30" spans="1:21" s="723" customFormat="1" ht="15" customHeight="1" thickBot="1">
      <c r="A30" s="302" t="s">
        <v>38</v>
      </c>
      <c r="B30" s="303">
        <v>2624061</v>
      </c>
      <c r="C30" s="179">
        <v>100</v>
      </c>
      <c r="D30" s="184">
        <v>23</v>
      </c>
      <c r="E30" s="186">
        <v>3</v>
      </c>
      <c r="F30" s="184">
        <v>26</v>
      </c>
      <c r="G30" s="383">
        <v>100</v>
      </c>
      <c r="H30" s="303">
        <v>801459</v>
      </c>
      <c r="I30" s="179">
        <v>100</v>
      </c>
      <c r="J30" s="184">
        <v>109</v>
      </c>
      <c r="K30" s="186">
        <v>3</v>
      </c>
      <c r="L30" s="184">
        <v>112</v>
      </c>
      <c r="M30" s="383">
        <v>100</v>
      </c>
      <c r="N30" s="303">
        <v>3425520</v>
      </c>
      <c r="O30" s="179">
        <v>100</v>
      </c>
      <c r="P30" s="188">
        <v>132</v>
      </c>
      <c r="Q30" s="184">
        <v>6</v>
      </c>
      <c r="R30" s="186">
        <v>0</v>
      </c>
      <c r="S30" s="180">
        <v>138</v>
      </c>
      <c r="T30" s="179">
        <v>100</v>
      </c>
      <c r="U30" s="188">
        <v>0</v>
      </c>
    </row>
    <row r="31" spans="1:7" s="721" customFormat="1" ht="13.5">
      <c r="A31" s="189" t="s">
        <v>95</v>
      </c>
      <c r="B31" s="726"/>
      <c r="C31" s="726"/>
      <c r="D31" s="726"/>
      <c r="E31" s="726"/>
      <c r="F31" s="726"/>
      <c r="G31" s="726"/>
    </row>
    <row r="32" s="721" customFormat="1" ht="13.5">
      <c r="A32" s="192" t="s">
        <v>64</v>
      </c>
    </row>
    <row r="33" s="721" customFormat="1" ht="13.5">
      <c r="A33" s="192" t="s">
        <v>65</v>
      </c>
    </row>
    <row r="34" s="721" customFormat="1" ht="13.5">
      <c r="A34" s="192" t="s">
        <v>66</v>
      </c>
    </row>
    <row r="35" s="721" customFormat="1" ht="13.5">
      <c r="A35" s="192" t="s">
        <v>67</v>
      </c>
    </row>
    <row r="36" s="721" customFormat="1" ht="13.5">
      <c r="A36" s="192" t="s">
        <v>68</v>
      </c>
    </row>
    <row r="37" s="721" customFormat="1" ht="13.5">
      <c r="A37" s="192" t="s">
        <v>117</v>
      </c>
    </row>
    <row r="38" s="721" customFormat="1" ht="13.5">
      <c r="A38" s="192" t="s">
        <v>96</v>
      </c>
    </row>
    <row r="39" s="721" customFormat="1" ht="13.5">
      <c r="A39" s="192" t="s">
        <v>97</v>
      </c>
    </row>
    <row r="40" s="721" customFormat="1" ht="13.5">
      <c r="A40" s="192" t="s">
        <v>69</v>
      </c>
    </row>
    <row r="41" s="723" customFormat="1" ht="12.75">
      <c r="D41" s="727"/>
    </row>
    <row r="42" spans="1:14" s="723" customFormat="1" ht="13.5">
      <c r="A42" s="194"/>
      <c r="B42" s="195"/>
      <c r="D42" s="727"/>
      <c r="H42" s="195"/>
      <c r="N42" s="195"/>
    </row>
    <row r="43" spans="1:14" s="723" customFormat="1" ht="13.5">
      <c r="A43" s="194"/>
      <c r="B43" s="195"/>
      <c r="D43" s="727"/>
      <c r="H43" s="195"/>
      <c r="N43" s="195"/>
    </row>
    <row r="44" spans="1:14" s="723" customFormat="1" ht="13.5">
      <c r="A44" s="194"/>
      <c r="B44" s="195"/>
      <c r="D44" s="727"/>
      <c r="H44" s="195"/>
      <c r="N44" s="195"/>
    </row>
    <row r="45" spans="1:14" s="723" customFormat="1" ht="13.5">
      <c r="A45" s="194"/>
      <c r="B45" s="195"/>
      <c r="D45" s="727"/>
      <c r="H45" s="195"/>
      <c r="N45" s="195"/>
    </row>
    <row r="46" spans="1:14" s="723" customFormat="1" ht="13.5">
      <c r="A46" s="194"/>
      <c r="B46" s="195"/>
      <c r="D46" s="727"/>
      <c r="H46" s="195"/>
      <c r="N46" s="195"/>
    </row>
    <row r="47" spans="1:14" s="723" customFormat="1" ht="13.5">
      <c r="A47" s="194"/>
      <c r="B47" s="195"/>
      <c r="D47" s="727"/>
      <c r="H47" s="195"/>
      <c r="N47" s="195"/>
    </row>
    <row r="48" spans="1:14" s="723" customFormat="1" ht="13.5">
      <c r="A48" s="196"/>
      <c r="B48" s="195"/>
      <c r="D48" s="727"/>
      <c r="H48" s="195"/>
      <c r="N48" s="195"/>
    </row>
    <row r="49" spans="1:14" s="723" customFormat="1" ht="13.5">
      <c r="A49" s="196"/>
      <c r="B49" s="195"/>
      <c r="D49" s="727"/>
      <c r="H49" s="195"/>
      <c r="N49" s="195"/>
    </row>
    <row r="50" spans="1:14" s="723" customFormat="1" ht="13.5">
      <c r="A50" s="196"/>
      <c r="B50" s="195"/>
      <c r="D50" s="727"/>
      <c r="H50" s="195"/>
      <c r="N50" s="195"/>
    </row>
    <row r="51" spans="1:14" s="723" customFormat="1" ht="13.5">
      <c r="A51" s="196"/>
      <c r="B51" s="195"/>
      <c r="D51" s="727"/>
      <c r="H51" s="195"/>
      <c r="N51" s="195"/>
    </row>
    <row r="52" spans="1:14" s="723" customFormat="1" ht="13.5">
      <c r="A52" s="196"/>
      <c r="B52" s="195"/>
      <c r="D52" s="727"/>
      <c r="H52" s="195"/>
      <c r="N52" s="195"/>
    </row>
    <row r="53" spans="1:14" s="723" customFormat="1" ht="13.5">
      <c r="A53" s="196"/>
      <c r="B53" s="195"/>
      <c r="D53" s="727"/>
      <c r="H53" s="195"/>
      <c r="N53" s="195"/>
    </row>
    <row r="54" spans="1:14" s="723" customFormat="1" ht="13.5">
      <c r="A54" s="196"/>
      <c r="B54" s="195"/>
      <c r="D54" s="727"/>
      <c r="H54" s="195"/>
      <c r="N54" s="195"/>
    </row>
    <row r="55" spans="1:14" s="723" customFormat="1" ht="13.5">
      <c r="A55" s="196"/>
      <c r="B55" s="195"/>
      <c r="D55" s="727"/>
      <c r="H55" s="195"/>
      <c r="N55" s="195"/>
    </row>
    <row r="56" spans="1:14" s="723" customFormat="1" ht="13.5">
      <c r="A56" s="196"/>
      <c r="B56" s="195"/>
      <c r="D56" s="727"/>
      <c r="H56" s="195"/>
      <c r="N56" s="195"/>
    </row>
    <row r="57" spans="1:14" ht="13.5">
      <c r="A57" s="196"/>
      <c r="B57" s="195"/>
      <c r="H57" s="195"/>
      <c r="N57" s="195"/>
    </row>
    <row r="58" spans="1:14" ht="13.5">
      <c r="A58" s="196"/>
      <c r="B58" s="195"/>
      <c r="H58" s="195"/>
      <c r="N58" s="195"/>
    </row>
    <row r="59" spans="1:14" ht="13.5">
      <c r="A59" s="196"/>
      <c r="B59" s="195"/>
      <c r="H59" s="195"/>
      <c r="N59" s="195"/>
    </row>
    <row r="60" spans="1:14" ht="13.5">
      <c r="A60" s="196"/>
      <c r="B60" s="195"/>
      <c r="H60" s="195"/>
      <c r="N60" s="195"/>
    </row>
    <row r="61" spans="1:14" ht="13.5">
      <c r="A61" s="196"/>
      <c r="B61" s="195"/>
      <c r="H61" s="195"/>
      <c r="N61" s="195"/>
    </row>
    <row r="62" spans="1:14" ht="13.5">
      <c r="A62" s="196"/>
      <c r="B62" s="195"/>
      <c r="H62" s="195"/>
      <c r="N62" s="195"/>
    </row>
    <row r="63" spans="1:14" ht="13.5">
      <c r="A63" s="196"/>
      <c r="B63" s="195"/>
      <c r="H63" s="195"/>
      <c r="N63" s="195"/>
    </row>
    <row r="64" spans="1:14" ht="13.5">
      <c r="A64" s="196"/>
      <c r="B64" s="195"/>
      <c r="H64" s="195"/>
      <c r="N64" s="195"/>
    </row>
    <row r="65" spans="1:14" ht="13.5">
      <c r="A65" s="196"/>
      <c r="B65" s="195"/>
      <c r="H65" s="195"/>
      <c r="N65" s="195"/>
    </row>
    <row r="66" spans="1:14" ht="13.5">
      <c r="A66" s="196"/>
      <c r="B66" s="195"/>
      <c r="H66" s="195"/>
      <c r="N66" s="195"/>
    </row>
    <row r="67" spans="1:14" ht="13.5">
      <c r="A67" s="196"/>
      <c r="B67" s="195"/>
      <c r="H67" s="195"/>
      <c r="N67" s="195"/>
    </row>
    <row r="68" spans="1:14" ht="13.5">
      <c r="A68" s="196"/>
      <c r="B68" s="195"/>
      <c r="H68" s="195"/>
      <c r="N68" s="195"/>
    </row>
    <row r="69" spans="1:14" ht="13.5">
      <c r="A69" s="196"/>
      <c r="B69" s="195"/>
      <c r="H69" s="195"/>
      <c r="N69" s="195"/>
    </row>
    <row r="70" spans="1:14" ht="13.5">
      <c r="A70" s="196"/>
      <c r="B70" s="195"/>
      <c r="H70" s="195"/>
      <c r="N70" s="195"/>
    </row>
    <row r="71" spans="1:14" ht="13.5">
      <c r="A71" s="196"/>
      <c r="B71" s="195"/>
      <c r="H71" s="195"/>
      <c r="N71" s="195"/>
    </row>
    <row r="72" spans="1:14" ht="13.5">
      <c r="A72" s="196"/>
      <c r="B72" s="195"/>
      <c r="H72" s="195"/>
      <c r="N72" s="195"/>
    </row>
    <row r="73" spans="1:14" ht="13.5">
      <c r="A73" s="196"/>
      <c r="B73" s="195"/>
      <c r="H73" s="195"/>
      <c r="N73" s="195"/>
    </row>
    <row r="74" spans="1:14" ht="13.5">
      <c r="A74" s="196"/>
      <c r="B74" s="195"/>
      <c r="H74" s="195"/>
      <c r="N74" s="195"/>
    </row>
    <row r="75" spans="1:14" ht="13.5">
      <c r="A75" s="196"/>
      <c r="B75" s="195"/>
      <c r="H75" s="195"/>
      <c r="N75" s="195"/>
    </row>
    <row r="76" spans="1:14" ht="13.5">
      <c r="A76" s="196"/>
      <c r="B76" s="195"/>
      <c r="H76" s="195"/>
      <c r="N76" s="195"/>
    </row>
    <row r="77" spans="1:14" ht="13.5">
      <c r="A77" s="196"/>
      <c r="B77" s="195"/>
      <c r="H77" s="195"/>
      <c r="N77" s="195"/>
    </row>
    <row r="78" spans="1:14" ht="13.5">
      <c r="A78" s="196"/>
      <c r="B78" s="195"/>
      <c r="H78" s="195"/>
      <c r="N78" s="195"/>
    </row>
    <row r="79" spans="1:14" ht="13.5">
      <c r="A79" s="196"/>
      <c r="B79" s="195"/>
      <c r="H79" s="195"/>
      <c r="N79" s="195"/>
    </row>
    <row r="80" spans="1:14" ht="13.5">
      <c r="A80" s="196"/>
      <c r="B80" s="195"/>
      <c r="H80" s="195"/>
      <c r="N80" s="195"/>
    </row>
    <row r="81" spans="1:14" ht="13.5">
      <c r="A81" s="196"/>
      <c r="B81" s="195"/>
      <c r="H81" s="195"/>
      <c r="N81" s="195"/>
    </row>
    <row r="82" spans="1:14" ht="13.5">
      <c r="A82" s="196"/>
      <c r="B82" s="195"/>
      <c r="H82" s="195"/>
      <c r="N82" s="195"/>
    </row>
    <row r="83" spans="1:14" ht="13.5">
      <c r="A83" s="196"/>
      <c r="B83" s="195"/>
      <c r="H83" s="195"/>
      <c r="N83" s="195"/>
    </row>
    <row r="84" ht="13.5">
      <c r="N84" s="195"/>
    </row>
    <row r="85" ht="13.5">
      <c r="N85" s="195"/>
    </row>
  </sheetData>
  <mergeCells count="1">
    <mergeCell ref="B1:K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3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3.25390625" style="58" customWidth="1"/>
    <col min="2" max="2" width="7.75390625" style="447" customWidth="1"/>
    <col min="3" max="3" width="4.25390625" style="58" customWidth="1"/>
    <col min="4" max="4" width="7.75390625" style="447" customWidth="1"/>
    <col min="5" max="5" width="4.25390625" style="58" customWidth="1"/>
    <col min="6" max="6" width="7.75390625" style="447" customWidth="1"/>
    <col min="7" max="7" width="4.25390625" style="58" customWidth="1"/>
    <col min="8" max="8" width="7.75390625" style="447" customWidth="1"/>
    <col min="9" max="9" width="4.25390625" style="58" customWidth="1"/>
    <col min="10" max="10" width="8.75390625" style="58" customWidth="1"/>
    <col min="11" max="11" width="4.25390625" style="58" customWidth="1"/>
    <col min="12" max="12" width="8.75390625" style="58" customWidth="1"/>
    <col min="13" max="14" width="4.25390625" style="449" customWidth="1"/>
    <col min="15" max="15" width="4.75390625" style="58" customWidth="1"/>
    <col min="16" max="16" width="5.25390625" style="449" customWidth="1"/>
    <col min="17" max="17" width="5.25390625" style="450" customWidth="1"/>
  </cols>
  <sheetData>
    <row r="1" spans="1:17" ht="16.5">
      <c r="A1" s="199"/>
      <c r="B1" s="200"/>
      <c r="C1" s="199"/>
      <c r="D1" s="200"/>
      <c r="E1" s="199"/>
      <c r="F1" s="200"/>
      <c r="G1" s="199"/>
      <c r="H1" s="200"/>
      <c r="I1" s="199"/>
      <c r="J1" s="200"/>
      <c r="K1" s="199"/>
      <c r="L1" s="200"/>
      <c r="M1" s="384"/>
      <c r="N1" s="384"/>
      <c r="O1" s="199"/>
      <c r="P1" s="385" t="s">
        <v>175</v>
      </c>
      <c r="Q1" s="386"/>
    </row>
    <row r="2" spans="1:17" s="387" customFormat="1" ht="18" customHeight="1">
      <c r="A2" s="17"/>
      <c r="B2" s="947" t="s">
        <v>224</v>
      </c>
      <c r="C2" s="948"/>
      <c r="D2" s="948"/>
      <c r="E2" s="948"/>
      <c r="F2" s="948"/>
      <c r="G2" s="948"/>
      <c r="H2" s="948"/>
      <c r="I2" s="948"/>
      <c r="J2" s="948"/>
      <c r="K2" s="948"/>
      <c r="M2" s="388"/>
      <c r="N2" s="388"/>
      <c r="O2" s="17"/>
      <c r="Q2" s="389"/>
    </row>
    <row r="3" spans="1:17" s="387" customFormat="1" ht="18" customHeight="1">
      <c r="A3" s="17"/>
      <c r="B3" s="4" t="s">
        <v>220</v>
      </c>
      <c r="C3" s="17"/>
      <c r="D3" s="220"/>
      <c r="E3" s="17"/>
      <c r="F3" s="17"/>
      <c r="G3" s="14"/>
      <c r="H3" s="20"/>
      <c r="I3" s="17"/>
      <c r="J3" s="17"/>
      <c r="K3" s="17"/>
      <c r="M3" s="388"/>
      <c r="N3" s="388"/>
      <c r="O3" s="17"/>
      <c r="P3" s="20"/>
      <c r="Q3" s="389"/>
    </row>
    <row r="4" spans="1:17" s="191" customFormat="1" ht="18" customHeight="1">
      <c r="A4" s="325"/>
      <c r="B4" s="390" t="s">
        <v>223</v>
      </c>
      <c r="C4" s="325"/>
      <c r="D4" s="391"/>
      <c r="E4" s="325"/>
      <c r="F4" s="391"/>
      <c r="G4" s="325"/>
      <c r="H4" s="391"/>
      <c r="I4" s="325"/>
      <c r="J4" s="324"/>
      <c r="K4" s="325"/>
      <c r="L4" s="324"/>
      <c r="M4" s="392"/>
      <c r="N4" s="392"/>
      <c r="O4" s="325"/>
      <c r="P4" s="325"/>
      <c r="Q4" s="393"/>
    </row>
    <row r="5" spans="1:17" s="721" customFormat="1" ht="18" customHeight="1">
      <c r="A5" s="325"/>
      <c r="B5" s="390"/>
      <c r="C5" s="325"/>
      <c r="D5" s="720"/>
      <c r="E5" s="325"/>
      <c r="F5" s="720"/>
      <c r="G5" s="325"/>
      <c r="H5" s="720"/>
      <c r="I5" s="325"/>
      <c r="J5" s="324"/>
      <c r="K5" s="325"/>
      <c r="L5" s="324"/>
      <c r="M5" s="392"/>
      <c r="N5" s="392"/>
      <c r="O5" s="325"/>
      <c r="P5" s="325"/>
      <c r="Q5" s="393"/>
    </row>
    <row r="6" spans="1:17" s="721" customFormat="1" ht="15" customHeight="1">
      <c r="A6" s="325"/>
      <c r="C6" s="325"/>
      <c r="D6" s="203"/>
      <c r="E6" s="325"/>
      <c r="F6" s="203"/>
      <c r="G6" s="325"/>
      <c r="H6" s="203"/>
      <c r="I6" s="325"/>
      <c r="J6" s="324"/>
      <c r="K6" s="325"/>
      <c r="L6" s="324"/>
      <c r="M6" s="392"/>
      <c r="N6" s="392"/>
      <c r="O6" s="325"/>
      <c r="P6" s="325"/>
      <c r="Q6" s="393"/>
    </row>
    <row r="7" spans="1:17" s="394" customFormat="1" ht="16.5" customHeight="1">
      <c r="A7" s="20" t="s">
        <v>41</v>
      </c>
      <c r="B7" s="202"/>
      <c r="C7" s="19"/>
      <c r="D7" s="202"/>
      <c r="E7" s="19"/>
      <c r="F7" s="202"/>
      <c r="G7" s="19"/>
      <c r="I7" s="395"/>
      <c r="J7" s="224"/>
      <c r="K7" s="19"/>
      <c r="L7" s="197"/>
      <c r="M7" s="396"/>
      <c r="N7" s="396"/>
      <c r="O7" s="19"/>
      <c r="P7" s="35" t="s">
        <v>42</v>
      </c>
      <c r="Q7" s="397"/>
    </row>
    <row r="8" spans="1:17" s="394" customFormat="1" ht="16.5" customHeight="1">
      <c r="A8" s="638" t="s">
        <v>210</v>
      </c>
      <c r="B8" s="398" t="s">
        <v>74</v>
      </c>
      <c r="C8" s="399"/>
      <c r="D8" s="398" t="s">
        <v>75</v>
      </c>
      <c r="E8" s="399"/>
      <c r="F8" s="208" t="s">
        <v>185</v>
      </c>
      <c r="G8" s="399"/>
      <c r="H8" s="400" t="s">
        <v>118</v>
      </c>
      <c r="I8" s="401"/>
      <c r="J8" s="400" t="s">
        <v>119</v>
      </c>
      <c r="K8" s="364"/>
      <c r="L8" s="829" t="s">
        <v>242</v>
      </c>
      <c r="M8" s="402"/>
      <c r="N8" s="402"/>
      <c r="O8" s="52"/>
      <c r="P8" s="403"/>
      <c r="Q8" s="404"/>
    </row>
    <row r="9" spans="1:17" s="722" customFormat="1" ht="19.5" customHeight="1">
      <c r="A9" s="610" t="s">
        <v>120</v>
      </c>
      <c r="B9" s="60" t="s">
        <v>46</v>
      </c>
      <c r="C9" s="341" t="s">
        <v>121</v>
      </c>
      <c r="D9" s="60" t="s">
        <v>46</v>
      </c>
      <c r="E9" s="341" t="s">
        <v>121</v>
      </c>
      <c r="F9" s="60" t="s">
        <v>46</v>
      </c>
      <c r="G9" s="341" t="s">
        <v>121</v>
      </c>
      <c r="H9" s="60" t="s">
        <v>46</v>
      </c>
      <c r="I9" s="66" t="s">
        <v>121</v>
      </c>
      <c r="J9" s="60" t="s">
        <v>46</v>
      </c>
      <c r="K9" s="66" t="s">
        <v>121</v>
      </c>
      <c r="L9" s="60" t="s">
        <v>46</v>
      </c>
      <c r="M9" s="61" t="s">
        <v>47</v>
      </c>
      <c r="N9" s="62" t="s">
        <v>48</v>
      </c>
      <c r="O9" s="406" t="s">
        <v>49</v>
      </c>
      <c r="P9" s="407"/>
      <c r="Q9" s="408"/>
    </row>
    <row r="10" spans="1:17" s="723" customFormat="1" ht="13.5" customHeight="1">
      <c r="A10" s="409" t="s">
        <v>54</v>
      </c>
      <c r="B10" s="410">
        <v>0</v>
      </c>
      <c r="C10" s="341" t="s">
        <v>4</v>
      </c>
      <c r="D10" s="410">
        <v>0</v>
      </c>
      <c r="E10" s="341" t="s">
        <v>4</v>
      </c>
      <c r="F10" s="410">
        <v>0</v>
      </c>
      <c r="G10" s="341" t="s">
        <v>4</v>
      </c>
      <c r="H10" s="410">
        <v>0</v>
      </c>
      <c r="I10" s="66" t="s">
        <v>4</v>
      </c>
      <c r="J10" s="67">
        <v>0</v>
      </c>
      <c r="K10" s="66" t="s">
        <v>4</v>
      </c>
      <c r="L10" s="67">
        <v>0</v>
      </c>
      <c r="M10" s="61" t="s">
        <v>4</v>
      </c>
      <c r="N10" s="62" t="s">
        <v>4</v>
      </c>
      <c r="O10" s="61" t="s">
        <v>4</v>
      </c>
      <c r="P10" s="411" t="s">
        <v>5</v>
      </c>
      <c r="Q10" s="412"/>
    </row>
    <row r="11" spans="1:17" s="724" customFormat="1" ht="9.75" customHeight="1" thickBot="1">
      <c r="A11" s="413" t="s">
        <v>55</v>
      </c>
      <c r="B11" s="414">
        <v>1</v>
      </c>
      <c r="C11" s="415">
        <v>3</v>
      </c>
      <c r="D11" s="414">
        <v>1</v>
      </c>
      <c r="E11" s="415">
        <v>3</v>
      </c>
      <c r="F11" s="414">
        <v>1</v>
      </c>
      <c r="G11" s="415">
        <v>3</v>
      </c>
      <c r="H11" s="414">
        <v>1</v>
      </c>
      <c r="I11" s="413">
        <v>3</v>
      </c>
      <c r="J11" s="416">
        <v>5</v>
      </c>
      <c r="K11" s="413">
        <v>7</v>
      </c>
      <c r="L11" s="416">
        <v>9</v>
      </c>
      <c r="M11" s="417">
        <v>11</v>
      </c>
      <c r="N11" s="418">
        <v>12</v>
      </c>
      <c r="O11" s="417">
        <v>13</v>
      </c>
      <c r="P11" s="419">
        <v>14</v>
      </c>
      <c r="Q11" s="420"/>
    </row>
    <row r="12" spans="1:17" s="725" customFormat="1" ht="9.75" customHeight="1">
      <c r="A12" s="564"/>
      <c r="B12" s="552"/>
      <c r="C12" s="551"/>
      <c r="D12" s="552"/>
      <c r="E12" s="551"/>
      <c r="F12" s="552"/>
      <c r="G12" s="551"/>
      <c r="H12" s="552"/>
      <c r="I12" s="555"/>
      <c r="J12" s="556"/>
      <c r="K12" s="555"/>
      <c r="L12" s="556"/>
      <c r="M12" s="553"/>
      <c r="N12" s="557"/>
      <c r="O12" s="553"/>
      <c r="P12" s="558"/>
      <c r="Q12" s="421"/>
    </row>
    <row r="13" spans="1:17" s="723" customFormat="1" ht="15" customHeight="1">
      <c r="A13" s="238" t="s">
        <v>8</v>
      </c>
      <c r="B13" s="240">
        <v>0</v>
      </c>
      <c r="C13" s="423">
        <v>0</v>
      </c>
      <c r="D13" s="240">
        <v>13532</v>
      </c>
      <c r="E13" s="423">
        <v>1</v>
      </c>
      <c r="F13" s="240">
        <v>0</v>
      </c>
      <c r="G13" s="423">
        <v>0</v>
      </c>
      <c r="H13" s="240">
        <v>13532</v>
      </c>
      <c r="I13" s="424">
        <v>1</v>
      </c>
      <c r="J13" s="240">
        <v>0</v>
      </c>
      <c r="K13" s="113">
        <v>0</v>
      </c>
      <c r="L13" s="107">
        <v>13532</v>
      </c>
      <c r="M13" s="109">
        <v>1</v>
      </c>
      <c r="N13" s="355">
        <v>0</v>
      </c>
      <c r="O13" s="109">
        <v>1</v>
      </c>
      <c r="P13" s="108">
        <v>0.8</v>
      </c>
      <c r="Q13" s="425"/>
    </row>
    <row r="14" spans="1:17" s="723" customFormat="1" ht="15" customHeight="1">
      <c r="A14" s="215" t="s">
        <v>10</v>
      </c>
      <c r="B14" s="107">
        <v>330828</v>
      </c>
      <c r="C14" s="423">
        <v>7</v>
      </c>
      <c r="D14" s="240">
        <v>69419</v>
      </c>
      <c r="E14" s="423">
        <v>5</v>
      </c>
      <c r="F14" s="240">
        <v>462173</v>
      </c>
      <c r="G14" s="423">
        <v>1</v>
      </c>
      <c r="H14" s="240">
        <v>862420</v>
      </c>
      <c r="I14" s="424">
        <v>13</v>
      </c>
      <c r="J14" s="240">
        <v>633419</v>
      </c>
      <c r="K14" s="113">
        <v>76</v>
      </c>
      <c r="L14" s="107">
        <v>1495839</v>
      </c>
      <c r="M14" s="109">
        <v>86</v>
      </c>
      <c r="N14" s="355">
        <v>3</v>
      </c>
      <c r="O14" s="109">
        <v>89</v>
      </c>
      <c r="P14" s="108">
        <v>73</v>
      </c>
      <c r="Q14" s="425"/>
    </row>
    <row r="15" spans="1:17" s="723" customFormat="1" ht="15" customHeight="1">
      <c r="A15" s="215" t="s">
        <v>13</v>
      </c>
      <c r="B15" s="107">
        <v>0</v>
      </c>
      <c r="C15" s="423">
        <v>0</v>
      </c>
      <c r="D15" s="240">
        <v>0</v>
      </c>
      <c r="E15" s="423">
        <v>0</v>
      </c>
      <c r="F15" s="240">
        <v>0</v>
      </c>
      <c r="G15" s="423">
        <v>0</v>
      </c>
      <c r="H15" s="240">
        <v>0</v>
      </c>
      <c r="I15" s="424">
        <v>0</v>
      </c>
      <c r="J15" s="240">
        <v>5141</v>
      </c>
      <c r="K15" s="113">
        <v>1</v>
      </c>
      <c r="L15" s="107">
        <v>5141</v>
      </c>
      <c r="M15" s="109">
        <v>1</v>
      </c>
      <c r="N15" s="355">
        <v>0</v>
      </c>
      <c r="O15" s="109">
        <v>1</v>
      </c>
      <c r="P15" s="108">
        <v>0.8</v>
      </c>
      <c r="Q15" s="425"/>
    </row>
    <row r="16" spans="1:17" s="723" customFormat="1" ht="15" customHeight="1">
      <c r="A16" s="215" t="s">
        <v>15</v>
      </c>
      <c r="B16" s="107">
        <v>0</v>
      </c>
      <c r="C16" s="423">
        <v>0</v>
      </c>
      <c r="D16" s="240">
        <v>0</v>
      </c>
      <c r="E16" s="423">
        <v>0</v>
      </c>
      <c r="F16" s="240">
        <v>0</v>
      </c>
      <c r="G16" s="423">
        <v>0</v>
      </c>
      <c r="H16" s="240">
        <v>0</v>
      </c>
      <c r="I16" s="424">
        <v>0</v>
      </c>
      <c r="J16" s="240">
        <v>4226</v>
      </c>
      <c r="K16" s="113">
        <v>1</v>
      </c>
      <c r="L16" s="107">
        <v>4226</v>
      </c>
      <c r="M16" s="109">
        <v>1</v>
      </c>
      <c r="N16" s="355">
        <v>0</v>
      </c>
      <c r="O16" s="109">
        <v>1</v>
      </c>
      <c r="P16" s="108">
        <v>0.8</v>
      </c>
      <c r="Q16" s="425"/>
    </row>
    <row r="17" spans="1:17" s="723" customFormat="1" ht="15" customHeight="1">
      <c r="A17" s="215" t="s">
        <v>16</v>
      </c>
      <c r="B17" s="107">
        <v>0</v>
      </c>
      <c r="C17" s="423">
        <v>0</v>
      </c>
      <c r="D17" s="240">
        <v>0</v>
      </c>
      <c r="E17" s="423">
        <v>0</v>
      </c>
      <c r="F17" s="240">
        <v>655183</v>
      </c>
      <c r="G17" s="423">
        <v>1</v>
      </c>
      <c r="H17" s="240">
        <v>655183</v>
      </c>
      <c r="I17" s="424">
        <v>1</v>
      </c>
      <c r="J17" s="240">
        <v>0</v>
      </c>
      <c r="K17" s="113">
        <v>0</v>
      </c>
      <c r="L17" s="107">
        <v>655183</v>
      </c>
      <c r="M17" s="109">
        <v>1</v>
      </c>
      <c r="N17" s="355">
        <v>0</v>
      </c>
      <c r="O17" s="109">
        <v>1</v>
      </c>
      <c r="P17" s="108">
        <v>0.8</v>
      </c>
      <c r="Q17" s="425"/>
    </row>
    <row r="18" spans="1:17" s="723" customFormat="1" ht="15" customHeight="1">
      <c r="A18" s="215" t="s">
        <v>17</v>
      </c>
      <c r="B18" s="107">
        <v>0</v>
      </c>
      <c r="C18" s="423">
        <v>0</v>
      </c>
      <c r="D18" s="240">
        <v>0</v>
      </c>
      <c r="E18" s="423">
        <v>0</v>
      </c>
      <c r="F18" s="240">
        <v>0</v>
      </c>
      <c r="G18" s="423">
        <v>0</v>
      </c>
      <c r="H18" s="240">
        <v>0</v>
      </c>
      <c r="I18" s="424">
        <v>0</v>
      </c>
      <c r="J18" s="240">
        <v>5881</v>
      </c>
      <c r="K18" s="113">
        <v>1</v>
      </c>
      <c r="L18" s="107">
        <v>5881</v>
      </c>
      <c r="M18" s="109">
        <v>1</v>
      </c>
      <c r="N18" s="355">
        <v>0</v>
      </c>
      <c r="O18" s="109">
        <v>1</v>
      </c>
      <c r="P18" s="108">
        <v>0.8</v>
      </c>
      <c r="Q18" s="425"/>
    </row>
    <row r="19" spans="1:17" s="723" customFormat="1" ht="15" customHeight="1">
      <c r="A19" s="215" t="s">
        <v>18</v>
      </c>
      <c r="B19" s="107">
        <v>0</v>
      </c>
      <c r="C19" s="423">
        <v>0</v>
      </c>
      <c r="D19" s="240">
        <v>0</v>
      </c>
      <c r="E19" s="423">
        <v>0</v>
      </c>
      <c r="F19" s="240">
        <v>0</v>
      </c>
      <c r="G19" s="423">
        <v>0</v>
      </c>
      <c r="H19" s="240">
        <v>0</v>
      </c>
      <c r="I19" s="424">
        <v>0</v>
      </c>
      <c r="J19" s="240">
        <v>5340</v>
      </c>
      <c r="K19" s="113">
        <v>2</v>
      </c>
      <c r="L19" s="107">
        <v>5340</v>
      </c>
      <c r="M19" s="109">
        <v>2</v>
      </c>
      <c r="N19" s="355">
        <v>0</v>
      </c>
      <c r="O19" s="109">
        <v>2</v>
      </c>
      <c r="P19" s="108">
        <v>1.6</v>
      </c>
      <c r="Q19" s="425"/>
    </row>
    <row r="20" spans="1:17" s="723" customFormat="1" ht="15" customHeight="1">
      <c r="A20" s="215" t="s">
        <v>19</v>
      </c>
      <c r="B20" s="107">
        <v>49600</v>
      </c>
      <c r="C20" s="423">
        <v>1</v>
      </c>
      <c r="D20" s="240">
        <v>35000</v>
      </c>
      <c r="E20" s="423">
        <v>1</v>
      </c>
      <c r="F20" s="240">
        <v>0</v>
      </c>
      <c r="G20" s="423">
        <v>0</v>
      </c>
      <c r="H20" s="240">
        <v>84600</v>
      </c>
      <c r="I20" s="424">
        <v>2</v>
      </c>
      <c r="J20" s="240">
        <v>1100</v>
      </c>
      <c r="K20" s="113">
        <v>1</v>
      </c>
      <c r="L20" s="107">
        <v>85700</v>
      </c>
      <c r="M20" s="109">
        <v>2</v>
      </c>
      <c r="N20" s="355">
        <v>1</v>
      </c>
      <c r="O20" s="109">
        <v>3</v>
      </c>
      <c r="P20" s="108">
        <v>2.5</v>
      </c>
      <c r="Q20" s="425"/>
    </row>
    <row r="21" spans="1:17" s="723" customFormat="1" ht="15" customHeight="1">
      <c r="A21" s="215" t="s">
        <v>20</v>
      </c>
      <c r="B21" s="107">
        <v>9221</v>
      </c>
      <c r="C21" s="423">
        <v>1</v>
      </c>
      <c r="D21" s="240">
        <v>0</v>
      </c>
      <c r="E21" s="423">
        <v>0</v>
      </c>
      <c r="F21" s="240">
        <v>0</v>
      </c>
      <c r="G21" s="423">
        <v>0</v>
      </c>
      <c r="H21" s="240">
        <v>9221</v>
      </c>
      <c r="I21" s="424">
        <v>1</v>
      </c>
      <c r="J21" s="240">
        <v>17486</v>
      </c>
      <c r="K21" s="113">
        <v>5</v>
      </c>
      <c r="L21" s="107">
        <v>26707</v>
      </c>
      <c r="M21" s="109">
        <v>6</v>
      </c>
      <c r="N21" s="355">
        <v>0</v>
      </c>
      <c r="O21" s="109">
        <v>6</v>
      </c>
      <c r="P21" s="108">
        <v>4.9</v>
      </c>
      <c r="Q21" s="425"/>
    </row>
    <row r="22" spans="1:17" s="723" customFormat="1" ht="15" customHeight="1">
      <c r="A22" s="215" t="s">
        <v>22</v>
      </c>
      <c r="B22" s="107">
        <v>2500</v>
      </c>
      <c r="C22" s="423">
        <v>1</v>
      </c>
      <c r="D22" s="240">
        <v>14794</v>
      </c>
      <c r="E22" s="423">
        <v>2</v>
      </c>
      <c r="F22" s="240">
        <v>0</v>
      </c>
      <c r="G22" s="423">
        <v>0</v>
      </c>
      <c r="H22" s="240">
        <v>17294</v>
      </c>
      <c r="I22" s="424">
        <v>3</v>
      </c>
      <c r="J22" s="240">
        <v>14354</v>
      </c>
      <c r="K22" s="113">
        <v>5</v>
      </c>
      <c r="L22" s="107">
        <v>31648</v>
      </c>
      <c r="M22" s="109">
        <v>8</v>
      </c>
      <c r="N22" s="355">
        <v>0</v>
      </c>
      <c r="O22" s="109">
        <v>8</v>
      </c>
      <c r="P22" s="108">
        <v>6.6</v>
      </c>
      <c r="Q22" s="425"/>
    </row>
    <row r="23" spans="1:17" s="723" customFormat="1" ht="15" customHeight="1">
      <c r="A23" s="215" t="s">
        <v>24</v>
      </c>
      <c r="B23" s="107">
        <v>0</v>
      </c>
      <c r="C23" s="423">
        <v>0</v>
      </c>
      <c r="D23" s="240">
        <v>0</v>
      </c>
      <c r="E23" s="423">
        <v>0</v>
      </c>
      <c r="F23" s="240">
        <v>0</v>
      </c>
      <c r="G23" s="423">
        <v>0</v>
      </c>
      <c r="H23" s="240">
        <v>0</v>
      </c>
      <c r="I23" s="424">
        <v>0</v>
      </c>
      <c r="J23" s="240">
        <v>1462</v>
      </c>
      <c r="K23" s="113">
        <v>1</v>
      </c>
      <c r="L23" s="107">
        <v>1462</v>
      </c>
      <c r="M23" s="109">
        <v>1</v>
      </c>
      <c r="N23" s="355">
        <v>0</v>
      </c>
      <c r="O23" s="109">
        <v>1</v>
      </c>
      <c r="P23" s="108">
        <v>0.8</v>
      </c>
      <c r="Q23" s="425"/>
    </row>
    <row r="24" spans="1:17" s="723" customFormat="1" ht="15" customHeight="1">
      <c r="A24" s="215" t="s">
        <v>25</v>
      </c>
      <c r="B24" s="107">
        <v>0</v>
      </c>
      <c r="C24" s="423">
        <v>0</v>
      </c>
      <c r="D24" s="240">
        <v>8822</v>
      </c>
      <c r="E24" s="423">
        <v>1</v>
      </c>
      <c r="F24" s="240">
        <v>0</v>
      </c>
      <c r="G24" s="423">
        <v>0</v>
      </c>
      <c r="H24" s="240">
        <v>8822</v>
      </c>
      <c r="I24" s="424">
        <v>1</v>
      </c>
      <c r="J24" s="240">
        <v>0</v>
      </c>
      <c r="K24" s="113">
        <v>0</v>
      </c>
      <c r="L24" s="107">
        <v>8822</v>
      </c>
      <c r="M24" s="109">
        <v>1</v>
      </c>
      <c r="N24" s="355">
        <v>0</v>
      </c>
      <c r="O24" s="109">
        <v>1</v>
      </c>
      <c r="P24" s="108">
        <v>0.8</v>
      </c>
      <c r="Q24" s="425"/>
    </row>
    <row r="25" spans="1:17" s="723" customFormat="1" ht="15" customHeight="1" thickBot="1">
      <c r="A25" s="673" t="s">
        <v>27</v>
      </c>
      <c r="B25" s="427">
        <v>937050</v>
      </c>
      <c r="C25" s="428">
        <v>1</v>
      </c>
      <c r="D25" s="247">
        <v>7061</v>
      </c>
      <c r="E25" s="428">
        <v>1</v>
      </c>
      <c r="F25" s="247">
        <v>0</v>
      </c>
      <c r="G25" s="428">
        <v>0</v>
      </c>
      <c r="H25" s="247">
        <v>944111</v>
      </c>
      <c r="I25" s="429">
        <v>2</v>
      </c>
      <c r="J25" s="247">
        <v>1350</v>
      </c>
      <c r="K25" s="430">
        <v>1</v>
      </c>
      <c r="L25" s="427">
        <v>945461</v>
      </c>
      <c r="M25" s="244">
        <v>3</v>
      </c>
      <c r="N25" s="370">
        <v>0</v>
      </c>
      <c r="O25" s="244">
        <v>3</v>
      </c>
      <c r="P25" s="243">
        <v>2.5</v>
      </c>
      <c r="Q25" s="425"/>
    </row>
    <row r="26" spans="1:17" s="723" customFormat="1" ht="15" customHeight="1" thickBot="1">
      <c r="A26" s="431" t="s">
        <v>218</v>
      </c>
      <c r="B26" s="432">
        <v>1329199</v>
      </c>
      <c r="C26" s="433">
        <v>11</v>
      </c>
      <c r="D26" s="434">
        <v>148628</v>
      </c>
      <c r="E26" s="433">
        <v>11</v>
      </c>
      <c r="F26" s="434">
        <v>1117356</v>
      </c>
      <c r="G26" s="433">
        <v>2</v>
      </c>
      <c r="H26" s="434">
        <v>2595183</v>
      </c>
      <c r="I26" s="435">
        <v>24</v>
      </c>
      <c r="J26" s="434">
        <v>689759</v>
      </c>
      <c r="K26" s="436">
        <v>94</v>
      </c>
      <c r="L26" s="432">
        <v>3284942</v>
      </c>
      <c r="M26" s="375">
        <v>114</v>
      </c>
      <c r="N26" s="376">
        <v>4</v>
      </c>
      <c r="O26" s="375">
        <v>118</v>
      </c>
      <c r="P26" s="374">
        <v>96.7</v>
      </c>
      <c r="Q26" s="437"/>
    </row>
    <row r="27" spans="1:17" s="723" customFormat="1" ht="15" customHeight="1">
      <c r="A27" s="637" t="s">
        <v>32</v>
      </c>
      <c r="B27" s="107">
        <v>0</v>
      </c>
      <c r="C27" s="423">
        <v>0</v>
      </c>
      <c r="D27" s="240">
        <v>12689</v>
      </c>
      <c r="E27" s="423">
        <v>1</v>
      </c>
      <c r="F27" s="240">
        <v>0</v>
      </c>
      <c r="G27" s="423">
        <v>0</v>
      </c>
      <c r="H27" s="240">
        <v>12689</v>
      </c>
      <c r="I27" s="424">
        <v>1</v>
      </c>
      <c r="J27" s="240">
        <v>4391</v>
      </c>
      <c r="K27" s="113">
        <v>1</v>
      </c>
      <c r="L27" s="107">
        <v>17080</v>
      </c>
      <c r="M27" s="109">
        <v>2</v>
      </c>
      <c r="N27" s="355">
        <v>0</v>
      </c>
      <c r="O27" s="109">
        <v>2</v>
      </c>
      <c r="P27" s="108">
        <v>1.6</v>
      </c>
      <c r="Q27" s="425"/>
    </row>
    <row r="28" spans="1:17" s="723" customFormat="1" ht="15" customHeight="1" thickBot="1">
      <c r="A28" s="298" t="s">
        <v>122</v>
      </c>
      <c r="B28" s="107">
        <v>0</v>
      </c>
      <c r="C28" s="423">
        <v>0</v>
      </c>
      <c r="D28" s="240">
        <v>0</v>
      </c>
      <c r="E28" s="423">
        <v>0</v>
      </c>
      <c r="F28" s="240">
        <v>0</v>
      </c>
      <c r="G28" s="423">
        <v>0</v>
      </c>
      <c r="H28" s="240">
        <v>0</v>
      </c>
      <c r="I28" s="424">
        <v>0</v>
      </c>
      <c r="J28" s="240">
        <v>5112</v>
      </c>
      <c r="K28" s="113">
        <v>2</v>
      </c>
      <c r="L28" s="107">
        <v>5112</v>
      </c>
      <c r="M28" s="109">
        <v>2</v>
      </c>
      <c r="N28" s="355">
        <v>0</v>
      </c>
      <c r="O28" s="109">
        <v>2</v>
      </c>
      <c r="P28" s="108">
        <v>1.6</v>
      </c>
      <c r="Q28" s="425"/>
    </row>
    <row r="29" spans="1:17" s="723" customFormat="1" ht="15" customHeight="1" thickBot="1">
      <c r="A29" s="438" t="s">
        <v>217</v>
      </c>
      <c r="B29" s="432">
        <v>1329199</v>
      </c>
      <c r="C29" s="433">
        <v>11</v>
      </c>
      <c r="D29" s="434">
        <v>161317</v>
      </c>
      <c r="E29" s="433">
        <v>12</v>
      </c>
      <c r="F29" s="434">
        <v>1117356</v>
      </c>
      <c r="G29" s="433">
        <v>2</v>
      </c>
      <c r="H29" s="434">
        <v>2607872</v>
      </c>
      <c r="I29" s="435">
        <v>25</v>
      </c>
      <c r="J29" s="434">
        <v>699262</v>
      </c>
      <c r="K29" s="436">
        <v>97</v>
      </c>
      <c r="L29" s="432">
        <v>3307134</v>
      </c>
      <c r="M29" s="375">
        <v>118</v>
      </c>
      <c r="N29" s="376">
        <v>4</v>
      </c>
      <c r="O29" s="719">
        <v>122</v>
      </c>
      <c r="P29" s="374">
        <v>100</v>
      </c>
      <c r="Q29" s="437"/>
    </row>
    <row r="30" spans="1:17" s="723" customFormat="1" ht="15" customHeight="1" thickBot="1">
      <c r="A30" s="431" t="s">
        <v>35</v>
      </c>
      <c r="B30" s="432">
        <v>0</v>
      </c>
      <c r="C30" s="433">
        <v>0</v>
      </c>
      <c r="D30" s="434">
        <v>0</v>
      </c>
      <c r="E30" s="433">
        <v>0</v>
      </c>
      <c r="F30" s="434">
        <v>0</v>
      </c>
      <c r="G30" s="433">
        <v>0</v>
      </c>
      <c r="H30" s="434">
        <v>0</v>
      </c>
      <c r="I30" s="435">
        <v>0</v>
      </c>
      <c r="J30" s="434">
        <v>0</v>
      </c>
      <c r="K30" s="436">
        <v>0</v>
      </c>
      <c r="L30" s="432">
        <v>0</v>
      </c>
      <c r="M30" s="375">
        <v>0</v>
      </c>
      <c r="N30" s="376">
        <v>0</v>
      </c>
      <c r="O30" s="375">
        <v>0</v>
      </c>
      <c r="P30" s="374">
        <v>0</v>
      </c>
      <c r="Q30" s="437"/>
    </row>
    <row r="31" spans="1:17" s="725" customFormat="1" ht="9.75" customHeight="1" thickBot="1">
      <c r="A31" s="565"/>
      <c r="B31" s="543"/>
      <c r="C31" s="544"/>
      <c r="D31" s="274"/>
      <c r="E31" s="544"/>
      <c r="F31" s="274"/>
      <c r="G31" s="544"/>
      <c r="H31" s="274"/>
      <c r="I31" s="560"/>
      <c r="J31" s="274"/>
      <c r="K31" s="545"/>
      <c r="L31" s="543"/>
      <c r="M31" s="262"/>
      <c r="N31" s="561"/>
      <c r="O31" s="562"/>
      <c r="P31" s="563"/>
      <c r="Q31" s="437"/>
    </row>
    <row r="32" spans="1:17" s="723" customFormat="1" ht="15" customHeight="1" thickBot="1">
      <c r="A32" s="442" t="s">
        <v>49</v>
      </c>
      <c r="B32" s="178">
        <v>1329199</v>
      </c>
      <c r="C32" s="443">
        <v>11</v>
      </c>
      <c r="D32" s="315">
        <v>161317</v>
      </c>
      <c r="E32" s="443">
        <v>12</v>
      </c>
      <c r="F32" s="315">
        <v>1117356</v>
      </c>
      <c r="G32" s="443">
        <v>2</v>
      </c>
      <c r="H32" s="315">
        <v>2607872</v>
      </c>
      <c r="I32" s="444">
        <v>25</v>
      </c>
      <c r="J32" s="315">
        <v>699262</v>
      </c>
      <c r="K32" s="184">
        <v>97</v>
      </c>
      <c r="L32" s="178">
        <v>3307134</v>
      </c>
      <c r="M32" s="180">
        <v>118</v>
      </c>
      <c r="N32" s="181">
        <v>4</v>
      </c>
      <c r="O32" s="180">
        <v>122</v>
      </c>
      <c r="P32" s="179">
        <v>100</v>
      </c>
      <c r="Q32" s="437"/>
    </row>
    <row r="33" spans="1:17" s="721" customFormat="1" ht="15" customHeight="1">
      <c r="A33" s="189" t="s">
        <v>95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6"/>
    </row>
    <row r="34" spans="1:17" s="721" customFormat="1" ht="13.5" customHeight="1">
      <c r="A34" s="192" t="s">
        <v>244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448"/>
    </row>
    <row r="35" spans="1:17" s="721" customFormat="1" ht="13.5" customHeight="1">
      <c r="A35" s="192" t="s">
        <v>123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448"/>
    </row>
    <row r="36" spans="1:17" s="721" customFormat="1" ht="13.5">
      <c r="A36" s="192" t="s">
        <v>243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448"/>
    </row>
    <row r="37" spans="1:17" s="721" customFormat="1" ht="13.5">
      <c r="A37" s="192" t="s">
        <v>66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691"/>
      <c r="N37" s="691"/>
      <c r="O37" s="324"/>
      <c r="P37" s="691"/>
      <c r="Q37" s="718"/>
    </row>
    <row r="38" spans="1:17" s="721" customFormat="1" ht="12.75">
      <c r="A38" s="193"/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691"/>
      <c r="N38" s="691"/>
      <c r="O38" s="324"/>
      <c r="P38" s="691"/>
      <c r="Q38" s="718"/>
    </row>
    <row r="39" spans="1:17" s="723" customFormat="1" ht="12.75">
      <c r="A39" s="80"/>
      <c r="B39" s="447"/>
      <c r="C39" s="58"/>
      <c r="D39" s="447"/>
      <c r="E39" s="58"/>
      <c r="F39" s="447"/>
      <c r="G39" s="58"/>
      <c r="H39" s="447"/>
      <c r="I39" s="58"/>
      <c r="J39" s="58"/>
      <c r="K39" s="58"/>
      <c r="L39" s="58"/>
      <c r="M39" s="449"/>
      <c r="N39" s="449"/>
      <c r="O39" s="58"/>
      <c r="P39" s="449"/>
      <c r="Q39" s="450"/>
    </row>
    <row r="40" spans="1:17" s="723" customFormat="1" ht="12.75">
      <c r="A40" s="80"/>
      <c r="B40" s="447"/>
      <c r="C40" s="58"/>
      <c r="D40" s="447"/>
      <c r="E40" s="58"/>
      <c r="F40" s="447"/>
      <c r="G40" s="58"/>
      <c r="H40" s="447"/>
      <c r="I40" s="58"/>
      <c r="J40" s="58"/>
      <c r="K40" s="58"/>
      <c r="L40" s="58"/>
      <c r="M40" s="449"/>
      <c r="N40" s="449"/>
      <c r="O40" s="58"/>
      <c r="P40" s="449"/>
      <c r="Q40" s="450"/>
    </row>
    <row r="41" spans="1:17" s="723" customFormat="1" ht="12.75">
      <c r="A41" s="80"/>
      <c r="B41" s="447"/>
      <c r="C41" s="58"/>
      <c r="D41" s="447"/>
      <c r="E41" s="58"/>
      <c r="F41" s="447"/>
      <c r="G41" s="58"/>
      <c r="H41" s="447"/>
      <c r="I41" s="58"/>
      <c r="J41" s="58"/>
      <c r="K41" s="58"/>
      <c r="L41" s="58"/>
      <c r="M41" s="449"/>
      <c r="N41" s="449"/>
      <c r="O41" s="58"/>
      <c r="P41" s="449"/>
      <c r="Q41" s="450"/>
    </row>
    <row r="42" spans="1:17" s="723" customFormat="1" ht="12.75">
      <c r="A42" s="80"/>
      <c r="B42" s="447"/>
      <c r="C42" s="58"/>
      <c r="D42" s="447"/>
      <c r="E42" s="58"/>
      <c r="F42" s="447"/>
      <c r="G42" s="58"/>
      <c r="H42" s="447"/>
      <c r="I42" s="58"/>
      <c r="J42" s="58"/>
      <c r="K42" s="58"/>
      <c r="L42" s="58"/>
      <c r="M42" s="449"/>
      <c r="N42" s="449"/>
      <c r="O42" s="58"/>
      <c r="P42" s="449"/>
      <c r="Q42" s="450"/>
    </row>
    <row r="43" spans="1:17" s="723" customFormat="1" ht="12.75">
      <c r="A43" s="80"/>
      <c r="B43" s="447"/>
      <c r="C43" s="58"/>
      <c r="D43" s="447"/>
      <c r="E43" s="58"/>
      <c r="F43" s="447"/>
      <c r="G43" s="58"/>
      <c r="H43" s="447"/>
      <c r="I43" s="58"/>
      <c r="J43" s="58"/>
      <c r="K43" s="58"/>
      <c r="L43" s="58"/>
      <c r="M43" s="449"/>
      <c r="N43" s="449"/>
      <c r="O43" s="58"/>
      <c r="P43" s="449"/>
      <c r="Q43" s="450"/>
    </row>
    <row r="44" spans="1:17" s="723" customFormat="1" ht="12.75">
      <c r="A44" s="357"/>
      <c r="B44" s="447"/>
      <c r="C44" s="58"/>
      <c r="D44" s="447"/>
      <c r="E44" s="58"/>
      <c r="F44" s="447"/>
      <c r="G44" s="58"/>
      <c r="H44" s="447"/>
      <c r="I44" s="58"/>
      <c r="J44" s="58"/>
      <c r="K44" s="58"/>
      <c r="L44" s="58"/>
      <c r="M44" s="449"/>
      <c r="N44" s="449"/>
      <c r="O44" s="58"/>
      <c r="P44" s="449"/>
      <c r="Q44" s="450"/>
    </row>
    <row r="45" spans="1:17" s="723" customFormat="1" ht="12.75">
      <c r="A45" s="357"/>
      <c r="B45" s="447"/>
      <c r="C45" s="58"/>
      <c r="D45" s="447"/>
      <c r="E45" s="58"/>
      <c r="F45" s="447"/>
      <c r="G45" s="58"/>
      <c r="H45" s="447"/>
      <c r="I45" s="58"/>
      <c r="J45" s="58"/>
      <c r="K45" s="58"/>
      <c r="L45" s="58"/>
      <c r="M45" s="449"/>
      <c r="N45" s="449"/>
      <c r="O45" s="58"/>
      <c r="P45" s="449"/>
      <c r="Q45" s="450"/>
    </row>
    <row r="46" spans="1:17" s="723" customFormat="1" ht="12.75">
      <c r="A46" s="357"/>
      <c r="B46" s="447"/>
      <c r="C46" s="58"/>
      <c r="D46" s="447"/>
      <c r="E46" s="58"/>
      <c r="F46" s="447"/>
      <c r="G46" s="58"/>
      <c r="H46" s="447"/>
      <c r="I46" s="58"/>
      <c r="J46" s="58"/>
      <c r="K46" s="58"/>
      <c r="L46" s="58"/>
      <c r="M46" s="449"/>
      <c r="N46" s="449"/>
      <c r="O46" s="58"/>
      <c r="P46" s="449"/>
      <c r="Q46" s="450"/>
    </row>
    <row r="47" spans="1:17" s="723" customFormat="1" ht="12.75">
      <c r="A47" s="357"/>
      <c r="B47" s="447"/>
      <c r="C47" s="58"/>
      <c r="D47" s="447"/>
      <c r="E47" s="58"/>
      <c r="F47" s="447"/>
      <c r="G47" s="58"/>
      <c r="H47" s="447"/>
      <c r="I47" s="58"/>
      <c r="J47" s="58"/>
      <c r="K47" s="58"/>
      <c r="L47" s="58"/>
      <c r="M47" s="449"/>
      <c r="N47" s="449"/>
      <c r="O47" s="58"/>
      <c r="P47" s="449"/>
      <c r="Q47" s="450"/>
    </row>
    <row r="48" spans="1:17" s="723" customFormat="1" ht="12.75">
      <c r="A48" s="357"/>
      <c r="B48" s="447"/>
      <c r="C48" s="58"/>
      <c r="D48" s="447"/>
      <c r="E48" s="58"/>
      <c r="F48" s="447"/>
      <c r="G48" s="58"/>
      <c r="H48" s="447"/>
      <c r="I48" s="58"/>
      <c r="J48" s="58"/>
      <c r="K48" s="58"/>
      <c r="L48" s="58"/>
      <c r="M48" s="449"/>
      <c r="N48" s="449"/>
      <c r="O48" s="58"/>
      <c r="P48" s="449"/>
      <c r="Q48" s="450"/>
    </row>
    <row r="49" spans="1:17" s="723" customFormat="1" ht="12.75">
      <c r="A49" s="357"/>
      <c r="B49" s="447"/>
      <c r="C49" s="58"/>
      <c r="D49" s="447"/>
      <c r="E49" s="58"/>
      <c r="F49" s="447"/>
      <c r="G49" s="58"/>
      <c r="H49" s="447"/>
      <c r="I49" s="58"/>
      <c r="J49" s="58"/>
      <c r="K49" s="58"/>
      <c r="L49" s="58"/>
      <c r="M49" s="449"/>
      <c r="N49" s="449"/>
      <c r="O49" s="58"/>
      <c r="P49" s="449"/>
      <c r="Q49" s="450"/>
    </row>
    <row r="50" spans="1:17" s="723" customFormat="1" ht="12.75">
      <c r="A50" s="357"/>
      <c r="B50" s="447"/>
      <c r="C50" s="58"/>
      <c r="D50" s="447"/>
      <c r="E50" s="58"/>
      <c r="F50" s="447"/>
      <c r="G50" s="58"/>
      <c r="H50" s="447"/>
      <c r="I50" s="58"/>
      <c r="J50" s="58"/>
      <c r="K50" s="58"/>
      <c r="L50" s="58"/>
      <c r="M50" s="449"/>
      <c r="N50" s="449"/>
      <c r="O50" s="58"/>
      <c r="P50" s="449"/>
      <c r="Q50" s="450"/>
    </row>
    <row r="51" spans="1:17" s="723" customFormat="1" ht="12.75">
      <c r="A51" s="357"/>
      <c r="B51" s="447"/>
      <c r="C51" s="58"/>
      <c r="D51" s="447"/>
      <c r="E51" s="58"/>
      <c r="F51" s="447"/>
      <c r="G51" s="58"/>
      <c r="H51" s="447"/>
      <c r="I51" s="58"/>
      <c r="J51" s="58"/>
      <c r="K51" s="58"/>
      <c r="L51" s="58"/>
      <c r="M51" s="449"/>
      <c r="N51" s="449"/>
      <c r="O51" s="58"/>
      <c r="P51" s="449"/>
      <c r="Q51" s="450"/>
    </row>
    <row r="52" spans="1:17" s="723" customFormat="1" ht="12.75">
      <c r="A52" s="357"/>
      <c r="B52" s="447"/>
      <c r="C52" s="58"/>
      <c r="D52" s="447"/>
      <c r="E52" s="58"/>
      <c r="F52" s="447"/>
      <c r="G52" s="58"/>
      <c r="H52" s="447"/>
      <c r="I52" s="58"/>
      <c r="J52" s="58"/>
      <c r="K52" s="58"/>
      <c r="L52" s="58"/>
      <c r="M52" s="449"/>
      <c r="N52" s="449"/>
      <c r="O52" s="58"/>
      <c r="P52" s="449"/>
      <c r="Q52" s="450"/>
    </row>
    <row r="53" spans="1:17" s="723" customFormat="1" ht="12.75">
      <c r="A53" s="357"/>
      <c r="B53" s="447"/>
      <c r="C53" s="58"/>
      <c r="D53" s="447"/>
      <c r="E53" s="58"/>
      <c r="F53" s="447"/>
      <c r="G53" s="58"/>
      <c r="H53" s="447"/>
      <c r="I53" s="58"/>
      <c r="J53" s="58"/>
      <c r="K53" s="58"/>
      <c r="L53" s="58"/>
      <c r="M53" s="449"/>
      <c r="N53" s="449"/>
      <c r="O53" s="58"/>
      <c r="P53" s="449"/>
      <c r="Q53" s="450"/>
    </row>
    <row r="54" spans="1:17" s="723" customFormat="1" ht="12.75">
      <c r="A54" s="357"/>
      <c r="B54" s="447"/>
      <c r="C54" s="58"/>
      <c r="D54" s="447"/>
      <c r="E54" s="58"/>
      <c r="F54" s="447"/>
      <c r="G54" s="58"/>
      <c r="H54" s="447"/>
      <c r="I54" s="58"/>
      <c r="J54" s="58"/>
      <c r="K54" s="58"/>
      <c r="L54" s="58"/>
      <c r="M54" s="449"/>
      <c r="N54" s="449"/>
      <c r="O54" s="58"/>
      <c r="P54" s="449"/>
      <c r="Q54" s="450"/>
    </row>
    <row r="55" spans="1:17" s="723" customFormat="1" ht="12.75">
      <c r="A55" s="357"/>
      <c r="B55" s="447"/>
      <c r="C55" s="58"/>
      <c r="D55" s="447"/>
      <c r="E55" s="58"/>
      <c r="F55" s="447"/>
      <c r="G55" s="58"/>
      <c r="H55" s="447"/>
      <c r="I55" s="58"/>
      <c r="J55" s="58"/>
      <c r="K55" s="58"/>
      <c r="L55" s="58"/>
      <c r="M55" s="449"/>
      <c r="N55" s="449"/>
      <c r="O55" s="58"/>
      <c r="P55" s="449"/>
      <c r="Q55" s="450"/>
    </row>
    <row r="56" spans="1:17" s="723" customFormat="1" ht="12.75">
      <c r="A56" s="357"/>
      <c r="B56" s="447"/>
      <c r="C56" s="58"/>
      <c r="D56" s="447"/>
      <c r="E56" s="58"/>
      <c r="F56" s="447"/>
      <c r="G56" s="58"/>
      <c r="H56" s="447"/>
      <c r="I56" s="58"/>
      <c r="J56" s="58"/>
      <c r="K56" s="58"/>
      <c r="L56" s="58"/>
      <c r="M56" s="449"/>
      <c r="N56" s="449"/>
      <c r="O56" s="58"/>
      <c r="P56" s="449"/>
      <c r="Q56" s="450"/>
    </row>
    <row r="57" ht="12.75">
      <c r="A57" s="357"/>
    </row>
    <row r="58" ht="12.75">
      <c r="A58" s="357"/>
    </row>
    <row r="59" ht="12.75">
      <c r="A59" s="357"/>
    </row>
    <row r="60" ht="12.75">
      <c r="A60" s="357"/>
    </row>
    <row r="61" ht="12.75">
      <c r="A61" s="357"/>
    </row>
    <row r="62" ht="12.75">
      <c r="A62" s="357"/>
    </row>
    <row r="63" ht="12.75">
      <c r="A63" s="357"/>
    </row>
    <row r="64" ht="12.75">
      <c r="A64" s="357"/>
    </row>
    <row r="65" ht="12.75">
      <c r="A65" s="357"/>
    </row>
    <row r="66" ht="12.75">
      <c r="A66" s="357"/>
    </row>
    <row r="67" ht="12.75">
      <c r="A67" s="357"/>
    </row>
    <row r="68" ht="12.75">
      <c r="A68" s="357"/>
    </row>
    <row r="69" ht="12.75">
      <c r="A69" s="357"/>
    </row>
    <row r="70" ht="12.75">
      <c r="A70" s="357"/>
    </row>
    <row r="71" ht="12.75">
      <c r="A71" s="357"/>
    </row>
    <row r="72" ht="12.75">
      <c r="A72" s="357"/>
    </row>
    <row r="73" ht="12.75">
      <c r="A73" s="357"/>
    </row>
  </sheetData>
  <mergeCells count="1">
    <mergeCell ref="B2:K2"/>
  </mergeCells>
  <printOptions horizontalCentered="1"/>
  <pageMargins left="0.5905511811023623" right="0.5905511811023623" top="0.984251968503937" bottom="0.984251968503937" header="0.3937007874015748" footer="0.3937007874015748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selection activeCell="K12" sqref="K12:S24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4.25390625" style="0" customWidth="1"/>
    <col min="4" max="6" width="7.75390625" style="0" customWidth="1"/>
    <col min="7" max="7" width="4.25390625" style="0" customWidth="1"/>
    <col min="8" max="8" width="7.75390625" style="0" customWidth="1"/>
    <col min="9" max="9" width="8.25390625" style="0" customWidth="1"/>
    <col min="10" max="10" width="7.75390625" style="0" customWidth="1"/>
    <col min="11" max="11" width="4.25390625" style="0" customWidth="1"/>
    <col min="12" max="12" width="7.75390625" style="0" customWidth="1"/>
    <col min="13" max="13" width="8.25390625" style="0" customWidth="1"/>
    <col min="14" max="14" width="7.75390625" style="0" customWidth="1"/>
    <col min="15" max="15" width="4.25390625" style="0" customWidth="1"/>
    <col min="16" max="16" width="7.75390625" style="0" customWidth="1"/>
    <col min="17" max="17" width="4.75390625" style="0" customWidth="1"/>
    <col min="18" max="18" width="8.25390625" style="356" customWidth="1"/>
    <col min="19" max="19" width="4.75390625" style="305" customWidth="1"/>
    <col min="20" max="21" width="4.25390625" style="0" customWidth="1"/>
    <col min="24" max="24" width="7.75390625" style="0" customWidth="1"/>
  </cols>
  <sheetData>
    <row r="1" spans="3:21" ht="17.25">
      <c r="C1" s="16" t="s">
        <v>176</v>
      </c>
      <c r="U1" s="21" t="s">
        <v>263</v>
      </c>
    </row>
    <row r="2" ht="17.25">
      <c r="C2" s="4" t="s">
        <v>128</v>
      </c>
    </row>
    <row r="3" ht="15.75">
      <c r="C3" s="224" t="s">
        <v>188</v>
      </c>
    </row>
    <row r="5" spans="1:24" ht="15.75">
      <c r="A5" s="20" t="s">
        <v>41</v>
      </c>
      <c r="I5" s="18"/>
      <c r="J5" s="224"/>
      <c r="K5" s="19"/>
      <c r="L5" s="19"/>
      <c r="M5" s="19"/>
      <c r="N5" s="18"/>
      <c r="O5" s="202"/>
      <c r="P5" s="18"/>
      <c r="Q5" s="453"/>
      <c r="R5" s="224"/>
      <c r="S5" s="19"/>
      <c r="T5" s="19"/>
      <c r="U5" s="202" t="s">
        <v>42</v>
      </c>
      <c r="V5" s="19"/>
      <c r="W5" s="19"/>
      <c r="X5" s="18"/>
    </row>
    <row r="6" spans="1:21" s="9" customFormat="1" ht="15.75">
      <c r="A6" s="648" t="s">
        <v>129</v>
      </c>
      <c r="B6" s="982" t="s">
        <v>71</v>
      </c>
      <c r="C6" s="973"/>
      <c r="D6" s="973"/>
      <c r="E6" s="976"/>
      <c r="F6" s="973" t="s">
        <v>189</v>
      </c>
      <c r="G6" s="973"/>
      <c r="H6" s="973"/>
      <c r="I6" s="976"/>
      <c r="J6" s="973" t="s">
        <v>73</v>
      </c>
      <c r="K6" s="973"/>
      <c r="L6" s="973"/>
      <c r="M6" s="976"/>
      <c r="N6" s="973" t="s">
        <v>130</v>
      </c>
      <c r="O6" s="974"/>
      <c r="P6" s="974"/>
      <c r="Q6" s="974"/>
      <c r="R6" s="974"/>
      <c r="S6" s="974"/>
      <c r="T6" s="974"/>
      <c r="U6" s="975"/>
    </row>
    <row r="7" spans="1:21" ht="27">
      <c r="A7" s="649" t="s">
        <v>206</v>
      </c>
      <c r="B7" s="977" t="s">
        <v>211</v>
      </c>
      <c r="C7" s="978"/>
      <c r="D7" s="454" t="s">
        <v>212</v>
      </c>
      <c r="E7" s="455" t="s">
        <v>61</v>
      </c>
      <c r="F7" s="979" t="s">
        <v>211</v>
      </c>
      <c r="G7" s="978"/>
      <c r="H7" s="454" t="s">
        <v>212</v>
      </c>
      <c r="I7" s="455" t="s">
        <v>61</v>
      </c>
      <c r="J7" s="977" t="s">
        <v>211</v>
      </c>
      <c r="K7" s="978"/>
      <c r="L7" s="454" t="s">
        <v>212</v>
      </c>
      <c r="M7" s="455" t="s">
        <v>61</v>
      </c>
      <c r="N7" s="979" t="s">
        <v>211</v>
      </c>
      <c r="O7" s="978"/>
      <c r="P7" s="977" t="s">
        <v>212</v>
      </c>
      <c r="Q7" s="978"/>
      <c r="R7" s="980" t="s">
        <v>61</v>
      </c>
      <c r="S7" s="981"/>
      <c r="T7" s="57" t="s">
        <v>51</v>
      </c>
      <c r="U7" s="57" t="s">
        <v>52</v>
      </c>
    </row>
    <row r="8" spans="1:21" ht="13.5">
      <c r="A8" s="649" t="s">
        <v>45</v>
      </c>
      <c r="B8" s="456" t="s">
        <v>46</v>
      </c>
      <c r="C8" s="456" t="s">
        <v>131</v>
      </c>
      <c r="D8" s="456" t="s">
        <v>46</v>
      </c>
      <c r="E8" s="457" t="s">
        <v>46</v>
      </c>
      <c r="F8" s="458" t="s">
        <v>46</v>
      </c>
      <c r="G8" s="456" t="s">
        <v>131</v>
      </c>
      <c r="H8" s="456" t="s">
        <v>46</v>
      </c>
      <c r="I8" s="457" t="s">
        <v>46</v>
      </c>
      <c r="J8" s="458" t="s">
        <v>46</v>
      </c>
      <c r="K8" s="456" t="s">
        <v>131</v>
      </c>
      <c r="L8" s="456" t="s">
        <v>46</v>
      </c>
      <c r="M8" s="457" t="s">
        <v>46</v>
      </c>
      <c r="N8" s="458" t="s">
        <v>46</v>
      </c>
      <c r="O8" s="456" t="s">
        <v>131</v>
      </c>
      <c r="P8" s="456" t="s">
        <v>46</v>
      </c>
      <c r="Q8" s="456" t="s">
        <v>131</v>
      </c>
      <c r="R8" s="456" t="s">
        <v>46</v>
      </c>
      <c r="S8" s="459" t="s">
        <v>131</v>
      </c>
      <c r="T8" s="459" t="s">
        <v>131</v>
      </c>
      <c r="U8" s="456" t="s">
        <v>131</v>
      </c>
    </row>
    <row r="9" spans="1:21" s="536" customFormat="1" ht="12" customHeight="1" thickBot="1">
      <c r="A9" s="535"/>
      <c r="B9" s="461" t="s">
        <v>132</v>
      </c>
      <c r="C9" s="461" t="s">
        <v>76</v>
      </c>
      <c r="D9" s="461" t="s">
        <v>132</v>
      </c>
      <c r="E9" s="462" t="s">
        <v>132</v>
      </c>
      <c r="F9" s="463" t="s">
        <v>132</v>
      </c>
      <c r="G9" s="461" t="s">
        <v>76</v>
      </c>
      <c r="H9" s="461" t="s">
        <v>132</v>
      </c>
      <c r="I9" s="462" t="s">
        <v>132</v>
      </c>
      <c r="J9" s="463" t="s">
        <v>132</v>
      </c>
      <c r="K9" s="461" t="s">
        <v>76</v>
      </c>
      <c r="L9" s="461" t="s">
        <v>132</v>
      </c>
      <c r="M9" s="462" t="s">
        <v>132</v>
      </c>
      <c r="N9" s="463" t="s">
        <v>132</v>
      </c>
      <c r="O9" s="461" t="s">
        <v>76</v>
      </c>
      <c r="P9" s="461" t="s">
        <v>132</v>
      </c>
      <c r="Q9" s="461"/>
      <c r="R9" s="461" t="s">
        <v>132</v>
      </c>
      <c r="S9" s="464" t="s">
        <v>76</v>
      </c>
      <c r="T9" s="464" t="s">
        <v>76</v>
      </c>
      <c r="U9" s="461" t="s">
        <v>76</v>
      </c>
    </row>
    <row r="10" spans="1:21" ht="9.75" customHeight="1">
      <c r="A10" s="465"/>
      <c r="B10" s="466"/>
      <c r="C10" s="466"/>
      <c r="D10" s="466"/>
      <c r="E10" s="467"/>
      <c r="F10" s="468"/>
      <c r="G10" s="466"/>
      <c r="H10" s="466"/>
      <c r="I10" s="701"/>
      <c r="J10" s="468"/>
      <c r="K10" s="466"/>
      <c r="L10" s="466"/>
      <c r="M10" s="469"/>
      <c r="N10" s="468"/>
      <c r="O10" s="466"/>
      <c r="P10" s="466"/>
      <c r="Q10" s="466"/>
      <c r="R10" s="466"/>
      <c r="S10" s="470"/>
      <c r="T10" s="471"/>
      <c r="U10" s="471"/>
    </row>
    <row r="11" spans="1:21" s="477" customFormat="1" ht="15" customHeight="1">
      <c r="A11" s="472" t="s">
        <v>133</v>
      </c>
      <c r="B11" s="640"/>
      <c r="C11" s="640"/>
      <c r="D11" s="640"/>
      <c r="E11" s="698"/>
      <c r="F11" s="639"/>
      <c r="G11" s="640"/>
      <c r="H11" s="640"/>
      <c r="I11" s="698"/>
      <c r="J11" s="639"/>
      <c r="K11" s="640"/>
      <c r="L11" s="640"/>
      <c r="M11" s="698"/>
      <c r="N11" s="639"/>
      <c r="O11" s="640"/>
      <c r="P11" s="640"/>
      <c r="Q11" s="640"/>
      <c r="R11" s="641"/>
      <c r="S11" s="699"/>
      <c r="T11" s="476"/>
      <c r="U11" s="476"/>
    </row>
    <row r="12" spans="1:21" ht="15" customHeight="1">
      <c r="A12" s="358" t="s">
        <v>134</v>
      </c>
      <c r="B12" s="105">
        <v>371610</v>
      </c>
      <c r="C12" s="105">
        <v>8</v>
      </c>
      <c r="D12" s="105">
        <v>243331</v>
      </c>
      <c r="E12" s="700">
        <v>614941</v>
      </c>
      <c r="F12" s="212">
        <v>519832</v>
      </c>
      <c r="G12" s="105">
        <v>1</v>
      </c>
      <c r="H12" s="105">
        <v>339960</v>
      </c>
      <c r="I12" s="700">
        <v>859792</v>
      </c>
      <c r="J12" s="212">
        <v>1066231</v>
      </c>
      <c r="K12" s="105">
        <v>9</v>
      </c>
      <c r="L12" s="105">
        <v>306213</v>
      </c>
      <c r="M12" s="700">
        <v>1372444</v>
      </c>
      <c r="N12" s="212">
        <v>1957673</v>
      </c>
      <c r="O12" s="105">
        <v>18</v>
      </c>
      <c r="P12" s="105">
        <v>889504</v>
      </c>
      <c r="Q12" s="105">
        <v>170</v>
      </c>
      <c r="R12" s="105">
        <v>2847177</v>
      </c>
      <c r="S12" s="645">
        <v>188</v>
      </c>
      <c r="T12" s="115">
        <v>30</v>
      </c>
      <c r="U12" s="117">
        <v>14</v>
      </c>
    </row>
    <row r="13" spans="1:21" ht="15" customHeight="1">
      <c r="A13" s="358" t="s">
        <v>135</v>
      </c>
      <c r="B13" s="105">
        <v>1523816</v>
      </c>
      <c r="C13" s="105">
        <v>25</v>
      </c>
      <c r="D13" s="105">
        <v>547341</v>
      </c>
      <c r="E13" s="700">
        <v>2071157</v>
      </c>
      <c r="F13" s="212">
        <v>2162742</v>
      </c>
      <c r="G13" s="105">
        <v>9</v>
      </c>
      <c r="H13" s="105">
        <v>756084</v>
      </c>
      <c r="I13" s="700">
        <v>2918826</v>
      </c>
      <c r="J13" s="212">
        <v>1331876</v>
      </c>
      <c r="K13" s="105">
        <v>14</v>
      </c>
      <c r="L13" s="105">
        <v>464973</v>
      </c>
      <c r="M13" s="700">
        <v>1796848</v>
      </c>
      <c r="N13" s="212">
        <v>5018434</v>
      </c>
      <c r="O13" s="105">
        <v>48</v>
      </c>
      <c r="P13" s="105">
        <v>1768398</v>
      </c>
      <c r="Q13" s="105">
        <v>247</v>
      </c>
      <c r="R13" s="105">
        <v>6786831</v>
      </c>
      <c r="S13" s="645">
        <v>295</v>
      </c>
      <c r="T13" s="115">
        <v>26</v>
      </c>
      <c r="U13" s="117">
        <v>27</v>
      </c>
    </row>
    <row r="14" spans="1:21" ht="15" customHeight="1">
      <c r="A14" s="358" t="s">
        <v>136</v>
      </c>
      <c r="B14" s="105">
        <v>281637</v>
      </c>
      <c r="C14" s="105">
        <v>6</v>
      </c>
      <c r="D14" s="105">
        <v>158312</v>
      </c>
      <c r="E14" s="700">
        <v>439949</v>
      </c>
      <c r="F14" s="212">
        <v>7634301</v>
      </c>
      <c r="G14" s="105">
        <v>7</v>
      </c>
      <c r="H14" s="105">
        <v>1330676</v>
      </c>
      <c r="I14" s="700">
        <v>8964977</v>
      </c>
      <c r="J14" s="212">
        <v>1117371</v>
      </c>
      <c r="K14" s="105">
        <v>12</v>
      </c>
      <c r="L14" s="105">
        <v>165128</v>
      </c>
      <c r="M14" s="700">
        <v>1282499</v>
      </c>
      <c r="N14" s="212">
        <v>9033309</v>
      </c>
      <c r="O14" s="105">
        <v>25</v>
      </c>
      <c r="P14" s="105">
        <v>1654116</v>
      </c>
      <c r="Q14" s="105">
        <v>109</v>
      </c>
      <c r="R14" s="105">
        <v>10687425</v>
      </c>
      <c r="S14" s="645">
        <v>134</v>
      </c>
      <c r="T14" s="115">
        <v>21</v>
      </c>
      <c r="U14" s="117">
        <v>14</v>
      </c>
    </row>
    <row r="15" spans="1:21" ht="15" customHeight="1">
      <c r="A15" s="358" t="s">
        <v>137</v>
      </c>
      <c r="B15" s="105">
        <v>997507</v>
      </c>
      <c r="C15" s="105">
        <v>7</v>
      </c>
      <c r="D15" s="105">
        <v>128686</v>
      </c>
      <c r="E15" s="700">
        <v>1126193</v>
      </c>
      <c r="F15" s="212">
        <v>5152247</v>
      </c>
      <c r="G15" s="105">
        <v>4</v>
      </c>
      <c r="H15" s="105">
        <v>276461</v>
      </c>
      <c r="I15" s="700">
        <v>5428708</v>
      </c>
      <c r="J15" s="212">
        <v>7671694</v>
      </c>
      <c r="K15" s="105">
        <v>23</v>
      </c>
      <c r="L15" s="105">
        <v>88228</v>
      </c>
      <c r="M15" s="700">
        <v>7759922</v>
      </c>
      <c r="N15" s="212">
        <v>13821448</v>
      </c>
      <c r="O15" s="105">
        <v>34</v>
      </c>
      <c r="P15" s="105">
        <v>493375</v>
      </c>
      <c r="Q15" s="105">
        <v>54</v>
      </c>
      <c r="R15" s="105">
        <v>14314823</v>
      </c>
      <c r="S15" s="645">
        <v>88</v>
      </c>
      <c r="T15" s="115">
        <v>6</v>
      </c>
      <c r="U15" s="117">
        <v>5</v>
      </c>
    </row>
    <row r="16" spans="1:21" ht="15" customHeight="1">
      <c r="A16" s="358" t="s">
        <v>138</v>
      </c>
      <c r="B16" s="105">
        <v>1191318</v>
      </c>
      <c r="C16" s="105">
        <v>9</v>
      </c>
      <c r="D16" s="105">
        <v>84953</v>
      </c>
      <c r="E16" s="700">
        <v>1276271</v>
      </c>
      <c r="F16" s="212">
        <v>0</v>
      </c>
      <c r="G16" s="105">
        <v>0</v>
      </c>
      <c r="H16" s="105">
        <v>223186</v>
      </c>
      <c r="I16" s="700">
        <v>223186</v>
      </c>
      <c r="J16" s="212">
        <v>137482</v>
      </c>
      <c r="K16" s="105">
        <v>3</v>
      </c>
      <c r="L16" s="105">
        <v>67790</v>
      </c>
      <c r="M16" s="700">
        <v>205272</v>
      </c>
      <c r="N16" s="212">
        <v>1328800</v>
      </c>
      <c r="O16" s="105">
        <v>12</v>
      </c>
      <c r="P16" s="105">
        <v>375929</v>
      </c>
      <c r="Q16" s="105">
        <v>27</v>
      </c>
      <c r="R16" s="105">
        <v>1704729</v>
      </c>
      <c r="S16" s="645">
        <v>39</v>
      </c>
      <c r="T16" s="115">
        <v>3</v>
      </c>
      <c r="U16" s="117">
        <v>7</v>
      </c>
    </row>
    <row r="17" spans="1:21" ht="15" customHeight="1">
      <c r="A17" s="358" t="s">
        <v>139</v>
      </c>
      <c r="B17" s="105">
        <v>0</v>
      </c>
      <c r="C17" s="105">
        <v>0</v>
      </c>
      <c r="D17" s="105">
        <v>0</v>
      </c>
      <c r="E17" s="700">
        <v>0</v>
      </c>
      <c r="F17" s="212">
        <v>0</v>
      </c>
      <c r="G17" s="105">
        <v>0</v>
      </c>
      <c r="H17" s="105">
        <v>0</v>
      </c>
      <c r="I17" s="700">
        <v>0</v>
      </c>
      <c r="J17" s="212">
        <v>0</v>
      </c>
      <c r="K17" s="105">
        <v>0</v>
      </c>
      <c r="L17" s="105">
        <v>0</v>
      </c>
      <c r="M17" s="700">
        <v>0</v>
      </c>
      <c r="N17" s="212">
        <v>0</v>
      </c>
      <c r="O17" s="105">
        <v>0</v>
      </c>
      <c r="P17" s="105">
        <v>0</v>
      </c>
      <c r="Q17" s="105">
        <v>0</v>
      </c>
      <c r="R17" s="105">
        <v>0</v>
      </c>
      <c r="S17" s="645">
        <v>0</v>
      </c>
      <c r="T17" s="115">
        <v>0</v>
      </c>
      <c r="U17" s="117">
        <v>0</v>
      </c>
    </row>
    <row r="18" spans="1:21" ht="15" customHeight="1">
      <c r="A18" s="358" t="s">
        <v>140</v>
      </c>
      <c r="B18" s="105">
        <v>0</v>
      </c>
      <c r="C18" s="105">
        <v>0</v>
      </c>
      <c r="D18" s="105">
        <v>14386</v>
      </c>
      <c r="E18" s="700">
        <v>14386</v>
      </c>
      <c r="F18" s="212">
        <v>0</v>
      </c>
      <c r="G18" s="105">
        <v>0</v>
      </c>
      <c r="H18" s="105">
        <v>60276</v>
      </c>
      <c r="I18" s="700">
        <v>60276</v>
      </c>
      <c r="J18" s="212">
        <v>0</v>
      </c>
      <c r="K18" s="105">
        <v>0</v>
      </c>
      <c r="L18" s="105">
        <v>21551</v>
      </c>
      <c r="M18" s="700">
        <v>21551</v>
      </c>
      <c r="N18" s="212">
        <v>0</v>
      </c>
      <c r="O18" s="105">
        <v>0</v>
      </c>
      <c r="P18" s="105">
        <v>96213</v>
      </c>
      <c r="Q18" s="105">
        <v>9</v>
      </c>
      <c r="R18" s="105">
        <v>96213</v>
      </c>
      <c r="S18" s="645">
        <v>9</v>
      </c>
      <c r="T18" s="115">
        <v>4</v>
      </c>
      <c r="U18" s="117">
        <v>4</v>
      </c>
    </row>
    <row r="19" spans="1:21" ht="15" customHeight="1">
      <c r="A19" s="358" t="s">
        <v>141</v>
      </c>
      <c r="B19" s="105">
        <v>0</v>
      </c>
      <c r="C19" s="105">
        <v>0</v>
      </c>
      <c r="D19" s="105">
        <v>0</v>
      </c>
      <c r="E19" s="700">
        <v>0</v>
      </c>
      <c r="F19" s="212">
        <v>0</v>
      </c>
      <c r="G19" s="105">
        <v>0</v>
      </c>
      <c r="H19" s="105">
        <v>0</v>
      </c>
      <c r="I19" s="700">
        <v>0</v>
      </c>
      <c r="J19" s="212">
        <v>0</v>
      </c>
      <c r="K19" s="105">
        <v>0</v>
      </c>
      <c r="L19" s="105">
        <v>0</v>
      </c>
      <c r="M19" s="700">
        <v>0</v>
      </c>
      <c r="N19" s="212">
        <v>0</v>
      </c>
      <c r="O19" s="105">
        <v>0</v>
      </c>
      <c r="P19" s="105">
        <v>0</v>
      </c>
      <c r="Q19" s="105">
        <v>0</v>
      </c>
      <c r="R19" s="105">
        <v>0</v>
      </c>
      <c r="S19" s="645">
        <v>0</v>
      </c>
      <c r="T19" s="115">
        <v>0</v>
      </c>
      <c r="U19" s="117">
        <v>0</v>
      </c>
    </row>
    <row r="20" spans="1:21" ht="15" customHeight="1">
      <c r="A20" s="358" t="s">
        <v>142</v>
      </c>
      <c r="B20" s="105">
        <v>0</v>
      </c>
      <c r="C20" s="105">
        <v>0</v>
      </c>
      <c r="D20" s="105">
        <v>0</v>
      </c>
      <c r="E20" s="700">
        <v>0</v>
      </c>
      <c r="F20" s="212">
        <v>0</v>
      </c>
      <c r="G20" s="105">
        <v>0</v>
      </c>
      <c r="H20" s="105">
        <v>0</v>
      </c>
      <c r="I20" s="700">
        <v>0</v>
      </c>
      <c r="J20" s="212">
        <v>0</v>
      </c>
      <c r="K20" s="105">
        <v>0</v>
      </c>
      <c r="L20" s="105">
        <v>0</v>
      </c>
      <c r="M20" s="700">
        <v>0</v>
      </c>
      <c r="N20" s="212">
        <v>0</v>
      </c>
      <c r="O20" s="105">
        <v>0</v>
      </c>
      <c r="P20" s="105">
        <v>0</v>
      </c>
      <c r="Q20" s="105">
        <v>0</v>
      </c>
      <c r="R20" s="105">
        <v>0</v>
      </c>
      <c r="S20" s="645">
        <v>0</v>
      </c>
      <c r="T20" s="115">
        <v>0</v>
      </c>
      <c r="U20" s="117">
        <v>0</v>
      </c>
    </row>
    <row r="21" spans="1:21" ht="15" customHeight="1">
      <c r="A21" s="358" t="s">
        <v>143</v>
      </c>
      <c r="B21" s="105">
        <v>333090</v>
      </c>
      <c r="C21" s="105">
        <v>3</v>
      </c>
      <c r="D21" s="105">
        <v>104357</v>
      </c>
      <c r="E21" s="700">
        <v>437447</v>
      </c>
      <c r="F21" s="212">
        <v>0</v>
      </c>
      <c r="G21" s="105">
        <v>0</v>
      </c>
      <c r="H21" s="105">
        <v>52121</v>
      </c>
      <c r="I21" s="700">
        <v>52121</v>
      </c>
      <c r="J21" s="212">
        <v>209864</v>
      </c>
      <c r="K21" s="105">
        <v>3</v>
      </c>
      <c r="L21" s="105">
        <v>70730</v>
      </c>
      <c r="M21" s="700">
        <v>280594</v>
      </c>
      <c r="N21" s="212">
        <v>542954</v>
      </c>
      <c r="O21" s="105">
        <v>6</v>
      </c>
      <c r="P21" s="105">
        <v>227208</v>
      </c>
      <c r="Q21" s="105">
        <v>37</v>
      </c>
      <c r="R21" s="105">
        <v>770162</v>
      </c>
      <c r="S21" s="645">
        <v>43</v>
      </c>
      <c r="T21" s="115">
        <v>5</v>
      </c>
      <c r="U21" s="117">
        <v>14</v>
      </c>
    </row>
    <row r="22" spans="1:21" s="12" customFormat="1" ht="9.75" customHeight="1" thickBot="1">
      <c r="A22" s="478"/>
      <c r="B22" s="702"/>
      <c r="C22" s="703"/>
      <c r="D22" s="702"/>
      <c r="E22" s="704"/>
      <c r="F22" s="705"/>
      <c r="G22" s="703"/>
      <c r="H22" s="702"/>
      <c r="I22" s="704"/>
      <c r="J22" s="705"/>
      <c r="K22" s="703"/>
      <c r="L22" s="702"/>
      <c r="M22" s="704"/>
      <c r="N22" s="705"/>
      <c r="O22" s="703"/>
      <c r="P22" s="702"/>
      <c r="Q22" s="703"/>
      <c r="R22" s="702"/>
      <c r="S22" s="706"/>
      <c r="T22" s="481"/>
      <c r="U22" s="482"/>
    </row>
    <row r="23" spans="1:21" s="11" customFormat="1" ht="15" customHeight="1" thickBot="1">
      <c r="A23" s="483" t="s">
        <v>61</v>
      </c>
      <c r="B23" s="484">
        <v>4698978</v>
      </c>
      <c r="C23" s="484">
        <v>58</v>
      </c>
      <c r="D23" s="484">
        <v>1281366</v>
      </c>
      <c r="E23" s="708">
        <v>5980344</v>
      </c>
      <c r="F23" s="486">
        <v>15469122</v>
      </c>
      <c r="G23" s="484">
        <v>21</v>
      </c>
      <c r="H23" s="484">
        <v>3038764</v>
      </c>
      <c r="I23" s="708">
        <v>18507886</v>
      </c>
      <c r="J23" s="486">
        <v>11534518</v>
      </c>
      <c r="K23" s="484">
        <v>64</v>
      </c>
      <c r="L23" s="484">
        <v>1184613</v>
      </c>
      <c r="M23" s="708">
        <v>12719130</v>
      </c>
      <c r="N23" s="486">
        <v>31702618</v>
      </c>
      <c r="O23" s="484">
        <v>143</v>
      </c>
      <c r="P23" s="484">
        <v>5504743</v>
      </c>
      <c r="Q23" s="484">
        <v>653</v>
      </c>
      <c r="R23" s="484">
        <v>37207361</v>
      </c>
      <c r="S23" s="707">
        <v>796</v>
      </c>
      <c r="T23" s="533">
        <v>95</v>
      </c>
      <c r="U23" s="485">
        <v>85</v>
      </c>
    </row>
    <row r="24" spans="1:21" s="151" customFormat="1" ht="12" customHeight="1">
      <c r="A24" s="830"/>
      <c r="B24" s="831"/>
      <c r="C24" s="831"/>
      <c r="D24" s="831"/>
      <c r="E24" s="832"/>
      <c r="F24" s="831"/>
      <c r="G24" s="831"/>
      <c r="H24" s="831"/>
      <c r="I24" s="832"/>
      <c r="J24" s="831"/>
      <c r="K24" s="831"/>
      <c r="L24" s="831"/>
      <c r="M24" s="832"/>
      <c r="N24" s="831"/>
      <c r="O24" s="831"/>
      <c r="P24" s="831"/>
      <c r="Q24" s="831"/>
      <c r="R24" s="831"/>
      <c r="S24" s="833"/>
      <c r="T24" s="834"/>
      <c r="U24" s="834"/>
    </row>
    <row r="25" spans="1:22" s="191" customFormat="1" ht="12" customHeight="1">
      <c r="A25" s="717" t="s">
        <v>133</v>
      </c>
      <c r="B25" s="193"/>
      <c r="V25" s="193"/>
    </row>
    <row r="26" spans="1:22" s="190" customFormat="1" ht="12" customHeight="1">
      <c r="A26" s="488" t="s">
        <v>134</v>
      </c>
      <c r="B26" s="445" t="s">
        <v>144</v>
      </c>
      <c r="K26" s="488" t="s">
        <v>139</v>
      </c>
      <c r="L26" s="445" t="s">
        <v>149</v>
      </c>
      <c r="V26" s="489"/>
    </row>
    <row r="27" spans="1:22" s="190" customFormat="1" ht="12" customHeight="1">
      <c r="A27" s="488" t="s">
        <v>135</v>
      </c>
      <c r="B27" s="445" t="s">
        <v>145</v>
      </c>
      <c r="K27" s="488" t="s">
        <v>140</v>
      </c>
      <c r="L27" s="445" t="s">
        <v>150</v>
      </c>
      <c r="V27" s="489"/>
    </row>
    <row r="28" spans="1:22" s="190" customFormat="1" ht="12" customHeight="1">
      <c r="A28" s="488" t="s">
        <v>136</v>
      </c>
      <c r="B28" s="445" t="s">
        <v>146</v>
      </c>
      <c r="I28" s="489"/>
      <c r="K28" s="488" t="s">
        <v>141</v>
      </c>
      <c r="L28" s="445" t="s">
        <v>151</v>
      </c>
      <c r="V28" s="489"/>
    </row>
    <row r="29" spans="1:22" s="190" customFormat="1" ht="12" customHeight="1">
      <c r="A29" s="488" t="s">
        <v>137</v>
      </c>
      <c r="B29" s="445" t="s">
        <v>147</v>
      </c>
      <c r="I29" s="489"/>
      <c r="K29" s="488" t="s">
        <v>142</v>
      </c>
      <c r="L29" s="445" t="s">
        <v>152</v>
      </c>
      <c r="V29" s="489"/>
    </row>
    <row r="30" spans="1:22" s="190" customFormat="1" ht="12" customHeight="1">
      <c r="A30" s="488" t="s">
        <v>138</v>
      </c>
      <c r="B30" s="445" t="s">
        <v>148</v>
      </c>
      <c r="I30" s="489"/>
      <c r="K30" s="488" t="s">
        <v>143</v>
      </c>
      <c r="L30" s="445" t="s">
        <v>153</v>
      </c>
      <c r="V30" s="489"/>
    </row>
    <row r="31" spans="9:22" s="190" customFormat="1" ht="12" customHeight="1">
      <c r="I31" s="489"/>
      <c r="V31" s="489"/>
    </row>
    <row r="32" spans="1:22" s="190" customFormat="1" ht="12" customHeight="1">
      <c r="A32" s="487" t="s">
        <v>95</v>
      </c>
      <c r="I32" s="489"/>
      <c r="V32" s="489"/>
    </row>
    <row r="33" spans="1:22" s="190" customFormat="1" ht="12" customHeight="1">
      <c r="A33" s="489" t="s">
        <v>63</v>
      </c>
      <c r="L33" s="489"/>
      <c r="V33" s="489"/>
    </row>
    <row r="34" spans="1:22" s="190" customFormat="1" ht="12" customHeight="1">
      <c r="A34" s="489" t="s">
        <v>239</v>
      </c>
      <c r="L34" s="489"/>
      <c r="V34" s="489"/>
    </row>
    <row r="35" spans="1:22" s="190" customFormat="1" ht="12" customHeight="1">
      <c r="A35" s="192" t="s">
        <v>240</v>
      </c>
      <c r="L35" s="489"/>
      <c r="V35" s="489"/>
    </row>
    <row r="36" s="191" customFormat="1" ht="12" customHeight="1">
      <c r="R36" s="192"/>
    </row>
    <row r="37" s="191" customFormat="1" ht="12" customHeight="1">
      <c r="R37" s="192"/>
    </row>
    <row r="38" s="191" customFormat="1" ht="13.5">
      <c r="R38" s="192"/>
    </row>
    <row r="39" s="721" customFormat="1" ht="12.75"/>
  </sheetData>
  <mergeCells count="10">
    <mergeCell ref="B6:E6"/>
    <mergeCell ref="F6:I6"/>
    <mergeCell ref="B7:C7"/>
    <mergeCell ref="F7:G7"/>
    <mergeCell ref="N6:U6"/>
    <mergeCell ref="J6:M6"/>
    <mergeCell ref="J7:K7"/>
    <mergeCell ref="N7:O7"/>
    <mergeCell ref="P7:Q7"/>
    <mergeCell ref="R7:S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3"/>
  <sheetViews>
    <sheetView workbookViewId="0" topLeftCell="A1">
      <selection activeCell="T16" sqref="T16:T21"/>
    </sheetView>
  </sheetViews>
  <sheetFormatPr defaultColWidth="9.00390625" defaultRowHeight="12.75"/>
  <cols>
    <col min="1" max="1" width="3.75390625" style="9" customWidth="1"/>
    <col min="2" max="2" width="32.25390625" style="9" customWidth="1"/>
    <col min="3" max="3" width="6.75390625" style="9" customWidth="1"/>
    <col min="4" max="4" width="4.25390625" style="9" customWidth="1"/>
    <col min="5" max="5" width="6.75390625" style="9" customWidth="1"/>
    <col min="6" max="6" width="4.25390625" style="9" customWidth="1"/>
    <col min="7" max="7" width="6.75390625" style="9" customWidth="1"/>
    <col min="8" max="8" width="4.25390625" style="9" customWidth="1"/>
    <col min="9" max="9" width="5.75390625" style="9" customWidth="1"/>
    <col min="10" max="10" width="4.25390625" style="9" customWidth="1"/>
    <col min="11" max="11" width="6.75390625" style="9" customWidth="1"/>
    <col min="12" max="12" width="4.25390625" style="9" customWidth="1"/>
    <col min="13" max="13" width="6.75390625" style="9" customWidth="1"/>
    <col min="14" max="14" width="4.25390625" style="9" customWidth="1"/>
    <col min="15" max="15" width="6.75390625" style="9" customWidth="1"/>
    <col min="16" max="16" width="4.25390625" style="9" customWidth="1"/>
    <col min="17" max="17" width="6.75390625" style="9" customWidth="1"/>
    <col min="18" max="18" width="4.25390625" style="9" customWidth="1"/>
    <col min="19" max="19" width="6.75390625" style="9" customWidth="1"/>
    <col min="20" max="20" width="4.75390625" style="9" customWidth="1"/>
    <col min="21" max="21" width="4.25390625" style="9" customWidth="1"/>
    <col min="22" max="22" width="4.75390625" style="9" customWidth="1"/>
    <col min="23" max="29" width="9.125" style="9" customWidth="1"/>
  </cols>
  <sheetData>
    <row r="1" spans="1:29" s="422" customFormat="1" ht="12.75">
      <c r="A1" s="490"/>
      <c r="B1" s="490"/>
      <c r="C1" s="722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47" t="s">
        <v>266</v>
      </c>
      <c r="W1" s="490"/>
      <c r="X1" s="490"/>
      <c r="Y1" s="490"/>
      <c r="Z1" s="490"/>
      <c r="AA1" s="490"/>
      <c r="AB1" s="490"/>
      <c r="AC1" s="490"/>
    </row>
    <row r="2" spans="1:30" s="491" customFormat="1" ht="16.5" customHeight="1">
      <c r="A2" s="324"/>
      <c r="B2" s="325"/>
      <c r="C2" s="16" t="s">
        <v>176</v>
      </c>
      <c r="D2" s="325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</row>
    <row r="3" spans="1:30" s="492" customFormat="1" ht="16.5" customHeight="1">
      <c r="A3" s="192"/>
      <c r="B3" s="24"/>
      <c r="C3" s="4" t="s">
        <v>128</v>
      </c>
      <c r="D3" s="24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</row>
    <row r="4" spans="1:30" s="492" customFormat="1" ht="16.5" customHeight="1">
      <c r="A4" s="192"/>
      <c r="B4" s="192"/>
      <c r="C4" s="224" t="s">
        <v>162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203"/>
      <c r="X4" s="493"/>
      <c r="Y4" s="493"/>
      <c r="Z4" s="493"/>
      <c r="AA4" s="493"/>
      <c r="AB4" s="493"/>
      <c r="AC4" s="493"/>
      <c r="AD4" s="493"/>
    </row>
    <row r="5" spans="1:30" s="492" customFormat="1" ht="12" customHeight="1">
      <c r="A5" s="192"/>
      <c r="B5" s="495"/>
      <c r="C5" s="24"/>
      <c r="D5" s="494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26"/>
      <c r="X5" s="493"/>
      <c r="Y5" s="493"/>
      <c r="Z5" s="493"/>
      <c r="AA5" s="493"/>
      <c r="AB5" s="493"/>
      <c r="AC5" s="493"/>
      <c r="AD5" s="493"/>
    </row>
    <row r="6" spans="1:30" s="326" customFormat="1" ht="16.5" customHeight="1">
      <c r="A6" s="36" t="s">
        <v>41</v>
      </c>
      <c r="B6" s="34"/>
      <c r="D6" s="34"/>
      <c r="E6" s="34"/>
      <c r="F6" s="34"/>
      <c r="G6" s="34"/>
      <c r="H6" s="34"/>
      <c r="I6" s="197"/>
      <c r="J6" s="197"/>
      <c r="K6" s="197"/>
      <c r="L6" s="36"/>
      <c r="M6" s="37"/>
      <c r="N6" s="197"/>
      <c r="O6" s="197"/>
      <c r="P6" s="197"/>
      <c r="Q6" s="197"/>
      <c r="R6" s="197"/>
      <c r="S6" s="34"/>
      <c r="T6" s="34"/>
      <c r="U6" s="34"/>
      <c r="V6" s="496" t="s">
        <v>155</v>
      </c>
      <c r="W6" s="222"/>
      <c r="X6" s="359"/>
      <c r="Y6" s="359"/>
      <c r="Z6" s="359"/>
      <c r="AA6" s="359"/>
      <c r="AB6" s="359"/>
      <c r="AC6" s="359"/>
      <c r="AD6" s="497"/>
    </row>
    <row r="7" spans="1:30" s="504" customFormat="1" ht="16.5" customHeight="1">
      <c r="A7" s="498"/>
      <c r="B7" s="499" t="s">
        <v>156</v>
      </c>
      <c r="C7" s="500" t="s">
        <v>163</v>
      </c>
      <c r="D7" s="501"/>
      <c r="E7" s="500" t="s">
        <v>164</v>
      </c>
      <c r="F7" s="501"/>
      <c r="G7" s="500" t="s">
        <v>165</v>
      </c>
      <c r="H7" s="501"/>
      <c r="I7" s="500" t="s">
        <v>166</v>
      </c>
      <c r="J7" s="501"/>
      <c r="K7" s="500" t="s">
        <v>167</v>
      </c>
      <c r="L7" s="501"/>
      <c r="M7" s="500" t="s">
        <v>168</v>
      </c>
      <c r="N7" s="501"/>
      <c r="O7" s="500" t="s">
        <v>169</v>
      </c>
      <c r="P7" s="501"/>
      <c r="Q7" s="502"/>
      <c r="R7" s="852"/>
      <c r="S7" s="983" t="s">
        <v>93</v>
      </c>
      <c r="T7" s="984"/>
      <c r="U7" s="984"/>
      <c r="V7" s="985"/>
      <c r="W7" s="503"/>
      <c r="X7" s="503"/>
      <c r="Y7" s="503"/>
      <c r="Z7" s="503"/>
      <c r="AA7" s="503"/>
      <c r="AB7" s="503"/>
      <c r="AC7" s="503"/>
      <c r="AD7" s="503"/>
    </row>
    <row r="8" spans="1:30" s="504" customFormat="1" ht="16.5" customHeight="1">
      <c r="A8" s="505"/>
      <c r="B8" s="506" t="s">
        <v>94</v>
      </c>
      <c r="C8" s="335" t="s">
        <v>166</v>
      </c>
      <c r="D8" s="507"/>
      <c r="E8" s="335" t="s">
        <v>170</v>
      </c>
      <c r="F8" s="507"/>
      <c r="G8" s="335" t="s">
        <v>102</v>
      </c>
      <c r="H8" s="507"/>
      <c r="I8" s="335" t="s">
        <v>171</v>
      </c>
      <c r="J8" s="507"/>
      <c r="K8" s="335" t="s">
        <v>165</v>
      </c>
      <c r="L8" s="507"/>
      <c r="M8" s="335" t="s">
        <v>103</v>
      </c>
      <c r="N8" s="507"/>
      <c r="O8" s="335" t="s">
        <v>172</v>
      </c>
      <c r="P8" s="507"/>
      <c r="Q8" s="335" t="s">
        <v>173</v>
      </c>
      <c r="R8" s="853"/>
      <c r="S8" s="508"/>
      <c r="T8" s="508"/>
      <c r="U8" s="507"/>
      <c r="V8" s="842"/>
      <c r="W8" s="503"/>
      <c r="X8" s="503"/>
      <c r="Y8" s="503"/>
      <c r="Z8" s="503"/>
      <c r="AA8" s="503"/>
      <c r="AB8" s="503"/>
      <c r="AC8" s="503"/>
      <c r="AD8" s="503"/>
    </row>
    <row r="9" spans="1:30" s="342" customFormat="1" ht="13.5" customHeight="1">
      <c r="A9" s="337" t="s">
        <v>45</v>
      </c>
      <c r="B9" s="509"/>
      <c r="C9" s="338" t="s">
        <v>46</v>
      </c>
      <c r="D9" s="339" t="s">
        <v>76</v>
      </c>
      <c r="E9" s="340" t="s">
        <v>46</v>
      </c>
      <c r="F9" s="339" t="s">
        <v>76</v>
      </c>
      <c r="G9" s="338" t="s">
        <v>46</v>
      </c>
      <c r="H9" s="339" t="s">
        <v>76</v>
      </c>
      <c r="I9" s="340" t="s">
        <v>46</v>
      </c>
      <c r="J9" s="339" t="s">
        <v>76</v>
      </c>
      <c r="K9" s="340" t="s">
        <v>46</v>
      </c>
      <c r="L9" s="339" t="s">
        <v>76</v>
      </c>
      <c r="M9" s="340" t="s">
        <v>46</v>
      </c>
      <c r="N9" s="339" t="s">
        <v>76</v>
      </c>
      <c r="O9" s="340" t="s">
        <v>46</v>
      </c>
      <c r="P9" s="339" t="s">
        <v>76</v>
      </c>
      <c r="Q9" s="338" t="s">
        <v>46</v>
      </c>
      <c r="R9" s="848" t="s">
        <v>76</v>
      </c>
      <c r="S9" s="340" t="s">
        <v>46</v>
      </c>
      <c r="T9" s="340"/>
      <c r="U9" s="338" t="s">
        <v>76</v>
      </c>
      <c r="V9" s="843"/>
      <c r="W9" s="22"/>
      <c r="X9" s="22"/>
      <c r="Y9" s="22"/>
      <c r="Z9" s="22"/>
      <c r="AA9" s="22"/>
      <c r="AB9" s="22"/>
      <c r="AC9" s="22"/>
      <c r="AD9" s="22"/>
    </row>
    <row r="10" spans="1:22" s="80" customFormat="1" ht="12.75">
      <c r="A10" s="510"/>
      <c r="B10" s="511" t="s">
        <v>54</v>
      </c>
      <c r="C10" s="343">
        <v>0</v>
      </c>
      <c r="D10" s="344" t="s">
        <v>4</v>
      </c>
      <c r="E10" s="343">
        <v>0</v>
      </c>
      <c r="F10" s="344" t="s">
        <v>4</v>
      </c>
      <c r="G10" s="343">
        <v>0</v>
      </c>
      <c r="H10" s="344" t="s">
        <v>4</v>
      </c>
      <c r="I10" s="343">
        <v>0</v>
      </c>
      <c r="J10" s="344" t="s">
        <v>4</v>
      </c>
      <c r="K10" s="343">
        <v>0</v>
      </c>
      <c r="L10" s="344" t="s">
        <v>4</v>
      </c>
      <c r="M10" s="343">
        <v>0</v>
      </c>
      <c r="N10" s="344" t="s">
        <v>4</v>
      </c>
      <c r="O10" s="343">
        <v>0</v>
      </c>
      <c r="P10" s="344" t="s">
        <v>4</v>
      </c>
      <c r="Q10" s="343">
        <v>0</v>
      </c>
      <c r="R10" s="593" t="s">
        <v>4</v>
      </c>
      <c r="S10" s="347">
        <v>0</v>
      </c>
      <c r="T10" s="345" t="s">
        <v>5</v>
      </c>
      <c r="U10" s="344" t="s">
        <v>4</v>
      </c>
      <c r="V10" s="344" t="s">
        <v>5</v>
      </c>
    </row>
    <row r="11" spans="1:30" s="490" customFormat="1" ht="9.75" customHeight="1" thickBot="1">
      <c r="A11" s="512"/>
      <c r="B11" s="513" t="s">
        <v>55</v>
      </c>
      <c r="C11" s="349">
        <v>1</v>
      </c>
      <c r="D11" s="350">
        <v>2</v>
      </c>
      <c r="E11" s="351">
        <v>5</v>
      </c>
      <c r="F11" s="350">
        <v>6</v>
      </c>
      <c r="G11" s="351">
        <v>7</v>
      </c>
      <c r="H11" s="350">
        <v>8</v>
      </c>
      <c r="I11" s="351">
        <v>9</v>
      </c>
      <c r="J11" s="350">
        <v>10</v>
      </c>
      <c r="K11" s="351">
        <v>11</v>
      </c>
      <c r="L11" s="350">
        <v>12</v>
      </c>
      <c r="M11" s="351">
        <v>13</v>
      </c>
      <c r="N11" s="350">
        <v>14</v>
      </c>
      <c r="O11" s="351">
        <v>15</v>
      </c>
      <c r="P11" s="350">
        <v>16</v>
      </c>
      <c r="Q11" s="351">
        <v>17</v>
      </c>
      <c r="R11" s="854">
        <v>18</v>
      </c>
      <c r="S11" s="352">
        <v>19</v>
      </c>
      <c r="T11" s="75">
        <v>20</v>
      </c>
      <c r="U11" s="349">
        <v>21</v>
      </c>
      <c r="V11" s="75">
        <v>22</v>
      </c>
      <c r="W11" s="58"/>
      <c r="X11" s="58"/>
      <c r="Y11" s="58"/>
      <c r="Z11" s="58"/>
      <c r="AA11" s="58"/>
      <c r="AB11" s="58"/>
      <c r="AC11" s="58"/>
      <c r="AD11" s="58"/>
    </row>
    <row r="12" spans="1:30" s="490" customFormat="1" ht="9.75" customHeight="1">
      <c r="A12" s="514"/>
      <c r="B12" s="21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234"/>
      <c r="S12" s="90"/>
      <c r="T12" s="515"/>
      <c r="U12" s="87"/>
      <c r="V12" s="515"/>
      <c r="W12" s="58"/>
      <c r="X12" s="58"/>
      <c r="Y12" s="58"/>
      <c r="Z12" s="58"/>
      <c r="AA12" s="58"/>
      <c r="AB12" s="58"/>
      <c r="AC12" s="58"/>
      <c r="AD12" s="58"/>
    </row>
    <row r="13" spans="1:22" ht="15" customHeight="1">
      <c r="A13" s="353" t="s">
        <v>133</v>
      </c>
      <c r="B13" s="353"/>
      <c r="C13" s="516"/>
      <c r="D13" s="516"/>
      <c r="E13" s="516"/>
      <c r="F13" s="516"/>
      <c r="G13" s="516"/>
      <c r="H13" s="516"/>
      <c r="I13" s="97"/>
      <c r="J13" s="97"/>
      <c r="K13" s="97"/>
      <c r="L13" s="516"/>
      <c r="M13" s="97"/>
      <c r="N13" s="516"/>
      <c r="O13" s="97"/>
      <c r="P13" s="97"/>
      <c r="Q13" s="97"/>
      <c r="R13" s="98"/>
      <c r="S13" s="100"/>
      <c r="T13" s="517"/>
      <c r="U13" s="97"/>
      <c r="V13" s="517"/>
    </row>
    <row r="14" spans="1:22" ht="15" customHeight="1">
      <c r="A14" s="518" t="s">
        <v>134</v>
      </c>
      <c r="B14" s="215" t="s">
        <v>144</v>
      </c>
      <c r="C14" s="105">
        <v>659775</v>
      </c>
      <c r="D14" s="117">
        <v>16</v>
      </c>
      <c r="E14" s="105">
        <v>339827</v>
      </c>
      <c r="F14" s="117">
        <v>23</v>
      </c>
      <c r="G14" s="105">
        <v>5900</v>
      </c>
      <c r="H14" s="117">
        <v>1</v>
      </c>
      <c r="I14" s="105">
        <v>0</v>
      </c>
      <c r="J14" s="117">
        <v>0</v>
      </c>
      <c r="K14" s="105">
        <v>13726</v>
      </c>
      <c r="L14" s="117">
        <v>16</v>
      </c>
      <c r="M14" s="105">
        <v>38629</v>
      </c>
      <c r="N14" s="117">
        <v>11</v>
      </c>
      <c r="O14" s="105">
        <v>3510</v>
      </c>
      <c r="P14" s="117">
        <v>3</v>
      </c>
      <c r="Q14" s="105">
        <v>10018</v>
      </c>
      <c r="R14" s="424">
        <v>2</v>
      </c>
      <c r="S14" s="212">
        <v>1071385</v>
      </c>
      <c r="T14" s="519">
        <v>12.8</v>
      </c>
      <c r="U14" s="117">
        <v>72</v>
      </c>
      <c r="V14" s="519">
        <v>20.7</v>
      </c>
    </row>
    <row r="15" spans="1:22" ht="15" customHeight="1">
      <c r="A15" s="518" t="s">
        <v>135</v>
      </c>
      <c r="B15" s="215" t="s">
        <v>145</v>
      </c>
      <c r="C15" s="105">
        <v>76314</v>
      </c>
      <c r="D15" s="117">
        <v>5</v>
      </c>
      <c r="E15" s="105">
        <v>1260588</v>
      </c>
      <c r="F15" s="117">
        <v>93</v>
      </c>
      <c r="G15" s="105">
        <v>105742</v>
      </c>
      <c r="H15" s="117">
        <v>9</v>
      </c>
      <c r="I15" s="105">
        <v>11297</v>
      </c>
      <c r="J15" s="117">
        <v>2</v>
      </c>
      <c r="K15" s="105">
        <v>187977</v>
      </c>
      <c r="L15" s="117">
        <v>13</v>
      </c>
      <c r="M15" s="105">
        <v>574738</v>
      </c>
      <c r="N15" s="117">
        <v>29</v>
      </c>
      <c r="O15" s="105">
        <v>20561</v>
      </c>
      <c r="P15" s="117">
        <v>3</v>
      </c>
      <c r="Q15" s="105">
        <v>7300</v>
      </c>
      <c r="R15" s="424">
        <v>3</v>
      </c>
      <c r="S15" s="212">
        <v>2244517</v>
      </c>
      <c r="T15" s="519">
        <v>26.8</v>
      </c>
      <c r="U15" s="117">
        <v>157</v>
      </c>
      <c r="V15" s="519">
        <v>45.2</v>
      </c>
    </row>
    <row r="16" spans="1:22" ht="15" customHeight="1">
      <c r="A16" s="518" t="s">
        <v>136</v>
      </c>
      <c r="B16" s="215" t="s">
        <v>146</v>
      </c>
      <c r="C16" s="105">
        <v>131398</v>
      </c>
      <c r="D16" s="117">
        <v>3</v>
      </c>
      <c r="E16" s="105">
        <v>68828</v>
      </c>
      <c r="F16" s="117">
        <v>13</v>
      </c>
      <c r="G16" s="105">
        <v>23177</v>
      </c>
      <c r="H16" s="117">
        <v>15</v>
      </c>
      <c r="I16" s="105">
        <v>0</v>
      </c>
      <c r="J16" s="117">
        <v>0</v>
      </c>
      <c r="K16" s="105">
        <v>0</v>
      </c>
      <c r="L16" s="117">
        <v>0</v>
      </c>
      <c r="M16" s="105">
        <v>51568</v>
      </c>
      <c r="N16" s="117">
        <v>5</v>
      </c>
      <c r="O16" s="105">
        <v>0</v>
      </c>
      <c r="P16" s="117">
        <v>0</v>
      </c>
      <c r="Q16" s="105">
        <v>9502</v>
      </c>
      <c r="R16" s="424">
        <v>1</v>
      </c>
      <c r="S16" s="212">
        <v>284473</v>
      </c>
      <c r="T16" s="519">
        <v>3.4</v>
      </c>
      <c r="U16" s="117">
        <v>37</v>
      </c>
      <c r="V16" s="519">
        <v>10.7</v>
      </c>
    </row>
    <row r="17" spans="1:22" ht="15" customHeight="1">
      <c r="A17" s="518" t="s">
        <v>137</v>
      </c>
      <c r="B17" s="215" t="s">
        <v>147</v>
      </c>
      <c r="C17" s="105">
        <v>16777</v>
      </c>
      <c r="D17" s="117">
        <v>9</v>
      </c>
      <c r="E17" s="105">
        <v>4196464</v>
      </c>
      <c r="F17" s="117">
        <v>28</v>
      </c>
      <c r="G17" s="105">
        <v>93688</v>
      </c>
      <c r="H17" s="117">
        <v>3</v>
      </c>
      <c r="I17" s="105">
        <v>0</v>
      </c>
      <c r="J17" s="117">
        <v>0</v>
      </c>
      <c r="K17" s="105">
        <v>0</v>
      </c>
      <c r="L17" s="117">
        <v>0</v>
      </c>
      <c r="M17" s="105">
        <v>0</v>
      </c>
      <c r="N17" s="117">
        <v>0</v>
      </c>
      <c r="O17" s="105">
        <v>27424</v>
      </c>
      <c r="P17" s="117">
        <v>3</v>
      </c>
      <c r="Q17" s="105">
        <v>4000</v>
      </c>
      <c r="R17" s="424">
        <v>1</v>
      </c>
      <c r="S17" s="212">
        <v>4338353</v>
      </c>
      <c r="T17" s="519">
        <v>51.7</v>
      </c>
      <c r="U17" s="117">
        <v>44</v>
      </c>
      <c r="V17" s="519">
        <v>12.7</v>
      </c>
    </row>
    <row r="18" spans="1:22" ht="15" customHeight="1">
      <c r="A18" s="518" t="s">
        <v>138</v>
      </c>
      <c r="B18" s="215" t="s">
        <v>157</v>
      </c>
      <c r="C18" s="105">
        <v>4000</v>
      </c>
      <c r="D18" s="117">
        <v>1</v>
      </c>
      <c r="E18" s="105">
        <v>41737</v>
      </c>
      <c r="F18" s="117">
        <v>3</v>
      </c>
      <c r="G18" s="105">
        <v>0</v>
      </c>
      <c r="H18" s="117">
        <v>0</v>
      </c>
      <c r="I18" s="105">
        <v>18499</v>
      </c>
      <c r="J18" s="117">
        <v>1</v>
      </c>
      <c r="K18" s="105">
        <v>0</v>
      </c>
      <c r="L18" s="117">
        <v>0</v>
      </c>
      <c r="M18" s="105">
        <v>7248</v>
      </c>
      <c r="N18" s="117">
        <v>3</v>
      </c>
      <c r="O18" s="105">
        <v>12337</v>
      </c>
      <c r="P18" s="117">
        <v>2</v>
      </c>
      <c r="Q18" s="105">
        <v>0</v>
      </c>
      <c r="R18" s="424">
        <v>0</v>
      </c>
      <c r="S18" s="212">
        <v>83821</v>
      </c>
      <c r="T18" s="519">
        <v>1</v>
      </c>
      <c r="U18" s="117">
        <v>10</v>
      </c>
      <c r="V18" s="519">
        <v>2.9</v>
      </c>
    </row>
    <row r="19" spans="1:22" ht="15" customHeight="1">
      <c r="A19" s="518" t="s">
        <v>139</v>
      </c>
      <c r="B19" s="215" t="s">
        <v>149</v>
      </c>
      <c r="C19" s="105">
        <v>0</v>
      </c>
      <c r="D19" s="117">
        <v>0</v>
      </c>
      <c r="E19" s="105">
        <v>0</v>
      </c>
      <c r="F19" s="117">
        <v>0</v>
      </c>
      <c r="G19" s="105">
        <v>0</v>
      </c>
      <c r="H19" s="117">
        <v>0</v>
      </c>
      <c r="I19" s="105">
        <v>0</v>
      </c>
      <c r="J19" s="117">
        <v>0</v>
      </c>
      <c r="K19" s="105">
        <v>0</v>
      </c>
      <c r="L19" s="117">
        <v>0</v>
      </c>
      <c r="M19" s="105">
        <v>0</v>
      </c>
      <c r="N19" s="117">
        <v>0</v>
      </c>
      <c r="O19" s="105">
        <v>0</v>
      </c>
      <c r="P19" s="117">
        <v>0</v>
      </c>
      <c r="Q19" s="105">
        <v>0</v>
      </c>
      <c r="R19" s="424">
        <v>0</v>
      </c>
      <c r="S19" s="212">
        <v>0</v>
      </c>
      <c r="T19" s="519">
        <v>0</v>
      </c>
      <c r="U19" s="117">
        <v>0</v>
      </c>
      <c r="V19" s="519">
        <v>0</v>
      </c>
    </row>
    <row r="20" spans="1:22" ht="15" customHeight="1">
      <c r="A20" s="518" t="s">
        <v>140</v>
      </c>
      <c r="B20" s="215" t="s">
        <v>150</v>
      </c>
      <c r="C20" s="105">
        <v>5997</v>
      </c>
      <c r="D20" s="117">
        <v>1</v>
      </c>
      <c r="E20" s="105">
        <v>5051</v>
      </c>
      <c r="F20" s="117">
        <v>3</v>
      </c>
      <c r="G20" s="105">
        <v>0</v>
      </c>
      <c r="H20" s="117">
        <v>0</v>
      </c>
      <c r="I20" s="105">
        <v>0</v>
      </c>
      <c r="J20" s="117">
        <v>0</v>
      </c>
      <c r="K20" s="105">
        <v>0</v>
      </c>
      <c r="L20" s="117">
        <v>0</v>
      </c>
      <c r="M20" s="105">
        <v>15099</v>
      </c>
      <c r="N20" s="117">
        <v>1</v>
      </c>
      <c r="O20" s="105">
        <v>0</v>
      </c>
      <c r="P20" s="117">
        <v>0</v>
      </c>
      <c r="Q20" s="105">
        <v>11494</v>
      </c>
      <c r="R20" s="424">
        <v>1</v>
      </c>
      <c r="S20" s="212">
        <v>37641</v>
      </c>
      <c r="T20" s="519">
        <v>0.4</v>
      </c>
      <c r="U20" s="117">
        <v>6</v>
      </c>
      <c r="V20" s="519">
        <v>1.7</v>
      </c>
    </row>
    <row r="21" spans="1:22" ht="15" customHeight="1">
      <c r="A21" s="518" t="s">
        <v>141</v>
      </c>
      <c r="B21" s="215" t="s">
        <v>151</v>
      </c>
      <c r="C21" s="105">
        <v>0</v>
      </c>
      <c r="D21" s="117">
        <v>0</v>
      </c>
      <c r="E21" s="105">
        <v>0</v>
      </c>
      <c r="F21" s="117">
        <v>0</v>
      </c>
      <c r="G21" s="105">
        <v>0</v>
      </c>
      <c r="H21" s="117">
        <v>0</v>
      </c>
      <c r="I21" s="105">
        <v>0</v>
      </c>
      <c r="J21" s="117">
        <v>0</v>
      </c>
      <c r="K21" s="105">
        <v>0</v>
      </c>
      <c r="L21" s="117">
        <v>0</v>
      </c>
      <c r="M21" s="105">
        <v>0</v>
      </c>
      <c r="N21" s="117">
        <v>0</v>
      </c>
      <c r="O21" s="105">
        <v>0</v>
      </c>
      <c r="P21" s="117">
        <v>0</v>
      </c>
      <c r="Q21" s="105">
        <v>0</v>
      </c>
      <c r="R21" s="424">
        <v>0</v>
      </c>
      <c r="S21" s="212">
        <v>0</v>
      </c>
      <c r="T21" s="519">
        <v>0</v>
      </c>
      <c r="U21" s="117">
        <v>0</v>
      </c>
      <c r="V21" s="519">
        <v>0</v>
      </c>
    </row>
    <row r="22" spans="1:22" ht="15" customHeight="1">
      <c r="A22" s="518" t="s">
        <v>142</v>
      </c>
      <c r="B22" s="215" t="s">
        <v>216</v>
      </c>
      <c r="C22" s="105">
        <v>0</v>
      </c>
      <c r="D22" s="117">
        <v>0</v>
      </c>
      <c r="E22" s="105">
        <v>0</v>
      </c>
      <c r="F22" s="117">
        <v>0</v>
      </c>
      <c r="G22" s="105">
        <v>0</v>
      </c>
      <c r="H22" s="117">
        <v>0</v>
      </c>
      <c r="I22" s="105">
        <v>0</v>
      </c>
      <c r="J22" s="117">
        <v>0</v>
      </c>
      <c r="K22" s="105">
        <v>0</v>
      </c>
      <c r="L22" s="117">
        <v>0</v>
      </c>
      <c r="M22" s="105">
        <v>0</v>
      </c>
      <c r="N22" s="117">
        <v>0</v>
      </c>
      <c r="O22" s="105">
        <v>0</v>
      </c>
      <c r="P22" s="117">
        <v>0</v>
      </c>
      <c r="Q22" s="105">
        <v>0</v>
      </c>
      <c r="R22" s="424">
        <v>0</v>
      </c>
      <c r="S22" s="212">
        <v>0</v>
      </c>
      <c r="T22" s="519">
        <v>0</v>
      </c>
      <c r="U22" s="117">
        <v>0</v>
      </c>
      <c r="V22" s="519">
        <v>0</v>
      </c>
    </row>
    <row r="23" spans="1:22" ht="15" customHeight="1">
      <c r="A23" s="518" t="s">
        <v>143</v>
      </c>
      <c r="B23" s="215" t="s">
        <v>153</v>
      </c>
      <c r="C23" s="105">
        <v>156000</v>
      </c>
      <c r="D23" s="117">
        <v>1</v>
      </c>
      <c r="E23" s="105">
        <v>96322</v>
      </c>
      <c r="F23" s="117">
        <v>8</v>
      </c>
      <c r="G23" s="105">
        <v>20000</v>
      </c>
      <c r="H23" s="117">
        <v>1</v>
      </c>
      <c r="I23" s="105">
        <v>0</v>
      </c>
      <c r="J23" s="117">
        <v>0</v>
      </c>
      <c r="K23" s="105">
        <v>8148</v>
      </c>
      <c r="L23" s="117">
        <v>3</v>
      </c>
      <c r="M23" s="105">
        <v>0</v>
      </c>
      <c r="N23" s="117">
        <v>0</v>
      </c>
      <c r="O23" s="105">
        <v>0</v>
      </c>
      <c r="P23" s="117">
        <v>0</v>
      </c>
      <c r="Q23" s="105">
        <v>42514</v>
      </c>
      <c r="R23" s="424">
        <v>8</v>
      </c>
      <c r="S23" s="212">
        <v>322984</v>
      </c>
      <c r="T23" s="519">
        <v>3.9</v>
      </c>
      <c r="U23" s="117">
        <v>21</v>
      </c>
      <c r="V23" s="519">
        <v>6.1</v>
      </c>
    </row>
    <row r="24" spans="1:22" ht="9.75" customHeight="1" thickBot="1">
      <c r="A24" s="716"/>
      <c r="B24" s="537"/>
      <c r="C24" s="538"/>
      <c r="D24" s="539"/>
      <c r="E24" s="538"/>
      <c r="F24" s="539"/>
      <c r="G24" s="538"/>
      <c r="H24" s="539"/>
      <c r="I24" s="538"/>
      <c r="J24" s="539"/>
      <c r="K24" s="538"/>
      <c r="L24" s="539"/>
      <c r="M24" s="538"/>
      <c r="N24" s="539"/>
      <c r="O24" s="538"/>
      <c r="P24" s="539"/>
      <c r="Q24" s="538"/>
      <c r="R24" s="855"/>
      <c r="S24" s="540"/>
      <c r="T24" s="541"/>
      <c r="U24" s="539"/>
      <c r="V24" s="541"/>
    </row>
    <row r="25" spans="1:22" ht="15" customHeight="1" thickBot="1">
      <c r="A25" s="520"/>
      <c r="B25" s="520" t="s">
        <v>38</v>
      </c>
      <c r="C25" s="484">
        <v>1050261</v>
      </c>
      <c r="D25" s="485">
        <v>36</v>
      </c>
      <c r="E25" s="484">
        <v>6008817</v>
      </c>
      <c r="F25" s="485">
        <v>171</v>
      </c>
      <c r="G25" s="484">
        <v>248507</v>
      </c>
      <c r="H25" s="485">
        <v>29</v>
      </c>
      <c r="I25" s="484">
        <v>29796</v>
      </c>
      <c r="J25" s="485">
        <v>3</v>
      </c>
      <c r="K25" s="484">
        <v>209851</v>
      </c>
      <c r="L25" s="485">
        <v>32</v>
      </c>
      <c r="M25" s="484">
        <v>687282</v>
      </c>
      <c r="N25" s="485">
        <v>49</v>
      </c>
      <c r="O25" s="484">
        <v>63832</v>
      </c>
      <c r="P25" s="485">
        <v>11</v>
      </c>
      <c r="Q25" s="484">
        <v>84828</v>
      </c>
      <c r="R25" s="435">
        <v>16</v>
      </c>
      <c r="S25" s="486">
        <v>8383174</v>
      </c>
      <c r="T25" s="521">
        <v>100</v>
      </c>
      <c r="U25" s="485">
        <v>347</v>
      </c>
      <c r="V25" s="521">
        <v>100</v>
      </c>
    </row>
    <row r="26" spans="1:16" s="191" customFormat="1" ht="13.5">
      <c r="A26" s="189" t="s">
        <v>95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s="191" customFormat="1" ht="13.5">
      <c r="A27" s="445" t="s">
        <v>63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</row>
    <row r="28" spans="1:16" s="191" customFormat="1" ht="13.5">
      <c r="A28" s="445" t="s">
        <v>158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</row>
    <row r="29" spans="1:16" s="191" customFormat="1" ht="13.5">
      <c r="A29" s="445" t="s">
        <v>98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</row>
    <row r="30" spans="1:16" s="191" customFormat="1" ht="13.5">
      <c r="A30" s="445" t="s">
        <v>159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</row>
    <row r="31" spans="1:16" s="191" customFormat="1" ht="13.5">
      <c r="A31" s="445" t="s">
        <v>160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s="191" customFormat="1" ht="13.5">
      <c r="A32" s="445" t="s">
        <v>161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</row>
    <row r="33" spans="1:16" s="191" customFormat="1" ht="12.75">
      <c r="A33" s="489"/>
      <c r="B33" s="489"/>
      <c r="C33" s="489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</row>
    <row r="34" spans="1:16" ht="12.75">
      <c r="A34" s="650"/>
      <c r="B34" s="650"/>
      <c r="C34" s="489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</row>
    <row r="35" spans="1:16" ht="12.75">
      <c r="A35" s="650"/>
      <c r="B35" s="650"/>
      <c r="C35" s="489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</row>
    <row r="36" spans="1:16" ht="12.75">
      <c r="A36" s="650"/>
      <c r="B36" s="650"/>
      <c r="C36" s="489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</row>
    <row r="37" spans="1:16" ht="12.75">
      <c r="A37" s="650"/>
      <c r="B37" s="651"/>
      <c r="C37" s="489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</row>
    <row r="38" spans="1:3" ht="12.75">
      <c r="A38" s="80"/>
      <c r="B38" s="357"/>
      <c r="C38" s="193"/>
    </row>
    <row r="39" spans="1:3" ht="12.75">
      <c r="A39" s="80"/>
      <c r="B39" s="357"/>
      <c r="C39" s="193"/>
    </row>
    <row r="40" spans="1:3" ht="12.75">
      <c r="A40" s="80"/>
      <c r="B40" s="357"/>
      <c r="C40" s="193"/>
    </row>
    <row r="41" spans="1:3" ht="12.75">
      <c r="A41" s="80"/>
      <c r="B41" s="357"/>
      <c r="C41" s="193"/>
    </row>
    <row r="42" spans="1:3" ht="12.75">
      <c r="A42" s="80"/>
      <c r="B42" s="357"/>
      <c r="C42" s="193"/>
    </row>
    <row r="43" spans="1:3" ht="12.75">
      <c r="A43" s="80"/>
      <c r="B43" s="357"/>
      <c r="C43" s="193"/>
    </row>
    <row r="44" spans="1:3" ht="12.75">
      <c r="A44" s="80"/>
      <c r="B44" s="357"/>
      <c r="C44" s="193"/>
    </row>
    <row r="45" spans="1:3" ht="12.75">
      <c r="A45" s="80"/>
      <c r="B45" s="357"/>
      <c r="C45" s="193"/>
    </row>
    <row r="46" spans="1:3" ht="12.75">
      <c r="A46" s="80"/>
      <c r="B46" s="357"/>
      <c r="C46" s="193"/>
    </row>
    <row r="47" spans="1:3" ht="12.75">
      <c r="A47" s="80"/>
      <c r="B47" s="357"/>
      <c r="C47" s="193"/>
    </row>
    <row r="48" spans="1:3" ht="12.75">
      <c r="A48" s="80"/>
      <c r="B48" s="357"/>
      <c r="C48" s="193"/>
    </row>
    <row r="49" spans="1:3" ht="12.75">
      <c r="A49" s="80"/>
      <c r="B49" s="357"/>
      <c r="C49" s="193"/>
    </row>
    <row r="50" spans="1:3" ht="12.75">
      <c r="A50" s="80"/>
      <c r="B50" s="357"/>
      <c r="C50" s="193"/>
    </row>
    <row r="51" spans="1:3" ht="12.75">
      <c r="A51" s="80"/>
      <c r="B51" s="357"/>
      <c r="C51" s="193"/>
    </row>
    <row r="52" spans="1:3" ht="12.75">
      <c r="A52" s="80"/>
      <c r="B52" s="357"/>
      <c r="C52" s="193"/>
    </row>
    <row r="53" spans="1:3" ht="12.75">
      <c r="A53" s="80"/>
      <c r="B53" s="357"/>
      <c r="C53" s="193"/>
    </row>
    <row r="54" spans="1:3" ht="12.75">
      <c r="A54" s="80"/>
      <c r="B54" s="357"/>
      <c r="C54" s="193"/>
    </row>
    <row r="55" spans="1:3" ht="12.75">
      <c r="A55" s="80"/>
      <c r="B55" s="357"/>
      <c r="C55" s="193"/>
    </row>
    <row r="56" spans="1:3" ht="12.75">
      <c r="A56" s="80"/>
      <c r="B56" s="357"/>
      <c r="C56" s="193"/>
    </row>
    <row r="57" spans="1:3" ht="12.75">
      <c r="A57" s="80"/>
      <c r="B57" s="357"/>
      <c r="C57" s="193"/>
    </row>
    <row r="58" spans="1:3" ht="12.75">
      <c r="A58" s="80"/>
      <c r="B58" s="357"/>
      <c r="C58" s="193"/>
    </row>
    <row r="59" spans="1:3" ht="12.75">
      <c r="A59" s="80"/>
      <c r="B59" s="357"/>
      <c r="C59" s="193"/>
    </row>
    <row r="60" spans="1:3" ht="12.75">
      <c r="A60" s="80"/>
      <c r="B60" s="357"/>
      <c r="C60" s="193"/>
    </row>
    <row r="61" spans="1:3" ht="12.75">
      <c r="A61" s="80"/>
      <c r="B61" s="357"/>
      <c r="C61" s="193"/>
    </row>
    <row r="62" spans="1:3" ht="12.75">
      <c r="A62" s="80"/>
      <c r="B62" s="357"/>
      <c r="C62" s="193"/>
    </row>
    <row r="63" spans="1:3" ht="12.75">
      <c r="A63" s="80"/>
      <c r="B63" s="357"/>
      <c r="C63" s="193"/>
    </row>
    <row r="64" spans="1:3" ht="12.75">
      <c r="A64" s="80"/>
      <c r="B64" s="357"/>
      <c r="C64" s="193"/>
    </row>
    <row r="65" spans="1:3" ht="12.75">
      <c r="A65" s="80"/>
      <c r="B65" s="357"/>
      <c r="C65" s="193"/>
    </row>
    <row r="66" spans="1:3" ht="12.75">
      <c r="A66" s="80"/>
      <c r="B66" s="357"/>
      <c r="C66" s="193"/>
    </row>
    <row r="67" spans="1:3" ht="12.75">
      <c r="A67" s="80"/>
      <c r="B67" s="357"/>
      <c r="C67" s="193"/>
    </row>
    <row r="68" spans="1:3" ht="12.75">
      <c r="A68" s="80"/>
      <c r="B68" s="357"/>
      <c r="C68" s="193"/>
    </row>
    <row r="69" spans="1:3" ht="12.75">
      <c r="A69" s="80"/>
      <c r="B69" s="357"/>
      <c r="C69" s="193"/>
    </row>
    <row r="70" spans="1:3" ht="12.75">
      <c r="A70" s="80"/>
      <c r="B70" s="357"/>
      <c r="C70" s="193"/>
    </row>
    <row r="71" spans="1:3" ht="12.75">
      <c r="A71" s="80"/>
      <c r="B71" s="357"/>
      <c r="C71" s="193"/>
    </row>
    <row r="72" spans="1:3" ht="12.75">
      <c r="A72" s="80"/>
      <c r="B72" s="357"/>
      <c r="C72" s="193"/>
    </row>
    <row r="73" spans="1:3" ht="12.75">
      <c r="A73" s="80"/>
      <c r="B73" s="357"/>
      <c r="C73" s="193"/>
    </row>
  </sheetData>
  <mergeCells count="1">
    <mergeCell ref="S7:V7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C1" sqref="C1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4.25390625" style="0" customWidth="1"/>
    <col min="4" max="6" width="7.75390625" style="0" customWidth="1"/>
    <col min="7" max="7" width="4.25390625" style="0" customWidth="1"/>
    <col min="8" max="8" width="7.75390625" style="0" customWidth="1"/>
    <col min="9" max="9" width="8.25390625" style="0" customWidth="1"/>
    <col min="10" max="10" width="7.75390625" style="0" customWidth="1"/>
    <col min="11" max="11" width="4.25390625" style="0" customWidth="1"/>
    <col min="12" max="12" width="7.75390625" style="0" customWidth="1"/>
    <col min="13" max="13" width="8.25390625" style="0" customWidth="1"/>
    <col min="14" max="14" width="7.75390625" style="0" customWidth="1"/>
    <col min="15" max="15" width="4.25390625" style="0" customWidth="1"/>
    <col min="16" max="16" width="7.75390625" style="0" customWidth="1"/>
    <col min="17" max="17" width="4.75390625" style="0" customWidth="1"/>
    <col min="18" max="18" width="8.25390625" style="356" customWidth="1"/>
    <col min="19" max="19" width="4.75390625" style="305" customWidth="1"/>
  </cols>
  <sheetData>
    <row r="1" spans="3:19" ht="17.25">
      <c r="C1" s="321" t="s">
        <v>225</v>
      </c>
      <c r="S1" s="21" t="s">
        <v>265</v>
      </c>
    </row>
    <row r="2" spans="3:19" ht="17.25">
      <c r="C2" s="4" t="s">
        <v>128</v>
      </c>
      <c r="S2" s="21"/>
    </row>
    <row r="3" spans="3:19" ht="15.75">
      <c r="C3" s="224" t="s">
        <v>222</v>
      </c>
      <c r="S3"/>
    </row>
    <row r="4" ht="13.5">
      <c r="S4"/>
    </row>
    <row r="5" spans="1:20" ht="15.75">
      <c r="A5" s="20" t="s">
        <v>41</v>
      </c>
      <c r="I5" s="18"/>
      <c r="J5" s="224"/>
      <c r="K5" s="19"/>
      <c r="L5" s="19"/>
      <c r="M5" s="19"/>
      <c r="N5" s="18"/>
      <c r="O5" s="202"/>
      <c r="P5" s="18"/>
      <c r="Q5" s="453"/>
      <c r="R5" s="224"/>
      <c r="S5" s="202" t="s">
        <v>42</v>
      </c>
      <c r="T5" s="19"/>
    </row>
    <row r="6" spans="1:19" s="9" customFormat="1" ht="15.75">
      <c r="A6" s="648" t="s">
        <v>129</v>
      </c>
      <c r="B6" s="982" t="s">
        <v>71</v>
      </c>
      <c r="C6" s="973"/>
      <c r="D6" s="973"/>
      <c r="E6" s="976"/>
      <c r="F6" s="973" t="s">
        <v>189</v>
      </c>
      <c r="G6" s="973"/>
      <c r="H6" s="973"/>
      <c r="I6" s="976"/>
      <c r="J6" s="973" t="s">
        <v>73</v>
      </c>
      <c r="K6" s="973"/>
      <c r="L6" s="973"/>
      <c r="M6" s="976"/>
      <c r="N6" s="973" t="s">
        <v>130</v>
      </c>
      <c r="O6" s="974"/>
      <c r="P6" s="974"/>
      <c r="Q6" s="974"/>
      <c r="R6" s="974"/>
      <c r="S6" s="975"/>
    </row>
    <row r="7" spans="1:19" ht="27">
      <c r="A7" s="649" t="s">
        <v>206</v>
      </c>
      <c r="B7" s="977" t="s">
        <v>211</v>
      </c>
      <c r="C7" s="978"/>
      <c r="D7" s="454" t="s">
        <v>212</v>
      </c>
      <c r="E7" s="455" t="s">
        <v>61</v>
      </c>
      <c r="F7" s="979" t="s">
        <v>211</v>
      </c>
      <c r="G7" s="978"/>
      <c r="H7" s="454" t="s">
        <v>212</v>
      </c>
      <c r="I7" s="455" t="s">
        <v>61</v>
      </c>
      <c r="J7" s="979" t="s">
        <v>211</v>
      </c>
      <c r="K7" s="978"/>
      <c r="L7" s="454" t="s">
        <v>212</v>
      </c>
      <c r="M7" s="455" t="s">
        <v>61</v>
      </c>
      <c r="N7" s="979" t="s">
        <v>211</v>
      </c>
      <c r="O7" s="978"/>
      <c r="P7" s="977" t="s">
        <v>212</v>
      </c>
      <c r="Q7" s="978"/>
      <c r="R7" s="980" t="s">
        <v>61</v>
      </c>
      <c r="S7" s="981"/>
    </row>
    <row r="8" spans="1:19" ht="13.5">
      <c r="A8" s="649" t="s">
        <v>45</v>
      </c>
      <c r="B8" s="456" t="s">
        <v>46</v>
      </c>
      <c r="C8" s="456" t="s">
        <v>131</v>
      </c>
      <c r="D8" s="456" t="s">
        <v>46</v>
      </c>
      <c r="E8" s="457" t="s">
        <v>46</v>
      </c>
      <c r="F8" s="458" t="s">
        <v>46</v>
      </c>
      <c r="G8" s="456" t="s">
        <v>131</v>
      </c>
      <c r="H8" s="456" t="s">
        <v>46</v>
      </c>
      <c r="I8" s="457" t="s">
        <v>46</v>
      </c>
      <c r="J8" s="458" t="s">
        <v>46</v>
      </c>
      <c r="K8" s="456" t="s">
        <v>131</v>
      </c>
      <c r="L8" s="456" t="s">
        <v>46</v>
      </c>
      <c r="M8" s="457" t="s">
        <v>46</v>
      </c>
      <c r="N8" s="458" t="s">
        <v>46</v>
      </c>
      <c r="O8" s="456" t="s">
        <v>131</v>
      </c>
      <c r="P8" s="456" t="s">
        <v>46</v>
      </c>
      <c r="Q8" s="456" t="s">
        <v>131</v>
      </c>
      <c r="R8" s="456" t="s">
        <v>46</v>
      </c>
      <c r="S8" s="456" t="s">
        <v>131</v>
      </c>
    </row>
    <row r="9" spans="1:19" ht="12" customHeight="1" thickBot="1">
      <c r="A9" s="460"/>
      <c r="B9" s="461" t="s">
        <v>132</v>
      </c>
      <c r="C9" s="461" t="s">
        <v>76</v>
      </c>
      <c r="D9" s="461" t="s">
        <v>132</v>
      </c>
      <c r="E9" s="462" t="s">
        <v>132</v>
      </c>
      <c r="F9" s="463" t="s">
        <v>132</v>
      </c>
      <c r="G9" s="461" t="s">
        <v>76</v>
      </c>
      <c r="H9" s="461" t="s">
        <v>132</v>
      </c>
      <c r="I9" s="462" t="s">
        <v>132</v>
      </c>
      <c r="J9" s="463" t="s">
        <v>132</v>
      </c>
      <c r="K9" s="461" t="s">
        <v>76</v>
      </c>
      <c r="L9" s="461" t="s">
        <v>132</v>
      </c>
      <c r="M9" s="462" t="s">
        <v>132</v>
      </c>
      <c r="N9" s="463" t="s">
        <v>132</v>
      </c>
      <c r="O9" s="461" t="s">
        <v>76</v>
      </c>
      <c r="P9" s="461" t="s">
        <v>132</v>
      </c>
      <c r="Q9" s="461"/>
      <c r="R9" s="461" t="s">
        <v>132</v>
      </c>
      <c r="S9" s="461" t="s">
        <v>76</v>
      </c>
    </row>
    <row r="10" spans="1:19" ht="9.75" customHeight="1">
      <c r="A10" s="465"/>
      <c r="B10" s="466"/>
      <c r="C10" s="466"/>
      <c r="D10" s="466"/>
      <c r="E10" s="467"/>
      <c r="F10" s="468"/>
      <c r="G10" s="466"/>
      <c r="H10" s="466"/>
      <c r="I10" s="469"/>
      <c r="J10" s="468"/>
      <c r="K10" s="466"/>
      <c r="L10" s="466"/>
      <c r="M10" s="469"/>
      <c r="N10" s="468"/>
      <c r="O10" s="466"/>
      <c r="P10" s="466"/>
      <c r="Q10" s="466"/>
      <c r="R10" s="466"/>
      <c r="S10" s="468"/>
    </row>
    <row r="11" spans="1:19" s="477" customFormat="1" ht="15" customHeight="1">
      <c r="A11" s="472" t="s">
        <v>133</v>
      </c>
      <c r="B11" s="473"/>
      <c r="C11" s="473"/>
      <c r="D11" s="473"/>
      <c r="E11" s="473"/>
      <c r="F11" s="473"/>
      <c r="G11" s="473"/>
      <c r="H11" s="473"/>
      <c r="I11" s="474"/>
      <c r="J11" s="475"/>
      <c r="K11" s="473"/>
      <c r="L11" s="473"/>
      <c r="M11" s="474"/>
      <c r="N11" s="639"/>
      <c r="O11" s="640"/>
      <c r="P11" s="640"/>
      <c r="Q11" s="640"/>
      <c r="R11" s="641"/>
      <c r="S11" s="642"/>
    </row>
    <row r="12" spans="1:19" ht="15" customHeight="1">
      <c r="A12" s="358" t="s">
        <v>134</v>
      </c>
      <c r="B12" s="105">
        <v>27123</v>
      </c>
      <c r="C12" s="117">
        <v>2</v>
      </c>
      <c r="D12" s="105">
        <v>11653</v>
      </c>
      <c r="E12" s="106">
        <f aca="true" t="shared" si="0" ref="E12:E21">SUM(B12:D12)</f>
        <v>38778</v>
      </c>
      <c r="F12" s="212">
        <v>0</v>
      </c>
      <c r="G12" s="117">
        <v>0</v>
      </c>
      <c r="H12" s="105">
        <v>18690</v>
      </c>
      <c r="I12" s="106">
        <f aca="true" t="shared" si="1" ref="I12:I21">SUM(F12:H12)</f>
        <v>18690</v>
      </c>
      <c r="J12" s="212">
        <v>797659</v>
      </c>
      <c r="K12" s="117">
        <v>4</v>
      </c>
      <c r="L12" s="105">
        <v>6626</v>
      </c>
      <c r="M12" s="106">
        <f aca="true" t="shared" si="2" ref="M12:M21">SUM(J12:L12)</f>
        <v>804289</v>
      </c>
      <c r="N12" s="646">
        <v>824783</v>
      </c>
      <c r="O12" s="645">
        <v>6</v>
      </c>
      <c r="P12" s="697">
        <v>36969</v>
      </c>
      <c r="Q12" s="645">
        <v>8</v>
      </c>
      <c r="R12" s="712">
        <v>861752</v>
      </c>
      <c r="S12" s="645">
        <v>14</v>
      </c>
    </row>
    <row r="13" spans="1:19" ht="15" customHeight="1">
      <c r="A13" s="358" t="s">
        <v>135</v>
      </c>
      <c r="B13" s="105">
        <v>91593</v>
      </c>
      <c r="C13" s="117">
        <v>2</v>
      </c>
      <c r="D13" s="105">
        <v>63566</v>
      </c>
      <c r="E13" s="106">
        <f t="shared" si="0"/>
        <v>155161</v>
      </c>
      <c r="F13" s="212">
        <v>411539</v>
      </c>
      <c r="G13" s="117">
        <v>1</v>
      </c>
      <c r="H13" s="105">
        <v>1903</v>
      </c>
      <c r="I13" s="106">
        <f t="shared" si="1"/>
        <v>413443</v>
      </c>
      <c r="J13" s="212">
        <v>273088</v>
      </c>
      <c r="K13" s="117">
        <v>3</v>
      </c>
      <c r="L13" s="105">
        <v>26570</v>
      </c>
      <c r="M13" s="106">
        <f t="shared" si="2"/>
        <v>299661</v>
      </c>
      <c r="N13" s="646">
        <v>776220</v>
      </c>
      <c r="O13" s="645">
        <v>6</v>
      </c>
      <c r="P13" s="697">
        <v>92039</v>
      </c>
      <c r="Q13" s="645">
        <v>21</v>
      </c>
      <c r="R13" s="712">
        <v>868259</v>
      </c>
      <c r="S13" s="645">
        <v>27</v>
      </c>
    </row>
    <row r="14" spans="1:19" ht="15" customHeight="1">
      <c r="A14" s="358" t="s">
        <v>136</v>
      </c>
      <c r="B14" s="105">
        <v>0</v>
      </c>
      <c r="C14" s="117">
        <v>0</v>
      </c>
      <c r="D14" s="105">
        <v>5649</v>
      </c>
      <c r="E14" s="106">
        <f t="shared" si="0"/>
        <v>5649</v>
      </c>
      <c r="F14" s="212">
        <v>842780</v>
      </c>
      <c r="G14" s="117">
        <v>1</v>
      </c>
      <c r="H14" s="105">
        <v>0</v>
      </c>
      <c r="I14" s="106">
        <f t="shared" si="1"/>
        <v>842781</v>
      </c>
      <c r="J14" s="212">
        <v>215289</v>
      </c>
      <c r="K14" s="117">
        <v>6</v>
      </c>
      <c r="L14" s="105">
        <v>41708</v>
      </c>
      <c r="M14" s="106">
        <f t="shared" si="2"/>
        <v>257003</v>
      </c>
      <c r="N14" s="646">
        <v>1058069</v>
      </c>
      <c r="O14" s="645">
        <v>7</v>
      </c>
      <c r="P14" s="697">
        <v>47357</v>
      </c>
      <c r="Q14" s="645">
        <v>7</v>
      </c>
      <c r="R14" s="712">
        <v>1105426</v>
      </c>
      <c r="S14" s="645">
        <v>14</v>
      </c>
    </row>
    <row r="15" spans="1:19" ht="15" customHeight="1">
      <c r="A15" s="358" t="s">
        <v>137</v>
      </c>
      <c r="B15" s="105">
        <v>0</v>
      </c>
      <c r="C15" s="117">
        <v>0</v>
      </c>
      <c r="D15" s="105">
        <v>5655</v>
      </c>
      <c r="E15" s="106">
        <f t="shared" si="0"/>
        <v>5655</v>
      </c>
      <c r="F15" s="212">
        <v>0</v>
      </c>
      <c r="G15" s="117">
        <v>0</v>
      </c>
      <c r="H15" s="105">
        <v>55185</v>
      </c>
      <c r="I15" s="106">
        <f t="shared" si="1"/>
        <v>55185</v>
      </c>
      <c r="J15" s="212">
        <v>122403</v>
      </c>
      <c r="K15" s="117">
        <v>1</v>
      </c>
      <c r="L15" s="105">
        <v>1927</v>
      </c>
      <c r="M15" s="106">
        <f t="shared" si="2"/>
        <v>124331</v>
      </c>
      <c r="N15" s="646">
        <v>122403</v>
      </c>
      <c r="O15" s="645">
        <v>1</v>
      </c>
      <c r="P15" s="697">
        <v>62767</v>
      </c>
      <c r="Q15" s="645">
        <v>4</v>
      </c>
      <c r="R15" s="712">
        <v>185170</v>
      </c>
      <c r="S15" s="645">
        <v>5</v>
      </c>
    </row>
    <row r="16" spans="1:19" ht="15" customHeight="1">
      <c r="A16" s="358" t="s">
        <v>138</v>
      </c>
      <c r="B16" s="105">
        <v>544909</v>
      </c>
      <c r="C16" s="117">
        <v>3</v>
      </c>
      <c r="D16" s="105">
        <v>20000</v>
      </c>
      <c r="E16" s="106">
        <f t="shared" si="0"/>
        <v>564912</v>
      </c>
      <c r="F16" s="212">
        <v>0</v>
      </c>
      <c r="G16" s="117">
        <v>0</v>
      </c>
      <c r="H16" s="105">
        <v>0</v>
      </c>
      <c r="I16" s="106">
        <f t="shared" si="1"/>
        <v>0</v>
      </c>
      <c r="J16" s="212">
        <v>0</v>
      </c>
      <c r="K16" s="117">
        <v>0</v>
      </c>
      <c r="L16" s="105">
        <v>32870</v>
      </c>
      <c r="M16" s="106">
        <f t="shared" si="2"/>
        <v>32870</v>
      </c>
      <c r="N16" s="646">
        <v>544909</v>
      </c>
      <c r="O16" s="645">
        <v>3</v>
      </c>
      <c r="P16" s="697">
        <v>52870</v>
      </c>
      <c r="Q16" s="645">
        <v>4</v>
      </c>
      <c r="R16" s="712">
        <v>597779</v>
      </c>
      <c r="S16" s="645">
        <v>7</v>
      </c>
    </row>
    <row r="17" spans="1:19" ht="15" customHeight="1">
      <c r="A17" s="358" t="s">
        <v>139</v>
      </c>
      <c r="B17" s="105">
        <v>0</v>
      </c>
      <c r="C17" s="117">
        <v>0</v>
      </c>
      <c r="D17" s="105">
        <v>0</v>
      </c>
      <c r="E17" s="106">
        <f t="shared" si="0"/>
        <v>0</v>
      </c>
      <c r="F17" s="212">
        <v>0</v>
      </c>
      <c r="G17" s="117">
        <v>0</v>
      </c>
      <c r="H17" s="105">
        <v>0</v>
      </c>
      <c r="I17" s="106">
        <f t="shared" si="1"/>
        <v>0</v>
      </c>
      <c r="J17" s="212">
        <v>0</v>
      </c>
      <c r="K17" s="117">
        <v>0</v>
      </c>
      <c r="L17" s="105">
        <v>0</v>
      </c>
      <c r="M17" s="106">
        <f t="shared" si="2"/>
        <v>0</v>
      </c>
      <c r="N17" s="647">
        <v>0</v>
      </c>
      <c r="O17" s="645">
        <v>0</v>
      </c>
      <c r="P17" s="697">
        <v>0</v>
      </c>
      <c r="Q17" s="645">
        <v>0</v>
      </c>
      <c r="R17" s="712">
        <v>0</v>
      </c>
      <c r="S17" s="645">
        <v>0</v>
      </c>
    </row>
    <row r="18" spans="1:19" ht="15" customHeight="1">
      <c r="A18" s="358" t="s">
        <v>140</v>
      </c>
      <c r="B18" s="105">
        <v>0</v>
      </c>
      <c r="C18" s="117">
        <v>0</v>
      </c>
      <c r="D18" s="105">
        <v>13396</v>
      </c>
      <c r="E18" s="106">
        <f t="shared" si="0"/>
        <v>13396</v>
      </c>
      <c r="F18" s="212">
        <v>0</v>
      </c>
      <c r="G18" s="117">
        <v>0</v>
      </c>
      <c r="H18" s="105">
        <v>4280</v>
      </c>
      <c r="I18" s="106">
        <f t="shared" si="1"/>
        <v>4280</v>
      </c>
      <c r="J18" s="212">
        <v>0</v>
      </c>
      <c r="K18" s="117">
        <v>0</v>
      </c>
      <c r="L18" s="105">
        <v>15099</v>
      </c>
      <c r="M18" s="106">
        <f t="shared" si="2"/>
        <v>15099</v>
      </c>
      <c r="N18" s="647">
        <v>0</v>
      </c>
      <c r="O18" s="645">
        <v>0</v>
      </c>
      <c r="P18" s="697">
        <v>32774</v>
      </c>
      <c r="Q18" s="645">
        <v>4</v>
      </c>
      <c r="R18" s="712">
        <v>32774</v>
      </c>
      <c r="S18" s="645">
        <v>4</v>
      </c>
    </row>
    <row r="19" spans="1:19" ht="15" customHeight="1">
      <c r="A19" s="358" t="s">
        <v>141</v>
      </c>
      <c r="B19" s="105">
        <v>0</v>
      </c>
      <c r="C19" s="117">
        <v>0</v>
      </c>
      <c r="D19" s="105">
        <v>0</v>
      </c>
      <c r="E19" s="106">
        <f t="shared" si="0"/>
        <v>0</v>
      </c>
      <c r="F19" s="212">
        <v>0</v>
      </c>
      <c r="G19" s="117">
        <v>0</v>
      </c>
      <c r="H19" s="105">
        <v>0</v>
      </c>
      <c r="I19" s="106">
        <f t="shared" si="1"/>
        <v>0</v>
      </c>
      <c r="J19" s="212">
        <v>0</v>
      </c>
      <c r="K19" s="117">
        <v>0</v>
      </c>
      <c r="L19" s="105">
        <v>0</v>
      </c>
      <c r="M19" s="106">
        <f t="shared" si="2"/>
        <v>0</v>
      </c>
      <c r="N19" s="647">
        <v>0</v>
      </c>
      <c r="O19" s="645">
        <v>0</v>
      </c>
      <c r="P19" s="697">
        <v>0</v>
      </c>
      <c r="Q19" s="645">
        <v>0</v>
      </c>
      <c r="R19" s="712">
        <v>0</v>
      </c>
      <c r="S19" s="645">
        <v>0</v>
      </c>
    </row>
    <row r="20" spans="1:19" ht="15" customHeight="1">
      <c r="A20" s="358" t="s">
        <v>142</v>
      </c>
      <c r="B20" s="105">
        <v>0</v>
      </c>
      <c r="C20" s="117">
        <v>0</v>
      </c>
      <c r="D20" s="105">
        <v>0</v>
      </c>
      <c r="E20" s="106">
        <f t="shared" si="0"/>
        <v>0</v>
      </c>
      <c r="F20" s="212">
        <v>0</v>
      </c>
      <c r="G20" s="117">
        <v>0</v>
      </c>
      <c r="H20" s="105">
        <v>0</v>
      </c>
      <c r="I20" s="106">
        <f t="shared" si="1"/>
        <v>0</v>
      </c>
      <c r="J20" s="212">
        <v>0</v>
      </c>
      <c r="K20" s="117">
        <v>0</v>
      </c>
      <c r="L20" s="105">
        <v>0</v>
      </c>
      <c r="M20" s="106">
        <f t="shared" si="2"/>
        <v>0</v>
      </c>
      <c r="N20" s="647">
        <v>0</v>
      </c>
      <c r="O20" s="645">
        <v>0</v>
      </c>
      <c r="P20" s="697">
        <v>0</v>
      </c>
      <c r="Q20" s="645">
        <v>0</v>
      </c>
      <c r="R20" s="712">
        <v>0</v>
      </c>
      <c r="S20" s="645">
        <v>0</v>
      </c>
    </row>
    <row r="21" spans="1:19" ht="15" customHeight="1">
      <c r="A21" s="358" t="s">
        <v>143</v>
      </c>
      <c r="B21" s="105">
        <v>333090</v>
      </c>
      <c r="C21" s="117">
        <v>3</v>
      </c>
      <c r="D21" s="105">
        <v>25901</v>
      </c>
      <c r="E21" s="106">
        <f t="shared" si="0"/>
        <v>358994</v>
      </c>
      <c r="F21" s="212">
        <v>0</v>
      </c>
      <c r="G21" s="117">
        <v>0</v>
      </c>
      <c r="H21" s="105">
        <v>0</v>
      </c>
      <c r="I21" s="106">
        <f t="shared" si="1"/>
        <v>0</v>
      </c>
      <c r="J21" s="212">
        <v>24939</v>
      </c>
      <c r="K21" s="117">
        <v>1</v>
      </c>
      <c r="L21" s="105">
        <v>37628</v>
      </c>
      <c r="M21" s="106">
        <f t="shared" si="2"/>
        <v>62568</v>
      </c>
      <c r="N21" s="646">
        <v>358029</v>
      </c>
      <c r="O21" s="645">
        <v>4</v>
      </c>
      <c r="P21" s="697">
        <v>63528</v>
      </c>
      <c r="Q21" s="645">
        <v>10</v>
      </c>
      <c r="R21" s="712">
        <v>421557</v>
      </c>
      <c r="S21" s="645">
        <v>14</v>
      </c>
    </row>
    <row r="22" spans="1:19" s="12" customFormat="1" ht="9.75" customHeight="1" thickBot="1">
      <c r="A22" s="478"/>
      <c r="B22" s="522"/>
      <c r="C22" s="479"/>
      <c r="D22" s="522"/>
      <c r="E22" s="523"/>
      <c r="F22" s="524"/>
      <c r="G22" s="480"/>
      <c r="H22" s="522"/>
      <c r="I22" s="523"/>
      <c r="J22" s="524"/>
      <c r="K22" s="480"/>
      <c r="L22" s="522"/>
      <c r="M22" s="523"/>
      <c r="N22" s="643"/>
      <c r="O22" s="545"/>
      <c r="P22" s="644"/>
      <c r="Q22" s="626"/>
      <c r="R22" s="714"/>
      <c r="S22" s="626"/>
    </row>
    <row r="23" spans="1:19" ht="15" customHeight="1" thickBot="1">
      <c r="A23" s="525" t="s">
        <v>61</v>
      </c>
      <c r="B23" s="256">
        <v>996715</v>
      </c>
      <c r="C23" s="526">
        <v>10</v>
      </c>
      <c r="D23" s="256">
        <v>145820</v>
      </c>
      <c r="E23" s="527">
        <f>SUM(B23:D23)</f>
        <v>1142545</v>
      </c>
      <c r="F23" s="258">
        <v>1254319</v>
      </c>
      <c r="G23" s="526">
        <v>2</v>
      </c>
      <c r="H23" s="256">
        <v>80058</v>
      </c>
      <c r="I23" s="527">
        <f>SUM(F23:H23)</f>
        <v>1334379</v>
      </c>
      <c r="J23" s="258">
        <v>1433378</v>
      </c>
      <c r="K23" s="526">
        <v>15</v>
      </c>
      <c r="L23" s="256">
        <v>162428</v>
      </c>
      <c r="M23" s="527">
        <f>SUM(J23:L23)</f>
        <v>1595821</v>
      </c>
      <c r="N23" s="258">
        <v>3684413</v>
      </c>
      <c r="O23" s="526">
        <v>27</v>
      </c>
      <c r="P23" s="256">
        <v>388304</v>
      </c>
      <c r="Q23" s="526">
        <v>58</v>
      </c>
      <c r="R23" s="713">
        <v>4072717</v>
      </c>
      <c r="S23" s="526">
        <v>85</v>
      </c>
    </row>
    <row r="24" spans="1:19" s="838" customFormat="1" ht="12" customHeight="1">
      <c r="A24" s="835"/>
      <c r="B24" s="836"/>
      <c r="C24" s="836"/>
      <c r="D24" s="836"/>
      <c r="E24" s="836"/>
      <c r="F24" s="836"/>
      <c r="G24" s="836"/>
      <c r="H24" s="836"/>
      <c r="I24" s="836"/>
      <c r="J24" s="836"/>
      <c r="K24" s="836"/>
      <c r="L24" s="836"/>
      <c r="M24" s="836"/>
      <c r="N24" s="836"/>
      <c r="O24" s="836"/>
      <c r="P24" s="836"/>
      <c r="Q24" s="836"/>
      <c r="R24" s="837"/>
      <c r="S24" s="836"/>
    </row>
    <row r="25" spans="1:20" s="191" customFormat="1" ht="12" customHeight="1">
      <c r="A25" s="717" t="s">
        <v>133</v>
      </c>
      <c r="B25" s="193"/>
      <c r="T25" s="193"/>
    </row>
    <row r="26" spans="1:20" s="190" customFormat="1" ht="12" customHeight="1">
      <c r="A26" s="488" t="s">
        <v>134</v>
      </c>
      <c r="B26" s="445" t="s">
        <v>144</v>
      </c>
      <c r="K26" s="488" t="s">
        <v>139</v>
      </c>
      <c r="L26" s="445" t="s">
        <v>149</v>
      </c>
      <c r="T26" s="489"/>
    </row>
    <row r="27" spans="1:20" s="190" customFormat="1" ht="12" customHeight="1">
      <c r="A27" s="488" t="s">
        <v>135</v>
      </c>
      <c r="B27" s="445" t="s">
        <v>145</v>
      </c>
      <c r="K27" s="488" t="s">
        <v>140</v>
      </c>
      <c r="L27" s="445" t="s">
        <v>150</v>
      </c>
      <c r="T27" s="489"/>
    </row>
    <row r="28" spans="1:20" s="190" customFormat="1" ht="12" customHeight="1">
      <c r="A28" s="488" t="s">
        <v>136</v>
      </c>
      <c r="B28" s="445" t="s">
        <v>146</v>
      </c>
      <c r="I28" s="489"/>
      <c r="K28" s="488" t="s">
        <v>141</v>
      </c>
      <c r="L28" s="445" t="s">
        <v>151</v>
      </c>
      <c r="T28" s="489"/>
    </row>
    <row r="29" spans="1:20" s="190" customFormat="1" ht="12" customHeight="1">
      <c r="A29" s="488" t="s">
        <v>137</v>
      </c>
      <c r="B29" s="445" t="s">
        <v>147</v>
      </c>
      <c r="I29" s="489"/>
      <c r="K29" s="488" t="s">
        <v>142</v>
      </c>
      <c r="L29" s="445" t="s">
        <v>152</v>
      </c>
      <c r="T29" s="489"/>
    </row>
    <row r="30" spans="1:20" s="190" customFormat="1" ht="12" customHeight="1">
      <c r="A30" s="488" t="s">
        <v>138</v>
      </c>
      <c r="B30" s="445" t="s">
        <v>148</v>
      </c>
      <c r="I30" s="489"/>
      <c r="K30" s="488" t="s">
        <v>143</v>
      </c>
      <c r="L30" s="445" t="s">
        <v>153</v>
      </c>
      <c r="T30" s="489"/>
    </row>
    <row r="31" spans="1:20" s="190" customFormat="1" ht="12" customHeight="1">
      <c r="A31" s="445"/>
      <c r="B31" s="445"/>
      <c r="I31" s="489"/>
      <c r="K31" s="445"/>
      <c r="L31" s="445"/>
      <c r="T31" s="489"/>
    </row>
    <row r="32" spans="1:18" s="191" customFormat="1" ht="12" customHeight="1">
      <c r="A32" s="487" t="s">
        <v>95</v>
      </c>
      <c r="R32" s="192"/>
    </row>
    <row r="33" spans="1:18" s="191" customFormat="1" ht="12" customHeight="1">
      <c r="A33" s="489" t="s">
        <v>63</v>
      </c>
      <c r="R33" s="192"/>
    </row>
    <row r="34" spans="1:18" s="191" customFormat="1" ht="12" customHeight="1">
      <c r="A34" s="489" t="s">
        <v>239</v>
      </c>
      <c r="R34" s="192"/>
    </row>
    <row r="35" s="191" customFormat="1" ht="12" customHeight="1">
      <c r="R35" s="192"/>
    </row>
    <row r="36" s="191" customFormat="1" ht="12" customHeight="1">
      <c r="R36" s="192"/>
    </row>
    <row r="37" s="191" customFormat="1" ht="12" customHeight="1">
      <c r="R37" s="192"/>
    </row>
    <row r="38" s="191" customFormat="1" ht="12" customHeight="1">
      <c r="R38" s="192"/>
    </row>
  </sheetData>
  <mergeCells count="10">
    <mergeCell ref="N6:S6"/>
    <mergeCell ref="J6:M6"/>
    <mergeCell ref="J7:K7"/>
    <mergeCell ref="N7:O7"/>
    <mergeCell ref="P7:Q7"/>
    <mergeCell ref="R7:S7"/>
    <mergeCell ref="B6:E6"/>
    <mergeCell ref="F6:I6"/>
    <mergeCell ref="B7:C7"/>
    <mergeCell ref="F7:G7"/>
  </mergeCells>
  <printOptions horizontalCentered="1"/>
  <pageMargins left="0.984251968503937" right="0.98425196850393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="90" zoomScaleNormal="90" workbookViewId="0" topLeftCell="A1">
      <selection activeCell="C1" sqref="C1"/>
    </sheetView>
  </sheetViews>
  <sheetFormatPr defaultColWidth="9.00390625" defaultRowHeight="12.75"/>
  <cols>
    <col min="1" max="1" width="11.75390625" style="58" customWidth="1"/>
    <col min="2" max="2" width="7.75390625" style="447" customWidth="1"/>
    <col min="3" max="3" width="5.25390625" style="58" customWidth="1"/>
    <col min="4" max="4" width="7.75390625" style="447" customWidth="1"/>
    <col min="5" max="5" width="5.25390625" style="58" customWidth="1"/>
    <col min="6" max="6" width="7.75390625" style="447" customWidth="1"/>
    <col min="7" max="7" width="4.25390625" style="58" customWidth="1"/>
    <col min="8" max="8" width="7.75390625" style="447" customWidth="1"/>
    <col min="9" max="9" width="5.25390625" style="58" customWidth="1"/>
    <col min="10" max="10" width="6.75390625" style="58" customWidth="1"/>
    <col min="11" max="11" width="4.25390625" style="58" customWidth="1"/>
    <col min="12" max="12" width="8.75390625" style="58" customWidth="1"/>
    <col min="13" max="13" width="4.25390625" style="449" customWidth="1"/>
    <col min="14" max="14" width="5.00390625" style="449" customWidth="1"/>
    <col min="15" max="15" width="5.75390625" style="58" customWidth="1"/>
    <col min="16" max="16" width="4.75390625" style="449" customWidth="1"/>
    <col min="17" max="17" width="5.25390625" style="450" customWidth="1"/>
  </cols>
  <sheetData>
    <row r="1" spans="1:17" ht="16.5">
      <c r="A1" s="199"/>
      <c r="B1" s="200"/>
      <c r="C1" s="199"/>
      <c r="D1" s="200"/>
      <c r="E1" s="199"/>
      <c r="F1" s="200"/>
      <c r="G1" s="199"/>
      <c r="H1" s="200"/>
      <c r="I1" s="199"/>
      <c r="J1" s="200"/>
      <c r="K1" s="199"/>
      <c r="L1" s="200"/>
      <c r="M1" s="384"/>
      <c r="N1" s="384"/>
      <c r="O1" s="199"/>
      <c r="P1" s="385" t="s">
        <v>264</v>
      </c>
      <c r="Q1" s="386"/>
    </row>
    <row r="2" spans="1:17" s="387" customFormat="1" ht="18" customHeight="1">
      <c r="A2" s="17"/>
      <c r="B2" s="321" t="s">
        <v>225</v>
      </c>
      <c r="C2" s="17"/>
      <c r="D2" s="20"/>
      <c r="E2" s="17"/>
      <c r="F2" s="20"/>
      <c r="G2" s="17"/>
      <c r="H2" s="20"/>
      <c r="I2" s="17"/>
      <c r="K2" s="17"/>
      <c r="M2" s="388"/>
      <c r="N2" s="388"/>
      <c r="O2" s="17"/>
      <c r="Q2" s="389"/>
    </row>
    <row r="3" spans="1:17" s="387" customFormat="1" ht="18" customHeight="1">
      <c r="A3" s="17"/>
      <c r="B3" s="4" t="s">
        <v>128</v>
      </c>
      <c r="C3" s="17"/>
      <c r="D3" s="224"/>
      <c r="E3" s="17"/>
      <c r="F3" s="224"/>
      <c r="G3" s="17"/>
      <c r="H3" s="224"/>
      <c r="I3" s="17"/>
      <c r="K3" s="17"/>
      <c r="M3" s="388"/>
      <c r="N3" s="388"/>
      <c r="O3" s="17"/>
      <c r="P3" s="20"/>
      <c r="Q3" s="389"/>
    </row>
    <row r="4" spans="1:17" s="191" customFormat="1" ht="18" customHeight="1">
      <c r="A4" s="325"/>
      <c r="B4" s="20" t="s">
        <v>221</v>
      </c>
      <c r="C4" s="325"/>
      <c r="D4" s="391"/>
      <c r="E4" s="325"/>
      <c r="F4" s="391"/>
      <c r="G4" s="325"/>
      <c r="H4" s="391"/>
      <c r="I4" s="325"/>
      <c r="J4" s="324"/>
      <c r="K4" s="325"/>
      <c r="L4" s="324"/>
      <c r="M4" s="392"/>
      <c r="N4" s="392"/>
      <c r="O4" s="325"/>
      <c r="P4" s="325"/>
      <c r="Q4" s="393"/>
    </row>
    <row r="5" spans="1:17" s="191" customFormat="1" ht="15" customHeight="1">
      <c r="A5" s="325"/>
      <c r="C5" s="325"/>
      <c r="D5" s="203"/>
      <c r="E5" s="325"/>
      <c r="F5" s="203"/>
      <c r="G5" s="325"/>
      <c r="H5" s="203"/>
      <c r="I5" s="325"/>
      <c r="J5" s="324"/>
      <c r="K5" s="325"/>
      <c r="L5" s="324"/>
      <c r="M5" s="392"/>
      <c r="N5" s="392"/>
      <c r="O5" s="325"/>
      <c r="P5" s="325"/>
      <c r="Q5" s="393"/>
    </row>
    <row r="6" spans="1:17" s="394" customFormat="1" ht="16.5" customHeight="1">
      <c r="A6" s="20" t="s">
        <v>41</v>
      </c>
      <c r="B6" s="202"/>
      <c r="C6" s="19"/>
      <c r="D6" s="202"/>
      <c r="E6" s="19"/>
      <c r="F6" s="202"/>
      <c r="G6" s="19"/>
      <c r="I6" s="395"/>
      <c r="J6" s="224"/>
      <c r="K6" s="19"/>
      <c r="L6" s="197"/>
      <c r="M6" s="396"/>
      <c r="N6" s="396"/>
      <c r="O6" s="19"/>
      <c r="P6" s="35" t="s">
        <v>42</v>
      </c>
      <c r="Q6" s="397"/>
    </row>
    <row r="7" spans="1:17" s="394" customFormat="1" ht="16.5" customHeight="1">
      <c r="A7" s="638" t="s">
        <v>210</v>
      </c>
      <c r="B7" s="398" t="s">
        <v>74</v>
      </c>
      <c r="C7" s="399"/>
      <c r="D7" s="398" t="s">
        <v>75</v>
      </c>
      <c r="E7" s="399"/>
      <c r="F7" s="208" t="s">
        <v>185</v>
      </c>
      <c r="G7" s="399"/>
      <c r="H7" s="400" t="s">
        <v>118</v>
      </c>
      <c r="I7" s="401"/>
      <c r="J7" s="400" t="s">
        <v>119</v>
      </c>
      <c r="K7" s="364"/>
      <c r="L7" s="839" t="s">
        <v>245</v>
      </c>
      <c r="M7" s="402"/>
      <c r="N7" s="402"/>
      <c r="O7" s="52"/>
      <c r="P7" s="403"/>
      <c r="Q7" s="404"/>
    </row>
    <row r="8" spans="1:17" s="9" customFormat="1" ht="19.5" customHeight="1">
      <c r="A8" s="610" t="s">
        <v>120</v>
      </c>
      <c r="B8" s="60" t="s">
        <v>46</v>
      </c>
      <c r="C8" s="341" t="s">
        <v>186</v>
      </c>
      <c r="D8" s="60" t="s">
        <v>46</v>
      </c>
      <c r="E8" s="341" t="s">
        <v>186</v>
      </c>
      <c r="F8" s="60" t="s">
        <v>46</v>
      </c>
      <c r="G8" s="341" t="s">
        <v>186</v>
      </c>
      <c r="H8" s="60" t="s">
        <v>46</v>
      </c>
      <c r="I8" s="66" t="s">
        <v>187</v>
      </c>
      <c r="J8" s="60" t="s">
        <v>46</v>
      </c>
      <c r="K8" s="66" t="s">
        <v>186</v>
      </c>
      <c r="L8" s="60" t="s">
        <v>46</v>
      </c>
      <c r="M8" s="61" t="s">
        <v>47</v>
      </c>
      <c r="N8" s="62" t="s">
        <v>48</v>
      </c>
      <c r="O8" s="406" t="s">
        <v>49</v>
      </c>
      <c r="P8" s="407"/>
      <c r="Q8" s="408"/>
    </row>
    <row r="9" spans="1:17" ht="13.5" customHeight="1">
      <c r="A9" s="409" t="s">
        <v>54</v>
      </c>
      <c r="B9" s="410">
        <v>0</v>
      </c>
      <c r="C9" s="341" t="s">
        <v>4</v>
      </c>
      <c r="D9" s="410">
        <v>0</v>
      </c>
      <c r="E9" s="341" t="s">
        <v>4</v>
      </c>
      <c r="F9" s="410">
        <v>0</v>
      </c>
      <c r="G9" s="341" t="s">
        <v>4</v>
      </c>
      <c r="H9" s="410">
        <v>0</v>
      </c>
      <c r="I9" s="61" t="s">
        <v>4</v>
      </c>
      <c r="J9" s="528">
        <v>0</v>
      </c>
      <c r="K9" s="66" t="s">
        <v>4</v>
      </c>
      <c r="L9" s="67">
        <v>0</v>
      </c>
      <c r="M9" s="61" t="s">
        <v>4</v>
      </c>
      <c r="N9" s="62" t="s">
        <v>4</v>
      </c>
      <c r="O9" s="61" t="s">
        <v>4</v>
      </c>
      <c r="P9" s="411" t="s">
        <v>5</v>
      </c>
      <c r="Q9" s="412"/>
    </row>
    <row r="10" spans="1:17" s="530" customFormat="1" ht="9.75" customHeight="1" thickBot="1">
      <c r="A10" s="413" t="s">
        <v>55</v>
      </c>
      <c r="B10" s="416">
        <v>1</v>
      </c>
      <c r="C10" s="415">
        <v>2</v>
      </c>
      <c r="D10" s="416">
        <v>3</v>
      </c>
      <c r="E10" s="415">
        <v>4</v>
      </c>
      <c r="F10" s="416">
        <v>5</v>
      </c>
      <c r="G10" s="415">
        <v>6</v>
      </c>
      <c r="H10" s="416">
        <v>7</v>
      </c>
      <c r="I10" s="417">
        <v>8</v>
      </c>
      <c r="J10" s="529">
        <v>9</v>
      </c>
      <c r="K10" s="413">
        <v>10</v>
      </c>
      <c r="L10" s="416">
        <v>11</v>
      </c>
      <c r="M10" s="417">
        <v>12</v>
      </c>
      <c r="N10" s="418">
        <v>13</v>
      </c>
      <c r="O10" s="417">
        <v>14</v>
      </c>
      <c r="P10" s="419">
        <v>15</v>
      </c>
      <c r="Q10" s="420"/>
    </row>
    <row r="11" spans="1:17" s="559" customFormat="1" ht="9.75" customHeight="1">
      <c r="A11" s="549"/>
      <c r="B11" s="550"/>
      <c r="C11" s="551"/>
      <c r="D11" s="552"/>
      <c r="E11" s="551"/>
      <c r="F11" s="552"/>
      <c r="G11" s="551"/>
      <c r="H11" s="552"/>
      <c r="I11" s="553"/>
      <c r="J11" s="554"/>
      <c r="K11" s="555"/>
      <c r="L11" s="556"/>
      <c r="M11" s="553"/>
      <c r="N11" s="557"/>
      <c r="O11" s="553"/>
      <c r="P11" s="558"/>
      <c r="Q11" s="421"/>
    </row>
    <row r="12" spans="1:17" s="723" customFormat="1" ht="15" customHeight="1">
      <c r="A12" s="215" t="s">
        <v>10</v>
      </c>
      <c r="B12" s="107">
        <v>406031</v>
      </c>
      <c r="C12" s="423" t="s">
        <v>28</v>
      </c>
      <c r="D12" s="240">
        <v>847682</v>
      </c>
      <c r="E12" s="423">
        <v>7</v>
      </c>
      <c r="F12" s="240">
        <v>842780</v>
      </c>
      <c r="G12" s="423">
        <v>1</v>
      </c>
      <c r="H12" s="240">
        <v>2096493</v>
      </c>
      <c r="I12" s="113" t="s">
        <v>200</v>
      </c>
      <c r="J12" s="107">
        <v>234824</v>
      </c>
      <c r="K12" s="113">
        <v>41</v>
      </c>
      <c r="L12" s="107">
        <v>2331317</v>
      </c>
      <c r="M12" s="113">
        <v>38</v>
      </c>
      <c r="N12" s="115" t="s">
        <v>208</v>
      </c>
      <c r="O12" s="113" t="s">
        <v>205</v>
      </c>
      <c r="P12" s="694">
        <v>61</v>
      </c>
      <c r="Q12" s="425"/>
    </row>
    <row r="13" spans="1:17" s="723" customFormat="1" ht="15" customHeight="1">
      <c r="A13" s="215" t="s">
        <v>16</v>
      </c>
      <c r="B13" s="107">
        <v>222137</v>
      </c>
      <c r="C13" s="423">
        <v>1</v>
      </c>
      <c r="D13" s="240">
        <v>24939</v>
      </c>
      <c r="E13" s="423">
        <v>1</v>
      </c>
      <c r="F13" s="240">
        <v>0</v>
      </c>
      <c r="G13" s="423">
        <v>0</v>
      </c>
      <c r="H13" s="240">
        <v>247076</v>
      </c>
      <c r="I13" s="113">
        <v>2</v>
      </c>
      <c r="J13" s="107">
        <v>21863</v>
      </c>
      <c r="K13" s="113">
        <v>2</v>
      </c>
      <c r="L13" s="107">
        <v>268939</v>
      </c>
      <c r="M13" s="113">
        <v>4</v>
      </c>
      <c r="N13" s="115">
        <v>0</v>
      </c>
      <c r="O13" s="113">
        <v>4</v>
      </c>
      <c r="P13" s="694">
        <v>4.6</v>
      </c>
      <c r="Q13" s="425"/>
    </row>
    <row r="14" spans="1:17" s="723" customFormat="1" ht="15" customHeight="1">
      <c r="A14" s="215" t="s">
        <v>17</v>
      </c>
      <c r="B14" s="107">
        <v>0</v>
      </c>
      <c r="C14" s="423">
        <v>0</v>
      </c>
      <c r="D14" s="240">
        <v>6579</v>
      </c>
      <c r="E14" s="423">
        <v>1</v>
      </c>
      <c r="F14" s="240">
        <v>0</v>
      </c>
      <c r="G14" s="423">
        <v>0</v>
      </c>
      <c r="H14" s="240">
        <v>6579</v>
      </c>
      <c r="I14" s="113">
        <v>1</v>
      </c>
      <c r="J14" s="107">
        <v>0</v>
      </c>
      <c r="K14" s="113">
        <v>0</v>
      </c>
      <c r="L14" s="107">
        <v>6579</v>
      </c>
      <c r="M14" s="113">
        <v>1</v>
      </c>
      <c r="N14" s="115">
        <v>0</v>
      </c>
      <c r="O14" s="113">
        <v>1</v>
      </c>
      <c r="P14" s="694">
        <v>1.1</v>
      </c>
      <c r="Q14" s="425"/>
    </row>
    <row r="15" spans="1:17" s="723" customFormat="1" ht="15" customHeight="1">
      <c r="A15" s="215" t="s">
        <v>18</v>
      </c>
      <c r="B15" s="107">
        <v>0</v>
      </c>
      <c r="C15" s="423">
        <v>0</v>
      </c>
      <c r="D15" s="240">
        <v>40524</v>
      </c>
      <c r="E15" s="423">
        <v>1</v>
      </c>
      <c r="F15" s="240">
        <v>0</v>
      </c>
      <c r="G15" s="423">
        <v>0</v>
      </c>
      <c r="H15" s="240">
        <v>40524</v>
      </c>
      <c r="I15" s="113">
        <v>1</v>
      </c>
      <c r="J15" s="107">
        <v>0</v>
      </c>
      <c r="K15" s="113">
        <v>0</v>
      </c>
      <c r="L15" s="107">
        <v>40524</v>
      </c>
      <c r="M15" s="113">
        <v>1</v>
      </c>
      <c r="N15" s="115">
        <v>0</v>
      </c>
      <c r="O15" s="113">
        <v>1</v>
      </c>
      <c r="P15" s="694">
        <v>1.1</v>
      </c>
      <c r="Q15" s="425"/>
    </row>
    <row r="16" spans="1:17" s="723" customFormat="1" ht="15" customHeight="1">
      <c r="A16" s="215" t="s">
        <v>19</v>
      </c>
      <c r="B16" s="107">
        <v>35576</v>
      </c>
      <c r="C16" s="423">
        <v>1</v>
      </c>
      <c r="D16" s="240">
        <v>0</v>
      </c>
      <c r="E16" s="423">
        <v>0</v>
      </c>
      <c r="F16" s="240">
        <v>0</v>
      </c>
      <c r="G16" s="423">
        <v>0</v>
      </c>
      <c r="H16" s="240">
        <v>35576</v>
      </c>
      <c r="I16" s="113">
        <v>1</v>
      </c>
      <c r="J16" s="107">
        <v>20396</v>
      </c>
      <c r="K16" s="113">
        <v>2</v>
      </c>
      <c r="L16" s="107">
        <v>55972</v>
      </c>
      <c r="M16" s="113">
        <v>2</v>
      </c>
      <c r="N16" s="115">
        <v>1</v>
      </c>
      <c r="O16" s="113">
        <v>3</v>
      </c>
      <c r="P16" s="694">
        <v>3.4</v>
      </c>
      <c r="Q16" s="425"/>
    </row>
    <row r="17" spans="1:17" s="723" customFormat="1" ht="15" customHeight="1">
      <c r="A17" s="215" t="s">
        <v>20</v>
      </c>
      <c r="B17" s="107">
        <v>67321</v>
      </c>
      <c r="C17" s="423">
        <v>2</v>
      </c>
      <c r="D17" s="240">
        <v>122642</v>
      </c>
      <c r="E17" s="423">
        <v>1</v>
      </c>
      <c r="F17" s="240">
        <v>0</v>
      </c>
      <c r="G17" s="423">
        <v>0</v>
      </c>
      <c r="H17" s="240">
        <v>189963</v>
      </c>
      <c r="I17" s="113" t="s">
        <v>201</v>
      </c>
      <c r="J17" s="107">
        <v>25267</v>
      </c>
      <c r="K17" s="113">
        <v>6</v>
      </c>
      <c r="L17" s="107">
        <v>215230</v>
      </c>
      <c r="M17" s="113">
        <v>6</v>
      </c>
      <c r="N17" s="115">
        <v>3</v>
      </c>
      <c r="O17" s="113">
        <v>9</v>
      </c>
      <c r="P17" s="694">
        <v>10.3</v>
      </c>
      <c r="Q17" s="425"/>
    </row>
    <row r="18" spans="1:17" s="723" customFormat="1" ht="15" customHeight="1">
      <c r="A18" s="215" t="s">
        <v>21</v>
      </c>
      <c r="B18" s="107">
        <v>203489</v>
      </c>
      <c r="C18" s="423">
        <v>2</v>
      </c>
      <c r="D18" s="240">
        <v>0</v>
      </c>
      <c r="E18" s="423">
        <v>0</v>
      </c>
      <c r="F18" s="240">
        <v>0</v>
      </c>
      <c r="G18" s="423">
        <v>0</v>
      </c>
      <c r="H18" s="240">
        <v>203489</v>
      </c>
      <c r="I18" s="113">
        <v>2</v>
      </c>
      <c r="J18" s="107">
        <v>0</v>
      </c>
      <c r="K18" s="113">
        <v>0</v>
      </c>
      <c r="L18" s="107">
        <v>203489</v>
      </c>
      <c r="M18" s="113">
        <v>2</v>
      </c>
      <c r="N18" s="115">
        <v>0</v>
      </c>
      <c r="O18" s="113">
        <v>2</v>
      </c>
      <c r="P18" s="694">
        <v>2.3</v>
      </c>
      <c r="Q18" s="425"/>
    </row>
    <row r="19" spans="1:17" s="723" customFormat="1" ht="15" customHeight="1">
      <c r="A19" s="215" t="s">
        <v>22</v>
      </c>
      <c r="B19" s="107">
        <v>62161</v>
      </c>
      <c r="C19" s="423">
        <v>1</v>
      </c>
      <c r="D19" s="240">
        <v>73000</v>
      </c>
      <c r="E19" s="423">
        <v>2</v>
      </c>
      <c r="F19" s="240">
        <v>0</v>
      </c>
      <c r="G19" s="423">
        <v>0</v>
      </c>
      <c r="H19" s="240">
        <v>135161</v>
      </c>
      <c r="I19" s="113">
        <v>3</v>
      </c>
      <c r="J19" s="107">
        <v>23552</v>
      </c>
      <c r="K19" s="113">
        <v>3</v>
      </c>
      <c r="L19" s="107">
        <v>158714</v>
      </c>
      <c r="M19" s="113">
        <v>5</v>
      </c>
      <c r="N19" s="115">
        <v>1</v>
      </c>
      <c r="O19" s="113">
        <v>6</v>
      </c>
      <c r="P19" s="694">
        <v>6.9</v>
      </c>
      <c r="Q19" s="425"/>
    </row>
    <row r="20" spans="1:17" s="723" customFormat="1" ht="15" customHeight="1">
      <c r="A20" s="215" t="s">
        <v>24</v>
      </c>
      <c r="B20" s="107">
        <v>0</v>
      </c>
      <c r="C20" s="423">
        <v>0</v>
      </c>
      <c r="D20" s="240">
        <v>0</v>
      </c>
      <c r="E20" s="423">
        <v>0</v>
      </c>
      <c r="F20" s="240">
        <v>411539</v>
      </c>
      <c r="G20" s="423">
        <v>1</v>
      </c>
      <c r="H20" s="240">
        <v>411539</v>
      </c>
      <c r="I20" s="113">
        <v>1</v>
      </c>
      <c r="J20" s="107">
        <v>0</v>
      </c>
      <c r="K20" s="113">
        <v>0</v>
      </c>
      <c r="L20" s="107">
        <v>411539</v>
      </c>
      <c r="M20" s="113">
        <v>1</v>
      </c>
      <c r="N20" s="115">
        <v>0</v>
      </c>
      <c r="O20" s="113">
        <v>1</v>
      </c>
      <c r="P20" s="694">
        <v>1.1</v>
      </c>
      <c r="Q20" s="425"/>
    </row>
    <row r="21" spans="1:17" s="723" customFormat="1" ht="15" customHeight="1">
      <c r="A21" s="215" t="s">
        <v>25</v>
      </c>
      <c r="B21" s="107">
        <v>0</v>
      </c>
      <c r="C21" s="423">
        <v>0</v>
      </c>
      <c r="D21" s="240">
        <v>0</v>
      </c>
      <c r="E21" s="423">
        <v>0</v>
      </c>
      <c r="F21" s="240">
        <v>0</v>
      </c>
      <c r="G21" s="423">
        <v>0</v>
      </c>
      <c r="H21" s="240">
        <v>0</v>
      </c>
      <c r="I21" s="113">
        <v>0</v>
      </c>
      <c r="J21" s="107">
        <v>55185</v>
      </c>
      <c r="K21" s="113">
        <v>1</v>
      </c>
      <c r="L21" s="107">
        <v>55185</v>
      </c>
      <c r="M21" s="113">
        <v>1</v>
      </c>
      <c r="N21" s="115">
        <v>0</v>
      </c>
      <c r="O21" s="113">
        <v>1</v>
      </c>
      <c r="P21" s="694">
        <v>1.1</v>
      </c>
      <c r="Q21" s="425"/>
    </row>
    <row r="22" spans="1:17" s="723" customFormat="1" ht="15" customHeight="1">
      <c r="A22" s="215" t="s">
        <v>26</v>
      </c>
      <c r="B22" s="107">
        <v>0</v>
      </c>
      <c r="C22" s="423">
        <v>0</v>
      </c>
      <c r="D22" s="240">
        <v>0</v>
      </c>
      <c r="E22" s="423">
        <v>0</v>
      </c>
      <c r="F22" s="240">
        <v>0</v>
      </c>
      <c r="G22" s="423">
        <v>0</v>
      </c>
      <c r="H22" s="240">
        <v>0</v>
      </c>
      <c r="I22" s="113">
        <v>0</v>
      </c>
      <c r="J22" s="107">
        <v>2372</v>
      </c>
      <c r="K22" s="113">
        <v>1</v>
      </c>
      <c r="L22" s="107">
        <v>2372</v>
      </c>
      <c r="M22" s="113">
        <v>1</v>
      </c>
      <c r="N22" s="115">
        <v>0</v>
      </c>
      <c r="O22" s="113">
        <v>1</v>
      </c>
      <c r="P22" s="694">
        <v>1.1</v>
      </c>
      <c r="Q22" s="425"/>
    </row>
    <row r="23" spans="1:17" s="723" customFormat="1" ht="15" customHeight="1" thickBot="1">
      <c r="A23" s="426" t="s">
        <v>27</v>
      </c>
      <c r="B23" s="427">
        <v>0</v>
      </c>
      <c r="C23" s="428">
        <v>0</v>
      </c>
      <c r="D23" s="247">
        <v>100000</v>
      </c>
      <c r="E23" s="428" t="s">
        <v>199</v>
      </c>
      <c r="F23" s="247">
        <v>0</v>
      </c>
      <c r="G23" s="428">
        <v>0</v>
      </c>
      <c r="H23" s="247">
        <v>100000</v>
      </c>
      <c r="I23" s="430">
        <v>1</v>
      </c>
      <c r="J23" s="427">
        <v>4846</v>
      </c>
      <c r="K23" s="430">
        <v>2</v>
      </c>
      <c r="L23" s="427">
        <v>104846</v>
      </c>
      <c r="M23" s="430">
        <v>2</v>
      </c>
      <c r="N23" s="531" t="s">
        <v>196</v>
      </c>
      <c r="O23" s="430" t="s">
        <v>197</v>
      </c>
      <c r="P23" s="695">
        <v>3.4</v>
      </c>
      <c r="Q23" s="425"/>
    </row>
    <row r="24" spans="1:17" s="723" customFormat="1" ht="15" customHeight="1" thickBot="1">
      <c r="A24" s="438" t="s">
        <v>195</v>
      </c>
      <c r="B24" s="439">
        <v>996715</v>
      </c>
      <c r="C24" s="440" t="s">
        <v>202</v>
      </c>
      <c r="D24" s="255">
        <v>1215366</v>
      </c>
      <c r="E24" s="440" t="s">
        <v>203</v>
      </c>
      <c r="F24" s="255">
        <v>1254319</v>
      </c>
      <c r="G24" s="440">
        <v>2</v>
      </c>
      <c r="H24" s="255">
        <v>3466400</v>
      </c>
      <c r="I24" s="441" t="s">
        <v>232</v>
      </c>
      <c r="J24" s="439">
        <v>388305</v>
      </c>
      <c r="K24" s="441">
        <v>58</v>
      </c>
      <c r="L24" s="439">
        <v>3854706</v>
      </c>
      <c r="M24" s="441">
        <v>64</v>
      </c>
      <c r="N24" s="566" t="s">
        <v>233</v>
      </c>
      <c r="O24" s="441" t="s">
        <v>234</v>
      </c>
      <c r="P24" s="534">
        <v>97.8</v>
      </c>
      <c r="Q24" s="437"/>
    </row>
    <row r="25" spans="1:17" s="723" customFormat="1" ht="15" customHeight="1" thickBot="1">
      <c r="A25" s="426" t="s">
        <v>31</v>
      </c>
      <c r="B25" s="107">
        <v>0</v>
      </c>
      <c r="C25" s="423">
        <v>0</v>
      </c>
      <c r="D25" s="240">
        <v>100000</v>
      </c>
      <c r="E25" s="423">
        <v>1</v>
      </c>
      <c r="F25" s="240">
        <v>0</v>
      </c>
      <c r="G25" s="423">
        <v>0</v>
      </c>
      <c r="H25" s="240">
        <v>100000</v>
      </c>
      <c r="I25" s="113">
        <v>1</v>
      </c>
      <c r="J25" s="107">
        <v>0</v>
      </c>
      <c r="K25" s="113">
        <v>0</v>
      </c>
      <c r="L25" s="107">
        <v>100000</v>
      </c>
      <c r="M25" s="113">
        <v>0</v>
      </c>
      <c r="N25" s="115">
        <v>1</v>
      </c>
      <c r="O25" s="113">
        <v>1</v>
      </c>
      <c r="P25" s="103">
        <f>O25/87*100</f>
        <v>1.1494252873563218</v>
      </c>
      <c r="Q25" s="425"/>
    </row>
    <row r="26" spans="1:17" s="723" customFormat="1" ht="15" customHeight="1" thickBot="1">
      <c r="A26" s="438" t="s">
        <v>29</v>
      </c>
      <c r="B26" s="432">
        <v>996715</v>
      </c>
      <c r="C26" s="433" t="s">
        <v>202</v>
      </c>
      <c r="D26" s="434">
        <v>1315366</v>
      </c>
      <c r="E26" s="433" t="s">
        <v>235</v>
      </c>
      <c r="F26" s="434">
        <v>1254319</v>
      </c>
      <c r="G26" s="433">
        <v>2</v>
      </c>
      <c r="H26" s="434">
        <v>3566400</v>
      </c>
      <c r="I26" s="436" t="s">
        <v>236</v>
      </c>
      <c r="J26" s="432">
        <v>388305</v>
      </c>
      <c r="K26" s="436">
        <v>58</v>
      </c>
      <c r="L26" s="432">
        <v>3954706</v>
      </c>
      <c r="M26" s="436">
        <v>64</v>
      </c>
      <c r="N26" s="533" t="s">
        <v>198</v>
      </c>
      <c r="O26" s="436" t="s">
        <v>237</v>
      </c>
      <c r="P26" s="827">
        <v>98.9</v>
      </c>
      <c r="Q26" s="437"/>
    </row>
    <row r="27" spans="1:17" s="723" customFormat="1" ht="15" customHeight="1" thickBot="1">
      <c r="A27" s="215" t="s">
        <v>9</v>
      </c>
      <c r="B27" s="692">
        <v>0</v>
      </c>
      <c r="C27" s="689">
        <v>0</v>
      </c>
      <c r="D27" s="311">
        <v>118011</v>
      </c>
      <c r="E27" s="689">
        <v>1</v>
      </c>
      <c r="F27" s="311">
        <v>0</v>
      </c>
      <c r="G27" s="689">
        <v>0</v>
      </c>
      <c r="H27" s="311">
        <v>118011</v>
      </c>
      <c r="I27" s="630">
        <v>1</v>
      </c>
      <c r="J27" s="692">
        <v>0</v>
      </c>
      <c r="K27" s="630">
        <v>0</v>
      </c>
      <c r="L27" s="692">
        <v>118011</v>
      </c>
      <c r="M27" s="630">
        <v>1</v>
      </c>
      <c r="N27" s="633">
        <v>0</v>
      </c>
      <c r="O27" s="630">
        <v>1</v>
      </c>
      <c r="P27" s="693">
        <f>O27/87*100</f>
        <v>1.1494252873563218</v>
      </c>
      <c r="Q27" s="425"/>
    </row>
    <row r="28" spans="1:17" s="723" customFormat="1" ht="15" customHeight="1" thickBot="1">
      <c r="A28" s="431" t="s">
        <v>35</v>
      </c>
      <c r="B28" s="439">
        <v>0</v>
      </c>
      <c r="C28" s="440">
        <v>0</v>
      </c>
      <c r="D28" s="255">
        <v>118011</v>
      </c>
      <c r="E28" s="440">
        <v>1</v>
      </c>
      <c r="F28" s="255">
        <v>0</v>
      </c>
      <c r="G28" s="440">
        <v>0</v>
      </c>
      <c r="H28" s="255">
        <v>118011</v>
      </c>
      <c r="I28" s="441">
        <v>1</v>
      </c>
      <c r="J28" s="439">
        <v>0</v>
      </c>
      <c r="K28" s="441">
        <v>0</v>
      </c>
      <c r="L28" s="439">
        <v>118011</v>
      </c>
      <c r="M28" s="441">
        <v>1</v>
      </c>
      <c r="N28" s="566">
        <v>0</v>
      </c>
      <c r="O28" s="441">
        <v>1</v>
      </c>
      <c r="P28" s="534">
        <v>1.1</v>
      </c>
      <c r="Q28" s="437"/>
    </row>
    <row r="29" spans="1:17" s="725" customFormat="1" ht="9.75" customHeight="1" thickBot="1">
      <c r="A29" s="542"/>
      <c r="B29" s="543"/>
      <c r="C29" s="544"/>
      <c r="D29" s="274"/>
      <c r="E29" s="544"/>
      <c r="F29" s="274"/>
      <c r="G29" s="544"/>
      <c r="H29" s="274"/>
      <c r="I29" s="545"/>
      <c r="J29" s="543"/>
      <c r="K29" s="545"/>
      <c r="L29" s="543"/>
      <c r="M29" s="546"/>
      <c r="N29" s="547"/>
      <c r="O29" s="545"/>
      <c r="P29" s="548"/>
      <c r="Q29" s="437"/>
    </row>
    <row r="30" spans="1:17" s="723" customFormat="1" ht="15" customHeight="1" thickBot="1">
      <c r="A30" s="442" t="s">
        <v>49</v>
      </c>
      <c r="B30" s="178">
        <v>996715</v>
      </c>
      <c r="C30" s="443" t="s">
        <v>202</v>
      </c>
      <c r="D30" s="315">
        <v>1433377</v>
      </c>
      <c r="E30" s="443" t="s">
        <v>204</v>
      </c>
      <c r="F30" s="315">
        <v>1254319</v>
      </c>
      <c r="G30" s="443">
        <v>2</v>
      </c>
      <c r="H30" s="315">
        <v>3684411</v>
      </c>
      <c r="I30" s="184">
        <v>29</v>
      </c>
      <c r="J30" s="178">
        <v>388305</v>
      </c>
      <c r="K30" s="184">
        <v>58</v>
      </c>
      <c r="L30" s="178">
        <v>4072717</v>
      </c>
      <c r="M30" s="184">
        <v>65</v>
      </c>
      <c r="N30" s="186" t="s">
        <v>198</v>
      </c>
      <c r="O30" s="184" t="s">
        <v>209</v>
      </c>
      <c r="P30" s="174">
        <v>100</v>
      </c>
      <c r="Q30" s="437"/>
    </row>
    <row r="31" spans="1:17" s="725" customFormat="1" ht="15" customHeight="1">
      <c r="A31" s="840"/>
      <c r="B31" s="831"/>
      <c r="C31" s="834"/>
      <c r="D31" s="831"/>
      <c r="E31" s="834"/>
      <c r="F31" s="831"/>
      <c r="G31" s="834"/>
      <c r="H31" s="831"/>
      <c r="I31" s="834"/>
      <c r="J31" s="831"/>
      <c r="K31" s="834"/>
      <c r="L31" s="831"/>
      <c r="M31" s="834"/>
      <c r="N31" s="834"/>
      <c r="O31" s="834"/>
      <c r="P31" s="841"/>
      <c r="Q31" s="437"/>
    </row>
    <row r="32" spans="1:17" s="725" customFormat="1" ht="15" customHeight="1">
      <c r="A32" s="840"/>
      <c r="B32" s="831"/>
      <c r="C32" s="834"/>
      <c r="D32" s="831"/>
      <c r="E32" s="834"/>
      <c r="F32" s="831"/>
      <c r="G32" s="834"/>
      <c r="H32" s="831"/>
      <c r="I32" s="834"/>
      <c r="J32" s="831"/>
      <c r="K32" s="834"/>
      <c r="L32" s="831"/>
      <c r="M32" s="834"/>
      <c r="N32" s="834"/>
      <c r="O32" s="834"/>
      <c r="P32" s="841"/>
      <c r="Q32" s="437"/>
    </row>
    <row r="33" spans="1:17" s="838" customFormat="1" ht="15" customHeight="1">
      <c r="A33" s="835" t="s">
        <v>95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</row>
    <row r="34" spans="1:14" s="721" customFormat="1" ht="13.5">
      <c r="A34" s="192" t="s">
        <v>63</v>
      </c>
      <c r="M34" s="726"/>
      <c r="N34" s="726"/>
    </row>
    <row r="35" spans="1:17" s="191" customFormat="1" ht="13.5" customHeight="1">
      <c r="A35" s="192" t="s">
        <v>244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448"/>
    </row>
    <row r="36" spans="1:17" s="191" customFormat="1" ht="13.5" customHeight="1">
      <c r="A36" s="192" t="s">
        <v>123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448"/>
    </row>
    <row r="37" spans="1:17" s="191" customFormat="1" ht="13.5">
      <c r="A37" s="192" t="s">
        <v>124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691"/>
      <c r="N37" s="691"/>
      <c r="O37" s="324"/>
      <c r="P37" s="691"/>
      <c r="Q37" s="718"/>
    </row>
    <row r="38" spans="1:17" s="191" customFormat="1" ht="13.5">
      <c r="A38" s="192" t="s">
        <v>66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691"/>
      <c r="N38" s="691"/>
      <c r="O38" s="324"/>
      <c r="P38" s="691"/>
      <c r="Q38" s="718"/>
    </row>
    <row r="39" spans="1:16" ht="24.75" customHeight="1">
      <c r="A39" s="949" t="s">
        <v>39</v>
      </c>
      <c r="B39" s="972"/>
      <c r="C39" s="972"/>
      <c r="D39" s="972"/>
      <c r="E39" s="972"/>
      <c r="F39" s="972"/>
      <c r="G39" s="972"/>
      <c r="H39" s="972"/>
      <c r="I39" s="972"/>
      <c r="J39" s="972"/>
      <c r="K39" s="972"/>
      <c r="L39" s="972"/>
      <c r="M39" s="972"/>
      <c r="N39" s="972"/>
      <c r="O39" s="972"/>
      <c r="P39" s="972"/>
    </row>
    <row r="40" ht="12.75">
      <c r="A40" s="80"/>
    </row>
    <row r="41" ht="12.75">
      <c r="A41" s="80"/>
    </row>
    <row r="42" ht="12.75">
      <c r="A42" s="80"/>
    </row>
    <row r="43" ht="12.75">
      <c r="A43" s="80"/>
    </row>
    <row r="44" ht="12.75">
      <c r="A44" s="357"/>
    </row>
    <row r="45" ht="12.75">
      <c r="A45" s="357"/>
    </row>
    <row r="46" ht="12.75">
      <c r="A46" s="357"/>
    </row>
    <row r="47" ht="12.75">
      <c r="A47" s="357"/>
    </row>
    <row r="48" ht="12.75">
      <c r="A48" s="357"/>
    </row>
    <row r="49" ht="12.75">
      <c r="A49" s="357"/>
    </row>
    <row r="50" ht="12.75">
      <c r="A50" s="357"/>
    </row>
    <row r="51" ht="12.75">
      <c r="A51" s="357"/>
    </row>
    <row r="52" ht="12.75">
      <c r="A52" s="357"/>
    </row>
    <row r="53" ht="12.75">
      <c r="A53" s="357"/>
    </row>
    <row r="54" ht="12.75">
      <c r="A54" s="357"/>
    </row>
    <row r="55" ht="12.75">
      <c r="A55" s="357"/>
    </row>
    <row r="56" ht="12.75">
      <c r="A56" s="357"/>
    </row>
    <row r="57" ht="12.75">
      <c r="A57" s="357"/>
    </row>
    <row r="58" ht="12.75">
      <c r="A58" s="357"/>
    </row>
    <row r="59" ht="12.75">
      <c r="A59" s="357"/>
    </row>
    <row r="60" ht="12.75">
      <c r="A60" s="357"/>
    </row>
    <row r="61" ht="12.75">
      <c r="A61" s="357"/>
    </row>
    <row r="62" ht="12.75">
      <c r="A62" s="357"/>
    </row>
    <row r="63" ht="12.75">
      <c r="A63" s="357"/>
    </row>
    <row r="64" ht="12.75">
      <c r="A64" s="357"/>
    </row>
    <row r="65" ht="12.75">
      <c r="A65" s="357"/>
    </row>
    <row r="66" ht="12.75">
      <c r="A66" s="357"/>
    </row>
    <row r="67" ht="12.75">
      <c r="A67" s="357"/>
    </row>
    <row r="68" ht="12.75">
      <c r="A68" s="357"/>
    </row>
    <row r="69" ht="12.75">
      <c r="A69" s="357"/>
    </row>
    <row r="70" ht="12.75">
      <c r="A70" s="357"/>
    </row>
    <row r="71" ht="12.75">
      <c r="A71" s="357"/>
    </row>
    <row r="72" ht="12.75">
      <c r="A72" s="357"/>
    </row>
    <row r="73" ht="12.75">
      <c r="A73" s="357"/>
    </row>
  </sheetData>
  <mergeCells count="1">
    <mergeCell ref="A39:P39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4"/>
  <sheetViews>
    <sheetView workbookViewId="0" topLeftCell="A1">
      <selection activeCell="C1" sqref="C1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9.2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9.2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9.25390625" style="0" customWidth="1"/>
    <col min="22" max="22" width="4.75390625" style="0" customWidth="1"/>
    <col min="23" max="26" width="4.25390625" style="0" customWidth="1"/>
    <col min="27" max="27" width="4.75390625" style="0" customWidth="1"/>
    <col min="28" max="30" width="4.25390625" style="0" customWidth="1"/>
  </cols>
  <sheetData>
    <row r="1" spans="2:30" s="14" customFormat="1" ht="18" customHeight="1">
      <c r="B1" s="15"/>
      <c r="C1" s="16" t="s">
        <v>176</v>
      </c>
      <c r="D1" s="17"/>
      <c r="E1" s="17"/>
      <c r="F1" s="17"/>
      <c r="G1" s="17"/>
      <c r="I1" s="18"/>
      <c r="K1" s="19"/>
      <c r="L1" s="20"/>
      <c r="M1" s="17"/>
      <c r="N1" s="17"/>
      <c r="O1" s="17"/>
      <c r="P1" s="17"/>
      <c r="R1" s="18"/>
      <c r="T1" s="19"/>
      <c r="U1" s="20"/>
      <c r="V1" s="17"/>
      <c r="W1" s="17"/>
      <c r="X1" s="17"/>
      <c r="Y1" s="17"/>
      <c r="Z1" s="17"/>
      <c r="AB1" s="18"/>
      <c r="AD1" s="21" t="s">
        <v>70</v>
      </c>
    </row>
    <row r="2" spans="2:30" s="14" customFormat="1" ht="18" customHeight="1">
      <c r="B2" s="15"/>
      <c r="C2" s="4" t="s">
        <v>126</v>
      </c>
      <c r="D2" s="17"/>
      <c r="E2" s="17"/>
      <c r="F2" s="17"/>
      <c r="G2" s="17"/>
      <c r="H2" s="18"/>
      <c r="I2" s="18"/>
      <c r="J2" s="17"/>
      <c r="K2" s="19"/>
      <c r="M2" s="17"/>
      <c r="N2" s="17"/>
      <c r="O2" s="17"/>
      <c r="P2" s="17"/>
      <c r="Q2" s="18"/>
      <c r="R2" s="18"/>
      <c r="S2" s="17"/>
      <c r="T2" s="19"/>
      <c r="V2" s="17"/>
      <c r="W2" s="17"/>
      <c r="X2" s="17"/>
      <c r="Y2" s="17"/>
      <c r="Z2" s="17"/>
      <c r="AA2" s="18"/>
      <c r="AB2" s="18"/>
      <c r="AC2" s="17"/>
      <c r="AD2" s="19"/>
    </row>
    <row r="3" spans="2:30" s="22" customFormat="1" ht="18" customHeight="1">
      <c r="B3" s="23"/>
      <c r="C3" s="224" t="s">
        <v>177</v>
      </c>
      <c r="D3" s="24"/>
      <c r="E3" s="24"/>
      <c r="F3" s="24"/>
      <c r="G3" s="24"/>
      <c r="H3" s="24"/>
      <c r="I3" s="24"/>
      <c r="J3" s="24"/>
      <c r="K3" s="25"/>
      <c r="L3" s="26"/>
      <c r="M3" s="24"/>
      <c r="N3" s="24"/>
      <c r="O3" s="24"/>
      <c r="P3" s="24"/>
      <c r="Q3" s="24"/>
      <c r="R3" s="24"/>
      <c r="S3" s="24"/>
      <c r="T3" s="25"/>
      <c r="U3" s="26"/>
      <c r="V3" s="24"/>
      <c r="W3" s="24"/>
      <c r="X3" s="24"/>
      <c r="Y3" s="24"/>
      <c r="Z3" s="24"/>
      <c r="AA3" s="24"/>
      <c r="AB3" s="24"/>
      <c r="AC3" s="24"/>
      <c r="AD3" s="25"/>
    </row>
    <row r="4" spans="2:30" s="22" customFormat="1" ht="12" customHeight="1">
      <c r="B4" s="27"/>
      <c r="C4" s="26"/>
      <c r="D4" s="28"/>
      <c r="E4" s="28"/>
      <c r="F4" s="28"/>
      <c r="G4" s="28"/>
      <c r="H4" s="28"/>
      <c r="I4" s="28"/>
      <c r="J4" s="28"/>
      <c r="K4" s="28"/>
      <c r="L4" s="26"/>
      <c r="M4" s="28"/>
      <c r="N4" s="28"/>
      <c r="O4" s="28"/>
      <c r="P4" s="28"/>
      <c r="Q4" s="28"/>
      <c r="R4" s="28"/>
      <c r="S4" s="28"/>
      <c r="T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22" customFormat="1" ht="12" customHeight="1">
      <c r="A5" s="29"/>
      <c r="B5" s="30"/>
      <c r="C5" s="31"/>
      <c r="D5" s="32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2"/>
      <c r="Q5" s="32"/>
      <c r="R5" s="32"/>
      <c r="S5" s="32"/>
      <c r="T5" s="32"/>
      <c r="U5" s="31"/>
      <c r="V5" s="32"/>
      <c r="W5" s="32"/>
      <c r="X5" s="32"/>
      <c r="Y5" s="32"/>
      <c r="Z5" s="32"/>
      <c r="AA5" s="32"/>
      <c r="AB5" s="32"/>
      <c r="AC5" s="32"/>
      <c r="AD5" s="32"/>
    </row>
    <row r="6" spans="1:30" s="34" customFormat="1" ht="18.75" customHeight="1">
      <c r="A6" s="33" t="s">
        <v>41</v>
      </c>
      <c r="C6" s="35"/>
      <c r="D6" s="36"/>
      <c r="E6" s="197"/>
      <c r="F6" s="19"/>
      <c r="G6" s="19"/>
      <c r="H6" s="19"/>
      <c r="I6" s="19"/>
      <c r="J6" s="35"/>
      <c r="O6" s="19"/>
      <c r="P6" s="19"/>
      <c r="Q6" s="19"/>
      <c r="R6" s="19"/>
      <c r="S6" s="35"/>
      <c r="T6" s="38"/>
      <c r="U6" s="35"/>
      <c r="V6" s="36"/>
      <c r="W6" s="37"/>
      <c r="X6" s="19"/>
      <c r="Y6" s="19"/>
      <c r="Z6" s="19"/>
      <c r="AA6" s="19"/>
      <c r="AB6" s="19"/>
      <c r="AC6" s="35"/>
      <c r="AD6" s="38" t="s">
        <v>42</v>
      </c>
    </row>
    <row r="7" spans="1:30" s="45" customFormat="1" ht="18.75" customHeight="1">
      <c r="A7" s="937" t="s">
        <v>206</v>
      </c>
      <c r="B7" s="938"/>
      <c r="C7" s="613" t="s">
        <v>43</v>
      </c>
      <c r="D7" s="40"/>
      <c r="E7" s="39"/>
      <c r="F7" s="41"/>
      <c r="G7" s="41"/>
      <c r="H7" s="41"/>
      <c r="I7" s="41"/>
      <c r="J7" s="42"/>
      <c r="K7" s="43"/>
      <c r="L7" s="613" t="s">
        <v>44</v>
      </c>
      <c r="M7" s="40"/>
      <c r="N7" s="39"/>
      <c r="O7" s="41"/>
      <c r="P7" s="41"/>
      <c r="Q7" s="41"/>
      <c r="R7" s="41"/>
      <c r="S7" s="42"/>
      <c r="T7" s="43"/>
      <c r="U7" s="612" t="s">
        <v>178</v>
      </c>
      <c r="V7" s="40"/>
      <c r="W7" s="39"/>
      <c r="X7" s="41"/>
      <c r="Y7" s="41"/>
      <c r="Z7" s="41"/>
      <c r="AA7" s="41"/>
      <c r="AB7" s="41"/>
      <c r="AC7" s="42"/>
      <c r="AD7" s="44"/>
    </row>
    <row r="8" spans="1:30" s="58" customFormat="1" ht="19.5" customHeight="1">
      <c r="A8" s="935" t="s">
        <v>213</v>
      </c>
      <c r="B8" s="936"/>
      <c r="C8" s="47" t="s">
        <v>46</v>
      </c>
      <c r="D8" s="48"/>
      <c r="E8" s="49" t="s">
        <v>47</v>
      </c>
      <c r="F8" s="50" t="s">
        <v>48</v>
      </c>
      <c r="G8" s="51" t="s">
        <v>49</v>
      </c>
      <c r="H8" s="52"/>
      <c r="I8" s="53" t="s">
        <v>50</v>
      </c>
      <c r="J8" s="54" t="s">
        <v>51</v>
      </c>
      <c r="K8" s="55" t="s">
        <v>52</v>
      </c>
      <c r="L8" s="56" t="s">
        <v>46</v>
      </c>
      <c r="M8" s="48"/>
      <c r="N8" s="49" t="s">
        <v>47</v>
      </c>
      <c r="O8" s="50" t="s">
        <v>48</v>
      </c>
      <c r="P8" s="51" t="s">
        <v>49</v>
      </c>
      <c r="Q8" s="52"/>
      <c r="R8" s="53" t="s">
        <v>50</v>
      </c>
      <c r="S8" s="54" t="s">
        <v>51</v>
      </c>
      <c r="T8" s="55" t="s">
        <v>52</v>
      </c>
      <c r="U8" s="56" t="s">
        <v>46</v>
      </c>
      <c r="V8" s="48"/>
      <c r="W8" s="49" t="s">
        <v>47</v>
      </c>
      <c r="X8" s="50" t="s">
        <v>48</v>
      </c>
      <c r="Y8" s="52" t="s">
        <v>53</v>
      </c>
      <c r="Z8" s="51" t="s">
        <v>49</v>
      </c>
      <c r="AA8" s="52"/>
      <c r="AB8" s="53" t="s">
        <v>50</v>
      </c>
      <c r="AC8" s="54" t="s">
        <v>51</v>
      </c>
      <c r="AD8" s="57" t="s">
        <v>52</v>
      </c>
    </row>
    <row r="9" spans="1:30" s="58" customFormat="1" ht="13.5" customHeight="1">
      <c r="A9" s="941" t="s">
        <v>54</v>
      </c>
      <c r="B9" s="942"/>
      <c r="C9" s="59">
        <v>0</v>
      </c>
      <c r="D9" s="60" t="s">
        <v>5</v>
      </c>
      <c r="E9" s="61" t="s">
        <v>4</v>
      </c>
      <c r="F9" s="62" t="s">
        <v>4</v>
      </c>
      <c r="G9" s="61" t="s">
        <v>4</v>
      </c>
      <c r="H9" s="63" t="s">
        <v>5</v>
      </c>
      <c r="I9" s="64" t="s">
        <v>4</v>
      </c>
      <c r="J9" s="65" t="s">
        <v>4</v>
      </c>
      <c r="K9" s="66" t="s">
        <v>4</v>
      </c>
      <c r="L9" s="67">
        <v>0</v>
      </c>
      <c r="M9" s="60" t="s">
        <v>5</v>
      </c>
      <c r="N9" s="61" t="s">
        <v>4</v>
      </c>
      <c r="O9" s="62" t="s">
        <v>4</v>
      </c>
      <c r="P9" s="61" t="s">
        <v>4</v>
      </c>
      <c r="Q9" s="63" t="s">
        <v>5</v>
      </c>
      <c r="R9" s="64" t="s">
        <v>4</v>
      </c>
      <c r="S9" s="65" t="s">
        <v>4</v>
      </c>
      <c r="T9" s="66" t="s">
        <v>4</v>
      </c>
      <c r="U9" s="67">
        <v>0</v>
      </c>
      <c r="V9" s="60" t="s">
        <v>5</v>
      </c>
      <c r="W9" s="61" t="s">
        <v>4</v>
      </c>
      <c r="X9" s="62" t="s">
        <v>4</v>
      </c>
      <c r="Y9" s="60" t="s">
        <v>4</v>
      </c>
      <c r="Z9" s="61" t="s">
        <v>4</v>
      </c>
      <c r="AA9" s="63" t="s">
        <v>5</v>
      </c>
      <c r="AB9" s="64" t="s">
        <v>4</v>
      </c>
      <c r="AC9" s="65" t="s">
        <v>4</v>
      </c>
      <c r="AD9" s="65" t="s">
        <v>4</v>
      </c>
    </row>
    <row r="10" spans="1:30" s="80" customFormat="1" ht="9.75" customHeight="1" thickBot="1">
      <c r="A10" s="68"/>
      <c r="B10" s="69" t="s">
        <v>55</v>
      </c>
      <c r="C10" s="70">
        <v>1</v>
      </c>
      <c r="D10" s="69">
        <v>2</v>
      </c>
      <c r="E10" s="70">
        <v>3</v>
      </c>
      <c r="F10" s="71">
        <v>4</v>
      </c>
      <c r="G10" s="72">
        <v>6</v>
      </c>
      <c r="H10" s="73">
        <v>7</v>
      </c>
      <c r="I10" s="74">
        <v>8</v>
      </c>
      <c r="J10" s="75">
        <v>9</v>
      </c>
      <c r="K10" s="76">
        <v>10</v>
      </c>
      <c r="L10" s="77">
        <v>11</v>
      </c>
      <c r="M10" s="69">
        <v>12</v>
      </c>
      <c r="N10" s="70">
        <v>13</v>
      </c>
      <c r="O10" s="71">
        <v>14</v>
      </c>
      <c r="P10" s="72">
        <v>15</v>
      </c>
      <c r="Q10" s="73">
        <v>16</v>
      </c>
      <c r="R10" s="74">
        <v>17</v>
      </c>
      <c r="S10" s="75">
        <v>18</v>
      </c>
      <c r="T10" s="76">
        <v>19</v>
      </c>
      <c r="U10" s="78">
        <v>20</v>
      </c>
      <c r="V10" s="69">
        <v>21</v>
      </c>
      <c r="W10" s="70">
        <v>22</v>
      </c>
      <c r="X10" s="71">
        <v>23</v>
      </c>
      <c r="Y10" s="69">
        <v>24</v>
      </c>
      <c r="Z10" s="72">
        <v>25</v>
      </c>
      <c r="AA10" s="73">
        <v>26</v>
      </c>
      <c r="AB10" s="74">
        <v>27</v>
      </c>
      <c r="AC10" s="75">
        <v>28</v>
      </c>
      <c r="AD10" s="79">
        <v>29</v>
      </c>
    </row>
    <row r="11" spans="1:30" s="58" customFormat="1" ht="9.75" customHeight="1">
      <c r="A11" s="81"/>
      <c r="B11" s="82"/>
      <c r="C11" s="83"/>
      <c r="D11" s="84"/>
      <c r="E11" s="83"/>
      <c r="F11" s="85"/>
      <c r="G11" s="86"/>
      <c r="H11" s="84"/>
      <c r="I11" s="87"/>
      <c r="J11" s="87"/>
      <c r="K11" s="88"/>
      <c r="L11" s="89"/>
      <c r="M11" s="84"/>
      <c r="N11" s="83"/>
      <c r="O11" s="85"/>
      <c r="P11" s="86"/>
      <c r="Q11" s="84"/>
      <c r="R11" s="87"/>
      <c r="S11" s="87"/>
      <c r="T11" s="88"/>
      <c r="U11" s="89"/>
      <c r="V11" s="84"/>
      <c r="W11" s="83"/>
      <c r="X11" s="85"/>
      <c r="Y11" s="90"/>
      <c r="Z11" s="86"/>
      <c r="AA11" s="84"/>
      <c r="AB11" s="87"/>
      <c r="AC11" s="87"/>
      <c r="AD11" s="91"/>
    </row>
    <row r="12" spans="1:30" s="723" customFormat="1" ht="15" customHeight="1">
      <c r="A12" s="92" t="s">
        <v>56</v>
      </c>
      <c r="B12" s="93"/>
      <c r="C12" s="94"/>
      <c r="D12" s="826"/>
      <c r="E12" s="94"/>
      <c r="F12" s="96"/>
      <c r="G12" s="94"/>
      <c r="H12" s="95"/>
      <c r="I12" s="97"/>
      <c r="J12" s="97"/>
      <c r="K12" s="98"/>
      <c r="L12" s="99"/>
      <c r="M12" s="95"/>
      <c r="N12" s="94"/>
      <c r="O12" s="96"/>
      <c r="P12" s="94"/>
      <c r="Q12" s="95"/>
      <c r="R12" s="97"/>
      <c r="S12" s="97"/>
      <c r="T12" s="98"/>
      <c r="U12" s="99"/>
      <c r="V12" s="95"/>
      <c r="W12" s="94"/>
      <c r="X12" s="96"/>
      <c r="Y12" s="100"/>
      <c r="Z12" s="94"/>
      <c r="AA12" s="95"/>
      <c r="AB12" s="97"/>
      <c r="AC12" s="97"/>
      <c r="AD12" s="97"/>
    </row>
    <row r="13" spans="1:30" s="723" customFormat="1" ht="15" customHeight="1">
      <c r="A13" s="101" t="s">
        <v>57</v>
      </c>
      <c r="B13" s="824"/>
      <c r="C13" s="102">
        <v>8634725</v>
      </c>
      <c r="D13" s="103">
        <v>55.1</v>
      </c>
      <c r="E13" s="102">
        <v>126</v>
      </c>
      <c r="F13" s="104">
        <v>60</v>
      </c>
      <c r="G13" s="102">
        <v>186</v>
      </c>
      <c r="H13" s="103">
        <v>67.9</v>
      </c>
      <c r="I13" s="105">
        <v>7</v>
      </c>
      <c r="J13" s="105">
        <v>35</v>
      </c>
      <c r="K13" s="106">
        <v>10</v>
      </c>
      <c r="L13" s="107">
        <v>2646135</v>
      </c>
      <c r="M13" s="108">
        <v>50</v>
      </c>
      <c r="N13" s="109">
        <v>940</v>
      </c>
      <c r="O13" s="110">
        <v>98</v>
      </c>
      <c r="P13" s="109">
        <v>1038</v>
      </c>
      <c r="Q13" s="108">
        <v>58.3</v>
      </c>
      <c r="R13" s="111">
        <v>0</v>
      </c>
      <c r="S13" s="111">
        <v>61</v>
      </c>
      <c r="T13" s="112">
        <v>38</v>
      </c>
      <c r="U13" s="107">
        <v>11280860</v>
      </c>
      <c r="V13" s="108">
        <v>53.8</v>
      </c>
      <c r="W13" s="113">
        <v>1066</v>
      </c>
      <c r="X13" s="114">
        <v>158</v>
      </c>
      <c r="Y13" s="115">
        <v>0</v>
      </c>
      <c r="Z13" s="113">
        <v>1224</v>
      </c>
      <c r="AA13" s="116">
        <v>59.6</v>
      </c>
      <c r="AB13" s="117">
        <v>7</v>
      </c>
      <c r="AC13" s="117">
        <v>96</v>
      </c>
      <c r="AD13" s="117">
        <v>48</v>
      </c>
    </row>
    <row r="14" spans="1:30" s="723" customFormat="1" ht="15" customHeight="1">
      <c r="A14" s="101" t="s">
        <v>58</v>
      </c>
      <c r="B14" s="825"/>
      <c r="C14" s="102">
        <v>463594</v>
      </c>
      <c r="D14" s="103">
        <v>3</v>
      </c>
      <c r="E14" s="102">
        <v>18</v>
      </c>
      <c r="F14" s="104">
        <v>0</v>
      </c>
      <c r="G14" s="102">
        <v>18</v>
      </c>
      <c r="H14" s="103">
        <v>6.6</v>
      </c>
      <c r="I14" s="105">
        <v>1</v>
      </c>
      <c r="J14" s="105">
        <v>6</v>
      </c>
      <c r="K14" s="106">
        <v>1</v>
      </c>
      <c r="L14" s="107">
        <v>1216752</v>
      </c>
      <c r="M14" s="108">
        <v>23</v>
      </c>
      <c r="N14" s="109">
        <v>450</v>
      </c>
      <c r="O14" s="110">
        <v>24</v>
      </c>
      <c r="P14" s="109">
        <v>474</v>
      </c>
      <c r="Q14" s="108">
        <v>26.6</v>
      </c>
      <c r="R14" s="111">
        <v>0</v>
      </c>
      <c r="S14" s="111">
        <v>34</v>
      </c>
      <c r="T14" s="112">
        <v>12</v>
      </c>
      <c r="U14" s="107">
        <v>1680345</v>
      </c>
      <c r="V14" s="108">
        <v>8</v>
      </c>
      <c r="W14" s="113">
        <v>468</v>
      </c>
      <c r="X14" s="114">
        <v>24</v>
      </c>
      <c r="Y14" s="115">
        <v>0</v>
      </c>
      <c r="Z14" s="113">
        <v>492</v>
      </c>
      <c r="AA14" s="116">
        <v>23.9</v>
      </c>
      <c r="AB14" s="117">
        <v>1</v>
      </c>
      <c r="AC14" s="117">
        <v>40</v>
      </c>
      <c r="AD14" s="117">
        <v>13</v>
      </c>
    </row>
    <row r="15" spans="1:30" s="725" customFormat="1" ht="15" customHeight="1">
      <c r="A15" s="119"/>
      <c r="B15" s="120" t="s">
        <v>220</v>
      </c>
      <c r="C15" s="121">
        <v>9098319</v>
      </c>
      <c r="D15" s="122">
        <v>58</v>
      </c>
      <c r="E15" s="121">
        <v>144</v>
      </c>
      <c r="F15" s="123">
        <v>60</v>
      </c>
      <c r="G15" s="121">
        <v>204</v>
      </c>
      <c r="H15" s="122">
        <v>74.5</v>
      </c>
      <c r="I15" s="124">
        <v>8</v>
      </c>
      <c r="J15" s="124">
        <v>41</v>
      </c>
      <c r="K15" s="125">
        <v>11</v>
      </c>
      <c r="L15" s="126">
        <v>3862887</v>
      </c>
      <c r="M15" s="127">
        <v>73</v>
      </c>
      <c r="N15" s="128">
        <v>1390</v>
      </c>
      <c r="O15" s="129">
        <v>122</v>
      </c>
      <c r="P15" s="128">
        <v>1512</v>
      </c>
      <c r="Q15" s="127">
        <v>84.9</v>
      </c>
      <c r="R15" s="130">
        <v>0</v>
      </c>
      <c r="S15" s="130">
        <v>95</v>
      </c>
      <c r="T15" s="131">
        <v>50</v>
      </c>
      <c r="U15" s="126">
        <v>12961205</v>
      </c>
      <c r="V15" s="127">
        <v>61.8</v>
      </c>
      <c r="W15" s="132">
        <v>1534</v>
      </c>
      <c r="X15" s="133">
        <v>182</v>
      </c>
      <c r="Y15" s="134">
        <v>0</v>
      </c>
      <c r="Z15" s="132">
        <v>1716</v>
      </c>
      <c r="AA15" s="135">
        <v>83.5</v>
      </c>
      <c r="AB15" s="136">
        <v>8</v>
      </c>
      <c r="AC15" s="136">
        <v>136</v>
      </c>
      <c r="AD15" s="136">
        <v>61</v>
      </c>
    </row>
    <row r="16" spans="1:30" s="723" customFormat="1" ht="9.75" customHeight="1">
      <c r="A16" s="137"/>
      <c r="B16" s="138"/>
      <c r="C16" s="102"/>
      <c r="D16" s="103"/>
      <c r="E16" s="102"/>
      <c r="F16" s="104"/>
      <c r="G16" s="102"/>
      <c r="H16" s="103"/>
      <c r="I16" s="105"/>
      <c r="J16" s="105"/>
      <c r="K16" s="106"/>
      <c r="L16" s="107"/>
      <c r="M16" s="108"/>
      <c r="N16" s="109"/>
      <c r="O16" s="110"/>
      <c r="P16" s="109"/>
      <c r="Q16" s="108"/>
      <c r="R16" s="111"/>
      <c r="S16" s="111"/>
      <c r="T16" s="112"/>
      <c r="U16" s="107"/>
      <c r="V16" s="108"/>
      <c r="W16" s="113"/>
      <c r="X16" s="114"/>
      <c r="Y16" s="115"/>
      <c r="Z16" s="113"/>
      <c r="AA16" s="116"/>
      <c r="AB16" s="117"/>
      <c r="AC16" s="117"/>
      <c r="AD16" s="117"/>
    </row>
    <row r="17" spans="1:30" s="723" customFormat="1" ht="15" customHeight="1">
      <c r="A17" s="92" t="s">
        <v>59</v>
      </c>
      <c r="B17" s="93"/>
      <c r="C17" s="139"/>
      <c r="D17" s="140"/>
      <c r="E17" s="139"/>
      <c r="F17" s="141"/>
      <c r="G17" s="139"/>
      <c r="H17" s="140"/>
      <c r="I17" s="142"/>
      <c r="J17" s="142"/>
      <c r="K17" s="143"/>
      <c r="L17" s="144"/>
      <c r="M17" s="95"/>
      <c r="N17" s="94"/>
      <c r="O17" s="96"/>
      <c r="P17" s="94"/>
      <c r="Q17" s="95"/>
      <c r="R17" s="97"/>
      <c r="S17" s="97"/>
      <c r="T17" s="98"/>
      <c r="U17" s="144"/>
      <c r="V17" s="95"/>
      <c r="W17" s="145"/>
      <c r="X17" s="146"/>
      <c r="Y17" s="147"/>
      <c r="Z17" s="145"/>
      <c r="AA17" s="148"/>
      <c r="AB17" s="149"/>
      <c r="AC17" s="149"/>
      <c r="AD17" s="149"/>
    </row>
    <row r="18" spans="1:30" s="723" customFormat="1" ht="9.75" customHeight="1">
      <c r="A18" s="137"/>
      <c r="B18" s="138"/>
      <c r="C18" s="102"/>
      <c r="D18" s="103"/>
      <c r="E18" s="102"/>
      <c r="F18" s="104"/>
      <c r="G18" s="102"/>
      <c r="H18" s="103"/>
      <c r="I18" s="105"/>
      <c r="J18" s="105"/>
      <c r="K18" s="106"/>
      <c r="L18" s="107"/>
      <c r="M18" s="108"/>
      <c r="N18" s="109"/>
      <c r="O18" s="110"/>
      <c r="P18" s="109"/>
      <c r="Q18" s="108"/>
      <c r="R18" s="111"/>
      <c r="S18" s="111"/>
      <c r="T18" s="112"/>
      <c r="U18" s="107"/>
      <c r="V18" s="108"/>
      <c r="W18" s="113"/>
      <c r="X18" s="114"/>
      <c r="Y18" s="115"/>
      <c r="Z18" s="113"/>
      <c r="AA18" s="116"/>
      <c r="AB18" s="117"/>
      <c r="AC18" s="117"/>
      <c r="AD18" s="117"/>
    </row>
    <row r="19" spans="1:30" s="151" customFormat="1" ht="15" customHeight="1">
      <c r="A19" s="150"/>
      <c r="B19" s="120" t="s">
        <v>60</v>
      </c>
      <c r="C19" s="121">
        <v>4698979</v>
      </c>
      <c r="D19" s="122">
        <v>30</v>
      </c>
      <c r="E19" s="121">
        <v>28</v>
      </c>
      <c r="F19" s="123">
        <v>30</v>
      </c>
      <c r="G19" s="121">
        <v>58</v>
      </c>
      <c r="H19" s="122">
        <v>21.2</v>
      </c>
      <c r="I19" s="124">
        <v>2</v>
      </c>
      <c r="J19" s="124">
        <v>13</v>
      </c>
      <c r="K19" s="125">
        <v>10</v>
      </c>
      <c r="L19" s="126">
        <v>1281366</v>
      </c>
      <c r="M19" s="127">
        <v>24.2</v>
      </c>
      <c r="N19" s="128">
        <v>142</v>
      </c>
      <c r="O19" s="129">
        <v>77</v>
      </c>
      <c r="P19" s="128">
        <v>219</v>
      </c>
      <c r="Q19" s="127">
        <v>12.3</v>
      </c>
      <c r="R19" s="130">
        <v>0</v>
      </c>
      <c r="S19" s="130">
        <v>20</v>
      </c>
      <c r="T19" s="131">
        <v>26</v>
      </c>
      <c r="U19" s="126">
        <v>5980345</v>
      </c>
      <c r="V19" s="127">
        <v>28.5</v>
      </c>
      <c r="W19" s="132">
        <v>170</v>
      </c>
      <c r="X19" s="133">
        <v>107</v>
      </c>
      <c r="Y19" s="134">
        <v>0</v>
      </c>
      <c r="Z19" s="132">
        <v>277</v>
      </c>
      <c r="AA19" s="135">
        <v>13.5</v>
      </c>
      <c r="AB19" s="136">
        <v>2</v>
      </c>
      <c r="AC19" s="136">
        <v>33</v>
      </c>
      <c r="AD19" s="136">
        <v>36</v>
      </c>
    </row>
    <row r="20" spans="1:30" s="723" customFormat="1" ht="9.75" customHeight="1" thickBot="1">
      <c r="A20" s="170"/>
      <c r="B20" s="578"/>
      <c r="C20" s="246"/>
      <c r="D20" s="532"/>
      <c r="E20" s="246"/>
      <c r="F20" s="249"/>
      <c r="G20" s="246"/>
      <c r="H20" s="532"/>
      <c r="I20" s="248"/>
      <c r="J20" s="248"/>
      <c r="K20" s="579"/>
      <c r="L20" s="427"/>
      <c r="M20" s="243"/>
      <c r="N20" s="244"/>
      <c r="O20" s="171"/>
      <c r="P20" s="244"/>
      <c r="Q20" s="243"/>
      <c r="R20" s="245"/>
      <c r="S20" s="245"/>
      <c r="T20" s="580"/>
      <c r="U20" s="427"/>
      <c r="V20" s="243"/>
      <c r="W20" s="430"/>
      <c r="X20" s="581"/>
      <c r="Y20" s="531"/>
      <c r="Z20" s="430"/>
      <c r="AA20" s="582"/>
      <c r="AB20" s="583"/>
      <c r="AC20" s="583"/>
      <c r="AD20" s="583"/>
    </row>
    <row r="21" spans="1:30" s="723" customFormat="1" ht="15" customHeight="1" thickBot="1">
      <c r="A21" s="584"/>
      <c r="B21" s="585" t="s">
        <v>61</v>
      </c>
      <c r="C21" s="173">
        <v>13797298</v>
      </c>
      <c r="D21" s="174">
        <v>88</v>
      </c>
      <c r="E21" s="173">
        <v>172</v>
      </c>
      <c r="F21" s="175">
        <v>90</v>
      </c>
      <c r="G21" s="173">
        <v>262</v>
      </c>
      <c r="H21" s="174">
        <v>95.6</v>
      </c>
      <c r="I21" s="176">
        <v>10</v>
      </c>
      <c r="J21" s="176">
        <v>54</v>
      </c>
      <c r="K21" s="177">
        <v>21</v>
      </c>
      <c r="L21" s="178">
        <v>5144253</v>
      </c>
      <c r="M21" s="179">
        <v>97.2</v>
      </c>
      <c r="N21" s="180">
        <v>1532</v>
      </c>
      <c r="O21" s="304">
        <v>199</v>
      </c>
      <c r="P21" s="180">
        <v>1731</v>
      </c>
      <c r="Q21" s="179">
        <v>97.2</v>
      </c>
      <c r="R21" s="182">
        <v>0</v>
      </c>
      <c r="S21" s="182">
        <v>115</v>
      </c>
      <c r="T21" s="183">
        <v>76</v>
      </c>
      <c r="U21" s="178">
        <v>18941550</v>
      </c>
      <c r="V21" s="179">
        <v>90.3</v>
      </c>
      <c r="W21" s="184">
        <v>1704</v>
      </c>
      <c r="X21" s="185">
        <v>289</v>
      </c>
      <c r="Y21" s="186">
        <v>0</v>
      </c>
      <c r="Z21" s="184">
        <v>1993</v>
      </c>
      <c r="AA21" s="187">
        <v>97</v>
      </c>
      <c r="AB21" s="188">
        <v>10</v>
      </c>
      <c r="AC21" s="188">
        <v>169</v>
      </c>
      <c r="AD21" s="188">
        <v>97</v>
      </c>
    </row>
    <row r="22" spans="1:30" s="723" customFormat="1" ht="15" customHeight="1">
      <c r="A22" s="333"/>
      <c r="B22" s="567"/>
      <c r="C22" s="293"/>
      <c r="D22" s="568"/>
      <c r="E22" s="293"/>
      <c r="F22" s="296"/>
      <c r="G22" s="293"/>
      <c r="H22" s="568"/>
      <c r="I22" s="295"/>
      <c r="J22" s="295"/>
      <c r="K22" s="569"/>
      <c r="L22" s="570"/>
      <c r="M22" s="289"/>
      <c r="N22" s="290"/>
      <c r="O22" s="291"/>
      <c r="P22" s="290"/>
      <c r="Q22" s="289"/>
      <c r="R22" s="292"/>
      <c r="S22" s="292"/>
      <c r="T22" s="571"/>
      <c r="U22" s="570"/>
      <c r="V22" s="289"/>
      <c r="W22" s="572"/>
      <c r="X22" s="573"/>
      <c r="Y22" s="574"/>
      <c r="Z22" s="572"/>
      <c r="AA22" s="575"/>
      <c r="AB22" s="576"/>
      <c r="AC22" s="576"/>
      <c r="AD22" s="576"/>
    </row>
    <row r="23" spans="1:30" s="723" customFormat="1" ht="15" customHeight="1">
      <c r="A23" s="92" t="s">
        <v>62</v>
      </c>
      <c r="B23" s="93"/>
      <c r="C23" s="139"/>
      <c r="D23" s="140"/>
      <c r="E23" s="139"/>
      <c r="F23" s="141"/>
      <c r="G23" s="139"/>
      <c r="H23" s="140"/>
      <c r="I23" s="142"/>
      <c r="J23" s="142"/>
      <c r="K23" s="143"/>
      <c r="L23" s="144"/>
      <c r="M23" s="95"/>
      <c r="N23" s="94"/>
      <c r="O23" s="96"/>
      <c r="P23" s="94"/>
      <c r="Q23" s="95"/>
      <c r="R23" s="97"/>
      <c r="S23" s="97"/>
      <c r="T23" s="98"/>
      <c r="U23" s="144"/>
      <c r="V23" s="95"/>
      <c r="W23" s="145"/>
      <c r="X23" s="146"/>
      <c r="Y23" s="147"/>
      <c r="Z23" s="145"/>
      <c r="AA23" s="148"/>
      <c r="AB23" s="149"/>
      <c r="AC23" s="149"/>
      <c r="AD23" s="149"/>
    </row>
    <row r="24" spans="1:30" s="723" customFormat="1" ht="9.75" customHeight="1">
      <c r="A24" s="137"/>
      <c r="B24" s="138"/>
      <c r="C24" s="102"/>
      <c r="D24" s="103"/>
      <c r="E24" s="102"/>
      <c r="F24" s="104"/>
      <c r="G24" s="102"/>
      <c r="H24" s="103"/>
      <c r="I24" s="105"/>
      <c r="J24" s="105"/>
      <c r="K24" s="106"/>
      <c r="L24" s="107"/>
      <c r="M24" s="108"/>
      <c r="N24" s="109"/>
      <c r="O24" s="110"/>
      <c r="P24" s="109"/>
      <c r="Q24" s="108"/>
      <c r="R24" s="111"/>
      <c r="S24" s="111"/>
      <c r="T24" s="112"/>
      <c r="U24" s="107"/>
      <c r="V24" s="108"/>
      <c r="W24" s="113"/>
      <c r="X24" s="114"/>
      <c r="Y24" s="115"/>
      <c r="Z24" s="113"/>
      <c r="AA24" s="116"/>
      <c r="AB24" s="117"/>
      <c r="AC24" s="117"/>
      <c r="AD24" s="117"/>
    </row>
    <row r="25" spans="1:30" s="11" customFormat="1" ht="15" customHeight="1">
      <c r="A25" s="675"/>
      <c r="B25" s="153" t="s">
        <v>62</v>
      </c>
      <c r="C25" s="154">
        <v>1876743</v>
      </c>
      <c r="D25" s="155">
        <v>12</v>
      </c>
      <c r="E25" s="154">
        <v>11</v>
      </c>
      <c r="F25" s="156">
        <v>1</v>
      </c>
      <c r="G25" s="154">
        <v>12</v>
      </c>
      <c r="H25" s="155">
        <v>4.4</v>
      </c>
      <c r="I25" s="157">
        <v>1</v>
      </c>
      <c r="J25" s="157">
        <v>7</v>
      </c>
      <c r="K25" s="158">
        <v>1</v>
      </c>
      <c r="L25" s="159">
        <v>150852</v>
      </c>
      <c r="M25" s="160">
        <v>2.8</v>
      </c>
      <c r="N25" s="161">
        <v>43</v>
      </c>
      <c r="O25" s="162">
        <v>7</v>
      </c>
      <c r="P25" s="161">
        <v>50</v>
      </c>
      <c r="Q25" s="160">
        <v>2.8</v>
      </c>
      <c r="R25" s="163">
        <v>0</v>
      </c>
      <c r="S25" s="163">
        <v>3</v>
      </c>
      <c r="T25" s="164">
        <v>7</v>
      </c>
      <c r="U25" s="159">
        <v>2027596</v>
      </c>
      <c r="V25" s="160">
        <v>9.7</v>
      </c>
      <c r="W25" s="165">
        <v>54</v>
      </c>
      <c r="X25" s="166">
        <v>8</v>
      </c>
      <c r="Y25" s="167">
        <v>0</v>
      </c>
      <c r="Z25" s="165">
        <v>62</v>
      </c>
      <c r="AA25" s="168">
        <v>3</v>
      </c>
      <c r="AB25" s="169">
        <v>1</v>
      </c>
      <c r="AC25" s="169">
        <v>10</v>
      </c>
      <c r="AD25" s="169">
        <v>8</v>
      </c>
    </row>
    <row r="26" spans="1:30" s="723" customFormat="1" ht="9.75" customHeight="1" thickBot="1">
      <c r="A26" s="170"/>
      <c r="B26" s="152"/>
      <c r="C26" s="102"/>
      <c r="D26" s="103"/>
      <c r="E26" s="102"/>
      <c r="F26" s="104"/>
      <c r="G26" s="102"/>
      <c r="H26" s="103"/>
      <c r="I26" s="105"/>
      <c r="J26" s="105"/>
      <c r="K26" s="106"/>
      <c r="L26" s="107"/>
      <c r="M26" s="108"/>
      <c r="N26" s="109"/>
      <c r="O26" s="171"/>
      <c r="P26" s="109"/>
      <c r="Q26" s="108"/>
      <c r="R26" s="111"/>
      <c r="S26" s="111"/>
      <c r="T26" s="112"/>
      <c r="U26" s="107"/>
      <c r="V26" s="108"/>
      <c r="W26" s="113"/>
      <c r="X26" s="114"/>
      <c r="Y26" s="115"/>
      <c r="Z26" s="113"/>
      <c r="AA26" s="116"/>
      <c r="AB26" s="117"/>
      <c r="AC26" s="117"/>
      <c r="AD26" s="117"/>
    </row>
    <row r="27" spans="1:30" s="723" customFormat="1" ht="15" customHeight="1" thickBot="1">
      <c r="A27" s="172"/>
      <c r="B27" s="172" t="s">
        <v>38</v>
      </c>
      <c r="C27" s="173">
        <v>15674041</v>
      </c>
      <c r="D27" s="174">
        <v>100</v>
      </c>
      <c r="E27" s="173">
        <v>183</v>
      </c>
      <c r="F27" s="175">
        <v>91</v>
      </c>
      <c r="G27" s="173">
        <v>274</v>
      </c>
      <c r="H27" s="174">
        <v>100</v>
      </c>
      <c r="I27" s="176">
        <v>11</v>
      </c>
      <c r="J27" s="176">
        <v>61</v>
      </c>
      <c r="K27" s="177">
        <v>22</v>
      </c>
      <c r="L27" s="178">
        <v>5295105</v>
      </c>
      <c r="M27" s="179">
        <v>100</v>
      </c>
      <c r="N27" s="180">
        <v>1575</v>
      </c>
      <c r="O27" s="181">
        <v>206</v>
      </c>
      <c r="P27" s="180">
        <v>1781</v>
      </c>
      <c r="Q27" s="179">
        <v>100</v>
      </c>
      <c r="R27" s="182">
        <v>0</v>
      </c>
      <c r="S27" s="182">
        <v>118</v>
      </c>
      <c r="T27" s="183">
        <v>83</v>
      </c>
      <c r="U27" s="178">
        <v>20969146</v>
      </c>
      <c r="V27" s="179">
        <v>100</v>
      </c>
      <c r="W27" s="184">
        <v>1758</v>
      </c>
      <c r="X27" s="185">
        <v>297</v>
      </c>
      <c r="Y27" s="186">
        <v>0</v>
      </c>
      <c r="Z27" s="184">
        <v>2055</v>
      </c>
      <c r="AA27" s="187">
        <v>100</v>
      </c>
      <c r="AB27" s="188">
        <v>11</v>
      </c>
      <c r="AC27" s="188">
        <v>179</v>
      </c>
      <c r="AD27" s="188">
        <v>105</v>
      </c>
    </row>
    <row r="28" spans="1:9" s="721" customFormat="1" ht="13.5">
      <c r="A28" s="189" t="s">
        <v>95</v>
      </c>
      <c r="B28" s="726"/>
      <c r="C28" s="726"/>
      <c r="D28" s="726"/>
      <c r="E28" s="726"/>
      <c r="F28" s="726"/>
      <c r="G28" s="726"/>
      <c r="H28" s="726"/>
      <c r="I28" s="726"/>
    </row>
    <row r="29" spans="1:14" s="721" customFormat="1" ht="13.5">
      <c r="A29" s="192" t="s">
        <v>63</v>
      </c>
      <c r="M29" s="726"/>
      <c r="N29" s="726"/>
    </row>
    <row r="30" s="721" customFormat="1" ht="13.5">
      <c r="A30" s="192" t="s">
        <v>239</v>
      </c>
    </row>
    <row r="31" s="721" customFormat="1" ht="13.5">
      <c r="A31" s="192" t="s">
        <v>65</v>
      </c>
    </row>
    <row r="32" s="721" customFormat="1" ht="13.5">
      <c r="A32" s="192" t="s">
        <v>66</v>
      </c>
    </row>
    <row r="33" s="721" customFormat="1" ht="13.5">
      <c r="A33" s="192" t="s">
        <v>67</v>
      </c>
    </row>
    <row r="34" s="721" customFormat="1" ht="13.5">
      <c r="A34" s="192" t="s">
        <v>68</v>
      </c>
    </row>
    <row r="35" s="721" customFormat="1" ht="13.5">
      <c r="A35" s="192" t="s">
        <v>240</v>
      </c>
    </row>
    <row r="36" s="721" customFormat="1" ht="13.5">
      <c r="A36" s="192" t="s">
        <v>56</v>
      </c>
    </row>
    <row r="37" s="721" customFormat="1" ht="13.5">
      <c r="A37" s="192" t="s">
        <v>59</v>
      </c>
    </row>
    <row r="38" s="721" customFormat="1" ht="13.5">
      <c r="A38" s="192" t="s">
        <v>69</v>
      </c>
    </row>
    <row r="39" spans="1:21" s="721" customFormat="1" ht="12.75">
      <c r="A39" s="193"/>
      <c r="B39" s="193"/>
      <c r="C39" s="193"/>
      <c r="L39" s="193"/>
      <c r="U39" s="193"/>
    </row>
    <row r="40" spans="1:21" s="723" customFormat="1" ht="13.5">
      <c r="A40" s="194"/>
      <c r="B40" s="194"/>
      <c r="C40" s="195"/>
      <c r="L40" s="195"/>
      <c r="U40" s="195"/>
    </row>
    <row r="41" spans="1:21" s="723" customFormat="1" ht="13.5">
      <c r="A41" s="194"/>
      <c r="B41" s="194"/>
      <c r="C41" s="195"/>
      <c r="L41" s="195"/>
      <c r="U41" s="195"/>
    </row>
    <row r="42" spans="1:21" s="723" customFormat="1" ht="13.5">
      <c r="A42" s="194"/>
      <c r="B42" s="194"/>
      <c r="C42" s="195"/>
      <c r="L42" s="195"/>
      <c r="U42" s="195"/>
    </row>
    <row r="43" spans="1:21" s="723" customFormat="1" ht="13.5">
      <c r="A43" s="194"/>
      <c r="B43" s="194"/>
      <c r="C43" s="195"/>
      <c r="L43" s="195"/>
      <c r="U43" s="195"/>
    </row>
    <row r="44" spans="1:21" s="723" customFormat="1" ht="13.5">
      <c r="A44" s="194"/>
      <c r="B44" s="194"/>
      <c r="C44" s="195"/>
      <c r="L44" s="195"/>
      <c r="U44" s="195"/>
    </row>
    <row r="45" spans="1:21" s="723" customFormat="1" ht="13.5">
      <c r="A45" s="194"/>
      <c r="B45" s="194"/>
      <c r="C45" s="195"/>
      <c r="L45" s="195"/>
      <c r="U45" s="195"/>
    </row>
    <row r="46" spans="1:21" s="723" customFormat="1" ht="13.5">
      <c r="A46" s="194"/>
      <c r="B46" s="196"/>
      <c r="C46" s="195"/>
      <c r="L46" s="195"/>
      <c r="U46" s="195"/>
    </row>
    <row r="47" spans="1:21" s="723" customFormat="1" ht="13.5">
      <c r="A47" s="194"/>
      <c r="B47" s="196"/>
      <c r="C47" s="195"/>
      <c r="L47" s="195"/>
      <c r="U47" s="195"/>
    </row>
    <row r="48" spans="1:21" s="723" customFormat="1" ht="13.5">
      <c r="A48" s="194"/>
      <c r="B48" s="196"/>
      <c r="C48" s="195"/>
      <c r="L48" s="195"/>
      <c r="U48" s="195"/>
    </row>
    <row r="49" spans="1:21" s="723" customFormat="1" ht="13.5">
      <c r="A49" s="194"/>
      <c r="B49" s="196"/>
      <c r="C49" s="195"/>
      <c r="L49" s="195"/>
      <c r="U49" s="195"/>
    </row>
    <row r="50" spans="1:21" s="723" customFormat="1" ht="13.5">
      <c r="A50" s="194"/>
      <c r="B50" s="196"/>
      <c r="C50" s="195"/>
      <c r="L50" s="195"/>
      <c r="U50" s="195"/>
    </row>
    <row r="51" spans="1:21" s="723" customFormat="1" ht="13.5">
      <c r="A51" s="194"/>
      <c r="B51" s="196"/>
      <c r="C51" s="195"/>
      <c r="L51" s="195"/>
      <c r="U51" s="195"/>
    </row>
    <row r="52" spans="1:21" s="723" customFormat="1" ht="13.5">
      <c r="A52" s="194"/>
      <c r="B52" s="196"/>
      <c r="C52" s="195"/>
      <c r="L52" s="195"/>
      <c r="U52" s="195"/>
    </row>
    <row r="53" spans="1:21" s="723" customFormat="1" ht="13.5">
      <c r="A53" s="194"/>
      <c r="B53" s="196"/>
      <c r="C53" s="195"/>
      <c r="L53" s="195"/>
      <c r="U53" s="195"/>
    </row>
    <row r="54" spans="1:21" s="723" customFormat="1" ht="13.5">
      <c r="A54" s="194"/>
      <c r="B54" s="196"/>
      <c r="C54" s="195"/>
      <c r="L54" s="195"/>
      <c r="U54" s="195"/>
    </row>
    <row r="55" spans="1:21" s="723" customFormat="1" ht="13.5">
      <c r="A55" s="194"/>
      <c r="B55" s="196"/>
      <c r="C55" s="195"/>
      <c r="L55" s="195"/>
      <c r="U55" s="195"/>
    </row>
    <row r="56" spans="1:21" s="723" customFormat="1" ht="13.5">
      <c r="A56" s="194"/>
      <c r="B56" s="196"/>
      <c r="C56" s="195"/>
      <c r="L56" s="195"/>
      <c r="U56" s="195"/>
    </row>
    <row r="57" spans="1:21" s="723" customFormat="1" ht="13.5">
      <c r="A57" s="194"/>
      <c r="B57" s="196"/>
      <c r="C57" s="195"/>
      <c r="L57" s="195"/>
      <c r="U57" s="195"/>
    </row>
    <row r="58" spans="1:21" ht="13.5">
      <c r="A58" s="194"/>
      <c r="B58" s="196"/>
      <c r="C58" s="195"/>
      <c r="L58" s="195"/>
      <c r="U58" s="195"/>
    </row>
    <row r="59" spans="1:21" ht="13.5">
      <c r="A59" s="194"/>
      <c r="B59" s="196"/>
      <c r="C59" s="195"/>
      <c r="L59" s="195"/>
      <c r="U59" s="195"/>
    </row>
    <row r="60" spans="1:21" ht="13.5">
      <c r="A60" s="194"/>
      <c r="B60" s="196"/>
      <c r="C60" s="195"/>
      <c r="L60" s="195"/>
      <c r="U60" s="195"/>
    </row>
    <row r="61" spans="1:21" ht="13.5">
      <c r="A61" s="194"/>
      <c r="B61" s="196"/>
      <c r="C61" s="195"/>
      <c r="L61" s="195"/>
      <c r="U61" s="195"/>
    </row>
    <row r="62" spans="1:21" ht="13.5">
      <c r="A62" s="194"/>
      <c r="B62" s="196"/>
      <c r="C62" s="195"/>
      <c r="L62" s="195"/>
      <c r="U62" s="195"/>
    </row>
    <row r="63" spans="1:21" ht="13.5">
      <c r="A63" s="194"/>
      <c r="B63" s="196"/>
      <c r="C63" s="195"/>
      <c r="L63" s="195"/>
      <c r="U63" s="195"/>
    </row>
    <row r="64" spans="1:21" ht="13.5">
      <c r="A64" s="194"/>
      <c r="B64" s="196"/>
      <c r="C64" s="195"/>
      <c r="L64" s="195"/>
      <c r="U64" s="195"/>
    </row>
    <row r="65" spans="1:21" ht="13.5">
      <c r="A65" s="194"/>
      <c r="B65" s="196"/>
      <c r="C65" s="195"/>
      <c r="L65" s="195"/>
      <c r="U65" s="195"/>
    </row>
    <row r="66" spans="1:21" ht="13.5">
      <c r="A66" s="194"/>
      <c r="B66" s="196"/>
      <c r="C66" s="195"/>
      <c r="L66" s="195"/>
      <c r="U66" s="195"/>
    </row>
    <row r="67" spans="1:21" ht="13.5">
      <c r="A67" s="194"/>
      <c r="B67" s="196"/>
      <c r="C67" s="195"/>
      <c r="L67" s="195"/>
      <c r="U67" s="195"/>
    </row>
    <row r="68" spans="1:21" ht="13.5">
      <c r="A68" s="194"/>
      <c r="B68" s="196"/>
      <c r="C68" s="195"/>
      <c r="L68" s="195"/>
      <c r="U68" s="195"/>
    </row>
    <row r="69" spans="1:21" ht="13.5">
      <c r="A69" s="194"/>
      <c r="B69" s="196"/>
      <c r="C69" s="195"/>
      <c r="L69" s="195"/>
      <c r="U69" s="195"/>
    </row>
    <row r="70" spans="1:21" ht="13.5">
      <c r="A70" s="194"/>
      <c r="B70" s="196"/>
      <c r="C70" s="195"/>
      <c r="L70" s="195"/>
      <c r="U70" s="195"/>
    </row>
    <row r="71" spans="1:21" ht="13.5">
      <c r="A71" s="194"/>
      <c r="B71" s="196"/>
      <c r="C71" s="195"/>
      <c r="L71" s="195"/>
      <c r="U71" s="195"/>
    </row>
    <row r="72" spans="1:21" ht="13.5">
      <c r="A72" s="194"/>
      <c r="B72" s="196"/>
      <c r="C72" s="195"/>
      <c r="L72" s="195"/>
      <c r="U72" s="195"/>
    </row>
    <row r="73" spans="1:21" ht="13.5">
      <c r="A73" s="194"/>
      <c r="B73" s="196"/>
      <c r="C73" s="195"/>
      <c r="L73" s="195"/>
      <c r="U73" s="195"/>
    </row>
    <row r="74" spans="1:21" ht="13.5">
      <c r="A74" s="194"/>
      <c r="B74" s="196"/>
      <c r="C74" s="195"/>
      <c r="L74" s="195"/>
      <c r="U74" s="195"/>
    </row>
    <row r="75" spans="1:21" ht="13.5">
      <c r="A75" s="194"/>
      <c r="B75" s="196"/>
      <c r="C75" s="195"/>
      <c r="L75" s="195"/>
      <c r="U75" s="195"/>
    </row>
    <row r="76" spans="1:21" ht="13.5">
      <c r="A76" s="194"/>
      <c r="B76" s="196"/>
      <c r="C76" s="195"/>
      <c r="L76" s="195"/>
      <c r="U76" s="195"/>
    </row>
    <row r="77" spans="1:21" ht="13.5">
      <c r="A77" s="194"/>
      <c r="B77" s="196"/>
      <c r="C77" s="195"/>
      <c r="L77" s="195"/>
      <c r="U77" s="195"/>
    </row>
    <row r="78" spans="1:21" ht="13.5">
      <c r="A78" s="194"/>
      <c r="B78" s="196"/>
      <c r="C78" s="195"/>
      <c r="L78" s="195"/>
      <c r="U78" s="195"/>
    </row>
    <row r="79" spans="1:21" ht="13.5">
      <c r="A79" s="194"/>
      <c r="B79" s="196"/>
      <c r="C79" s="195"/>
      <c r="L79" s="195"/>
      <c r="U79" s="195"/>
    </row>
    <row r="80" spans="1:21" ht="13.5">
      <c r="A80" s="194"/>
      <c r="B80" s="196"/>
      <c r="C80" s="195"/>
      <c r="L80" s="195"/>
      <c r="U80" s="195"/>
    </row>
    <row r="81" spans="1:21" ht="13.5">
      <c r="A81" s="194"/>
      <c r="B81" s="196"/>
      <c r="C81" s="195"/>
      <c r="L81" s="195"/>
      <c r="U81" s="195"/>
    </row>
    <row r="82" spans="12:21" ht="13.5">
      <c r="L82" s="195"/>
      <c r="U82" s="195"/>
    </row>
    <row r="83" spans="12:21" ht="13.5">
      <c r="L83" s="195"/>
      <c r="U83" s="195"/>
    </row>
    <row r="84" spans="12:21" ht="13.5">
      <c r="L84" s="195"/>
      <c r="U84" s="195"/>
    </row>
  </sheetData>
  <mergeCells count="3">
    <mergeCell ref="A7:B7"/>
    <mergeCell ref="A8:B8"/>
    <mergeCell ref="A9:B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4"/>
  <sheetViews>
    <sheetView workbookViewId="0" topLeftCell="A1">
      <selection activeCell="C1" sqref="C1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9.7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9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9.75390625" style="0" customWidth="1"/>
    <col min="22" max="22" width="4.75390625" style="0" customWidth="1"/>
    <col min="23" max="26" width="4.25390625" style="0" customWidth="1"/>
    <col min="27" max="27" width="4.75390625" style="0" customWidth="1"/>
    <col min="28" max="30" width="4.25390625" style="0" customWidth="1"/>
  </cols>
  <sheetData>
    <row r="1" spans="2:30" s="14" customFormat="1" ht="18" customHeight="1">
      <c r="B1" s="15"/>
      <c r="C1" s="16" t="s">
        <v>176</v>
      </c>
      <c r="D1" s="17"/>
      <c r="E1" s="17"/>
      <c r="F1" s="17"/>
      <c r="G1" s="17"/>
      <c r="I1" s="18"/>
      <c r="K1" s="19"/>
      <c r="L1" s="20"/>
      <c r="M1" s="17"/>
      <c r="N1" s="17"/>
      <c r="O1" s="17"/>
      <c r="P1" s="17"/>
      <c r="R1" s="18"/>
      <c r="T1" s="19"/>
      <c r="U1" s="20"/>
      <c r="V1" s="17"/>
      <c r="W1" s="17"/>
      <c r="X1" s="17"/>
      <c r="Y1" s="17"/>
      <c r="Z1" s="17"/>
      <c r="AB1" s="18"/>
      <c r="AD1" s="21" t="s">
        <v>72</v>
      </c>
    </row>
    <row r="2" spans="2:30" s="14" customFormat="1" ht="18" customHeight="1">
      <c r="B2" s="15"/>
      <c r="C2" s="4" t="s">
        <v>126</v>
      </c>
      <c r="D2" s="17"/>
      <c r="E2" s="17"/>
      <c r="F2" s="17"/>
      <c r="G2" s="17"/>
      <c r="H2" s="18"/>
      <c r="I2" s="18"/>
      <c r="J2" s="17"/>
      <c r="K2" s="19"/>
      <c r="M2" s="17"/>
      <c r="N2" s="17"/>
      <c r="O2" s="17"/>
      <c r="P2" s="17"/>
      <c r="Q2" s="18"/>
      <c r="R2" s="18"/>
      <c r="S2" s="17"/>
      <c r="T2" s="19"/>
      <c r="V2" s="17"/>
      <c r="W2" s="17"/>
      <c r="X2" s="17"/>
      <c r="Y2" s="17"/>
      <c r="Z2" s="17"/>
      <c r="AA2" s="18"/>
      <c r="AB2" s="18"/>
      <c r="AC2" s="17"/>
      <c r="AD2" s="19"/>
    </row>
    <row r="3" spans="2:30" s="22" customFormat="1" ht="18" customHeight="1">
      <c r="B3" s="23"/>
      <c r="C3" s="224" t="s">
        <v>179</v>
      </c>
      <c r="D3" s="24"/>
      <c r="E3" s="24"/>
      <c r="F3" s="24"/>
      <c r="G3" s="24"/>
      <c r="H3" s="24"/>
      <c r="I3" s="24"/>
      <c r="J3" s="24"/>
      <c r="K3" s="25"/>
      <c r="L3" s="26"/>
      <c r="M3" s="24"/>
      <c r="N3" s="24"/>
      <c r="O3" s="24"/>
      <c r="P3" s="24"/>
      <c r="Q3" s="24"/>
      <c r="R3" s="24"/>
      <c r="S3" s="24"/>
      <c r="T3" s="25"/>
      <c r="U3" s="26"/>
      <c r="V3" s="24"/>
      <c r="W3" s="24"/>
      <c r="X3" s="24"/>
      <c r="Y3" s="24"/>
      <c r="Z3" s="24"/>
      <c r="AA3" s="24"/>
      <c r="AB3" s="24"/>
      <c r="AC3" s="24"/>
      <c r="AD3" s="25"/>
    </row>
    <row r="4" spans="2:30" s="22" customFormat="1" ht="12" customHeight="1">
      <c r="B4" s="27"/>
      <c r="C4" s="26"/>
      <c r="D4" s="28"/>
      <c r="E4" s="28"/>
      <c r="F4" s="28"/>
      <c r="G4" s="28"/>
      <c r="H4" s="28"/>
      <c r="I4" s="28"/>
      <c r="J4" s="28"/>
      <c r="K4" s="28"/>
      <c r="L4" s="26"/>
      <c r="M4" s="28"/>
      <c r="N4" s="28"/>
      <c r="O4" s="28"/>
      <c r="P4" s="28"/>
      <c r="Q4" s="28"/>
      <c r="R4" s="28"/>
      <c r="S4" s="28"/>
      <c r="T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22" customFormat="1" ht="12" customHeight="1">
      <c r="A5" s="29"/>
      <c r="B5" s="30"/>
      <c r="C5" s="31"/>
      <c r="D5" s="32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2"/>
      <c r="Q5" s="32"/>
      <c r="R5" s="32"/>
      <c r="S5" s="32"/>
      <c r="T5" s="32"/>
      <c r="U5" s="31"/>
      <c r="V5" s="32"/>
      <c r="W5" s="32"/>
      <c r="X5" s="32"/>
      <c r="Y5" s="32"/>
      <c r="Z5" s="32"/>
      <c r="AA5" s="32"/>
      <c r="AB5" s="32"/>
      <c r="AC5" s="32"/>
      <c r="AD5" s="32"/>
    </row>
    <row r="6" spans="1:30" s="34" customFormat="1" ht="18.75" customHeight="1">
      <c r="A6" s="33" t="s">
        <v>41</v>
      </c>
      <c r="C6" s="35"/>
      <c r="D6" s="36"/>
      <c r="E6" s="37"/>
      <c r="F6" s="19"/>
      <c r="G6" s="19"/>
      <c r="H6" s="19"/>
      <c r="I6" s="19"/>
      <c r="J6" s="35"/>
      <c r="K6" s="36"/>
      <c r="L6" s="37"/>
      <c r="O6" s="19"/>
      <c r="P6" s="19"/>
      <c r="Q6" s="19"/>
      <c r="R6" s="19"/>
      <c r="S6" s="35"/>
      <c r="T6" s="38"/>
      <c r="U6" s="35"/>
      <c r="V6" s="36"/>
      <c r="W6" s="37"/>
      <c r="X6" s="19"/>
      <c r="Y6" s="19"/>
      <c r="Z6" s="19"/>
      <c r="AA6" s="19"/>
      <c r="AB6" s="19"/>
      <c r="AC6" s="35"/>
      <c r="AD6" s="38" t="s">
        <v>42</v>
      </c>
    </row>
    <row r="7" spans="1:30" s="45" customFormat="1" ht="18.75" customHeight="1">
      <c r="A7" s="937" t="s">
        <v>206</v>
      </c>
      <c r="B7" s="938"/>
      <c r="C7" s="613" t="s">
        <v>43</v>
      </c>
      <c r="D7" s="40"/>
      <c r="E7" s="39"/>
      <c r="F7" s="41"/>
      <c r="G7" s="41"/>
      <c r="H7" s="41"/>
      <c r="I7" s="41"/>
      <c r="J7" s="42"/>
      <c r="K7" s="43"/>
      <c r="L7" s="613" t="s">
        <v>44</v>
      </c>
      <c r="M7" s="40"/>
      <c r="N7" s="39"/>
      <c r="O7" s="41"/>
      <c r="P7" s="41"/>
      <c r="Q7" s="41"/>
      <c r="R7" s="41"/>
      <c r="S7" s="42"/>
      <c r="T7" s="43"/>
      <c r="U7" s="612" t="s">
        <v>90</v>
      </c>
      <c r="V7" s="40"/>
      <c r="W7" s="39"/>
      <c r="X7" s="41"/>
      <c r="Y7" s="41"/>
      <c r="Z7" s="41"/>
      <c r="AA7" s="41"/>
      <c r="AB7" s="41"/>
      <c r="AC7" s="42"/>
      <c r="AD7" s="44"/>
    </row>
    <row r="8" spans="1:30" s="58" customFormat="1" ht="19.5" customHeight="1">
      <c r="A8" s="935" t="s">
        <v>45</v>
      </c>
      <c r="B8" s="936"/>
      <c r="C8" s="47" t="s">
        <v>46</v>
      </c>
      <c r="D8" s="48"/>
      <c r="E8" s="49" t="s">
        <v>47</v>
      </c>
      <c r="F8" s="50" t="s">
        <v>48</v>
      </c>
      <c r="G8" s="51" t="s">
        <v>49</v>
      </c>
      <c r="H8" s="52"/>
      <c r="I8" s="53" t="s">
        <v>50</v>
      </c>
      <c r="J8" s="54" t="s">
        <v>51</v>
      </c>
      <c r="K8" s="55" t="s">
        <v>52</v>
      </c>
      <c r="L8" s="56" t="s">
        <v>46</v>
      </c>
      <c r="M8" s="48"/>
      <c r="N8" s="49" t="s">
        <v>47</v>
      </c>
      <c r="O8" s="50" t="s">
        <v>48</v>
      </c>
      <c r="P8" s="51" t="s">
        <v>49</v>
      </c>
      <c r="Q8" s="52"/>
      <c r="R8" s="53" t="s">
        <v>50</v>
      </c>
      <c r="S8" s="54" t="s">
        <v>51</v>
      </c>
      <c r="T8" s="55" t="s">
        <v>52</v>
      </c>
      <c r="U8" s="56" t="s">
        <v>46</v>
      </c>
      <c r="V8" s="48"/>
      <c r="W8" s="49" t="s">
        <v>47</v>
      </c>
      <c r="X8" s="50" t="s">
        <v>48</v>
      </c>
      <c r="Y8" s="52" t="s">
        <v>53</v>
      </c>
      <c r="Z8" s="51" t="s">
        <v>49</v>
      </c>
      <c r="AA8" s="52"/>
      <c r="AB8" s="53" t="s">
        <v>50</v>
      </c>
      <c r="AC8" s="54" t="s">
        <v>51</v>
      </c>
      <c r="AD8" s="57" t="s">
        <v>52</v>
      </c>
    </row>
    <row r="9" spans="1:30" s="58" customFormat="1" ht="13.5" customHeight="1">
      <c r="A9" s="941" t="s">
        <v>54</v>
      </c>
      <c r="B9" s="942"/>
      <c r="C9" s="59">
        <v>0</v>
      </c>
      <c r="D9" s="60" t="s">
        <v>5</v>
      </c>
      <c r="E9" s="61" t="s">
        <v>4</v>
      </c>
      <c r="F9" s="62" t="s">
        <v>4</v>
      </c>
      <c r="G9" s="61" t="s">
        <v>4</v>
      </c>
      <c r="H9" s="63" t="s">
        <v>5</v>
      </c>
      <c r="I9" s="64" t="s">
        <v>4</v>
      </c>
      <c r="J9" s="65" t="s">
        <v>4</v>
      </c>
      <c r="K9" s="66" t="s">
        <v>4</v>
      </c>
      <c r="L9" s="67">
        <v>0</v>
      </c>
      <c r="M9" s="60" t="s">
        <v>5</v>
      </c>
      <c r="N9" s="61" t="s">
        <v>4</v>
      </c>
      <c r="O9" s="62" t="s">
        <v>4</v>
      </c>
      <c r="P9" s="61" t="s">
        <v>4</v>
      </c>
      <c r="Q9" s="63" t="s">
        <v>5</v>
      </c>
      <c r="R9" s="64" t="s">
        <v>4</v>
      </c>
      <c r="S9" s="65" t="s">
        <v>4</v>
      </c>
      <c r="T9" s="66" t="s">
        <v>4</v>
      </c>
      <c r="U9" s="67">
        <v>0</v>
      </c>
      <c r="V9" s="60" t="s">
        <v>5</v>
      </c>
      <c r="W9" s="61" t="s">
        <v>4</v>
      </c>
      <c r="X9" s="62" t="s">
        <v>4</v>
      </c>
      <c r="Y9" s="60" t="s">
        <v>4</v>
      </c>
      <c r="Z9" s="61" t="s">
        <v>4</v>
      </c>
      <c r="AA9" s="63" t="s">
        <v>5</v>
      </c>
      <c r="AB9" s="64" t="s">
        <v>4</v>
      </c>
      <c r="AC9" s="65" t="s">
        <v>4</v>
      </c>
      <c r="AD9" s="65" t="s">
        <v>4</v>
      </c>
    </row>
    <row r="10" spans="1:30" s="80" customFormat="1" ht="9.75" customHeight="1" thickBot="1">
      <c r="A10" s="68"/>
      <c r="B10" s="69" t="s">
        <v>55</v>
      </c>
      <c r="C10" s="70">
        <v>1</v>
      </c>
      <c r="D10" s="69">
        <v>2</v>
      </c>
      <c r="E10" s="70">
        <v>3</v>
      </c>
      <c r="F10" s="71">
        <v>4</v>
      </c>
      <c r="G10" s="72">
        <v>6</v>
      </c>
      <c r="H10" s="73">
        <v>7</v>
      </c>
      <c r="I10" s="74">
        <v>8</v>
      </c>
      <c r="J10" s="75">
        <v>9</v>
      </c>
      <c r="K10" s="76">
        <v>10</v>
      </c>
      <c r="L10" s="77">
        <v>11</v>
      </c>
      <c r="M10" s="69">
        <v>12</v>
      </c>
      <c r="N10" s="70">
        <v>13</v>
      </c>
      <c r="O10" s="71">
        <v>14</v>
      </c>
      <c r="P10" s="72">
        <v>15</v>
      </c>
      <c r="Q10" s="73">
        <v>16</v>
      </c>
      <c r="R10" s="74">
        <v>17</v>
      </c>
      <c r="S10" s="75">
        <v>18</v>
      </c>
      <c r="T10" s="76">
        <v>19</v>
      </c>
      <c r="U10" s="78">
        <v>20</v>
      </c>
      <c r="V10" s="69">
        <v>21</v>
      </c>
      <c r="W10" s="70">
        <v>22</v>
      </c>
      <c r="X10" s="71">
        <v>23</v>
      </c>
      <c r="Y10" s="69">
        <v>24</v>
      </c>
      <c r="Z10" s="72">
        <v>25</v>
      </c>
      <c r="AA10" s="73">
        <v>26</v>
      </c>
      <c r="AB10" s="74">
        <v>27</v>
      </c>
      <c r="AC10" s="75">
        <v>28</v>
      </c>
      <c r="AD10" s="79">
        <v>29</v>
      </c>
    </row>
    <row r="11" spans="1:30" s="58" customFormat="1" ht="9.75" customHeight="1">
      <c r="A11" s="81"/>
      <c r="B11" s="82"/>
      <c r="C11" s="83"/>
      <c r="D11" s="84"/>
      <c r="E11" s="83"/>
      <c r="F11" s="85"/>
      <c r="G11" s="86"/>
      <c r="H11" s="84"/>
      <c r="I11" s="87"/>
      <c r="J11" s="87"/>
      <c r="K11" s="88"/>
      <c r="L11" s="89"/>
      <c r="M11" s="84"/>
      <c r="N11" s="83"/>
      <c r="O11" s="85"/>
      <c r="P11" s="86"/>
      <c r="Q11" s="84"/>
      <c r="R11" s="87"/>
      <c r="S11" s="87"/>
      <c r="T11" s="88"/>
      <c r="U11" s="89"/>
      <c r="V11" s="84"/>
      <c r="W11" s="83"/>
      <c r="X11" s="85"/>
      <c r="Y11" s="90"/>
      <c r="Z11" s="86"/>
      <c r="AA11" s="84"/>
      <c r="AB11" s="87"/>
      <c r="AC11" s="87"/>
      <c r="AD11" s="91"/>
    </row>
    <row r="12" spans="1:30" s="723" customFormat="1" ht="15" customHeight="1">
      <c r="A12" s="92" t="s">
        <v>56</v>
      </c>
      <c r="B12" s="93"/>
      <c r="C12" s="94"/>
      <c r="D12" s="826"/>
      <c r="E12" s="94"/>
      <c r="F12" s="96"/>
      <c r="G12" s="94"/>
      <c r="H12" s="95"/>
      <c r="I12" s="97"/>
      <c r="J12" s="97"/>
      <c r="K12" s="98"/>
      <c r="L12" s="99"/>
      <c r="M12" s="95"/>
      <c r="N12" s="94"/>
      <c r="O12" s="96"/>
      <c r="P12" s="94"/>
      <c r="Q12" s="95"/>
      <c r="R12" s="97"/>
      <c r="S12" s="97"/>
      <c r="T12" s="98"/>
      <c r="U12" s="99"/>
      <c r="V12" s="95"/>
      <c r="W12" s="94"/>
      <c r="X12" s="96"/>
      <c r="Y12" s="100"/>
      <c r="Z12" s="94"/>
      <c r="AA12" s="95"/>
      <c r="AB12" s="97"/>
      <c r="AC12" s="97"/>
      <c r="AD12" s="97"/>
    </row>
    <row r="13" spans="1:30" s="723" customFormat="1" ht="15" customHeight="1">
      <c r="A13" s="101" t="s">
        <v>57</v>
      </c>
      <c r="B13" s="824"/>
      <c r="C13" s="102">
        <v>7622842</v>
      </c>
      <c r="D13" s="103">
        <v>35.1</v>
      </c>
      <c r="E13" s="102">
        <v>210</v>
      </c>
      <c r="F13" s="104">
        <v>20</v>
      </c>
      <c r="G13" s="102">
        <v>230</v>
      </c>
      <c r="H13" s="103">
        <v>69.3</v>
      </c>
      <c r="I13" s="105">
        <v>12</v>
      </c>
      <c r="J13" s="105">
        <v>35</v>
      </c>
      <c r="K13" s="106">
        <v>12</v>
      </c>
      <c r="L13" s="107">
        <v>2125328</v>
      </c>
      <c r="M13" s="108">
        <v>49</v>
      </c>
      <c r="N13" s="109">
        <v>801</v>
      </c>
      <c r="O13" s="110">
        <v>21</v>
      </c>
      <c r="P13" s="109">
        <v>822</v>
      </c>
      <c r="Q13" s="108">
        <v>54.1</v>
      </c>
      <c r="R13" s="111">
        <v>0</v>
      </c>
      <c r="S13" s="111">
        <v>58</v>
      </c>
      <c r="T13" s="112">
        <v>23</v>
      </c>
      <c r="U13" s="107">
        <v>9748170</v>
      </c>
      <c r="V13" s="108">
        <v>37.5</v>
      </c>
      <c r="W13" s="113">
        <v>1011</v>
      </c>
      <c r="X13" s="114">
        <v>41</v>
      </c>
      <c r="Y13" s="115">
        <v>0</v>
      </c>
      <c r="Z13" s="113">
        <v>1052</v>
      </c>
      <c r="AA13" s="116">
        <v>56.8</v>
      </c>
      <c r="AB13" s="117">
        <v>12</v>
      </c>
      <c r="AC13" s="117">
        <v>93</v>
      </c>
      <c r="AD13" s="117">
        <v>35</v>
      </c>
    </row>
    <row r="14" spans="1:30" s="723" customFormat="1" ht="15" customHeight="1">
      <c r="A14" s="101" t="s">
        <v>58</v>
      </c>
      <c r="B14" s="825"/>
      <c r="C14" s="102">
        <v>2385511</v>
      </c>
      <c r="D14" s="103">
        <v>11</v>
      </c>
      <c r="E14" s="102">
        <v>33</v>
      </c>
      <c r="F14" s="104">
        <v>1</v>
      </c>
      <c r="G14" s="102">
        <v>34</v>
      </c>
      <c r="H14" s="103">
        <v>10.2</v>
      </c>
      <c r="I14" s="105">
        <v>4</v>
      </c>
      <c r="J14" s="105">
        <v>8</v>
      </c>
      <c r="K14" s="106">
        <v>0</v>
      </c>
      <c r="L14" s="107">
        <v>860538</v>
      </c>
      <c r="M14" s="108">
        <v>19.9</v>
      </c>
      <c r="N14" s="109">
        <v>369</v>
      </c>
      <c r="O14" s="110">
        <v>10</v>
      </c>
      <c r="P14" s="109">
        <v>379</v>
      </c>
      <c r="Q14" s="108">
        <v>25</v>
      </c>
      <c r="R14" s="111">
        <v>0</v>
      </c>
      <c r="S14" s="111">
        <v>35</v>
      </c>
      <c r="T14" s="112">
        <v>5</v>
      </c>
      <c r="U14" s="107">
        <v>3246049</v>
      </c>
      <c r="V14" s="108">
        <v>12.5</v>
      </c>
      <c r="W14" s="113">
        <v>402</v>
      </c>
      <c r="X14" s="114">
        <v>11</v>
      </c>
      <c r="Y14" s="115">
        <v>0</v>
      </c>
      <c r="Z14" s="113">
        <v>413</v>
      </c>
      <c r="AA14" s="116">
        <v>22.3</v>
      </c>
      <c r="AB14" s="117">
        <v>4</v>
      </c>
      <c r="AC14" s="117">
        <v>43</v>
      </c>
      <c r="AD14" s="117">
        <v>5</v>
      </c>
    </row>
    <row r="15" spans="1:30" s="725" customFormat="1" ht="15" customHeight="1">
      <c r="A15" s="119"/>
      <c r="B15" s="120" t="s">
        <v>220</v>
      </c>
      <c r="C15" s="121">
        <v>10008353</v>
      </c>
      <c r="D15" s="122">
        <v>46.1</v>
      </c>
      <c r="E15" s="121">
        <v>243</v>
      </c>
      <c r="F15" s="123">
        <v>21</v>
      </c>
      <c r="G15" s="121">
        <v>264</v>
      </c>
      <c r="H15" s="122">
        <v>79.5</v>
      </c>
      <c r="I15" s="124">
        <v>16</v>
      </c>
      <c r="J15" s="124">
        <v>43</v>
      </c>
      <c r="K15" s="125">
        <v>12</v>
      </c>
      <c r="L15" s="126">
        <v>2985866</v>
      </c>
      <c r="M15" s="127">
        <v>68.9</v>
      </c>
      <c r="N15" s="128">
        <v>1170</v>
      </c>
      <c r="O15" s="129">
        <v>31</v>
      </c>
      <c r="P15" s="128">
        <v>1201</v>
      </c>
      <c r="Q15" s="127">
        <v>79.1</v>
      </c>
      <c r="R15" s="130">
        <v>0</v>
      </c>
      <c r="S15" s="130">
        <v>93</v>
      </c>
      <c r="T15" s="131">
        <v>28</v>
      </c>
      <c r="U15" s="126">
        <v>12994219</v>
      </c>
      <c r="V15" s="127">
        <v>49.9</v>
      </c>
      <c r="W15" s="132">
        <v>1413</v>
      </c>
      <c r="X15" s="133">
        <v>52</v>
      </c>
      <c r="Y15" s="134">
        <v>0</v>
      </c>
      <c r="Z15" s="132">
        <v>1465</v>
      </c>
      <c r="AA15" s="135">
        <v>79.1</v>
      </c>
      <c r="AB15" s="136">
        <v>16</v>
      </c>
      <c r="AC15" s="136">
        <v>136</v>
      </c>
      <c r="AD15" s="136">
        <v>40</v>
      </c>
    </row>
    <row r="16" spans="1:30" s="723" customFormat="1" ht="9.75" customHeight="1">
      <c r="A16" s="137"/>
      <c r="B16" s="138"/>
      <c r="C16" s="102"/>
      <c r="D16" s="103"/>
      <c r="E16" s="102"/>
      <c r="F16" s="104"/>
      <c r="G16" s="102"/>
      <c r="H16" s="103"/>
      <c r="I16" s="105"/>
      <c r="J16" s="105"/>
      <c r="K16" s="106"/>
      <c r="L16" s="107"/>
      <c r="M16" s="108"/>
      <c r="N16" s="109"/>
      <c r="O16" s="110"/>
      <c r="P16" s="109"/>
      <c r="Q16" s="108"/>
      <c r="R16" s="111"/>
      <c r="S16" s="111"/>
      <c r="T16" s="112"/>
      <c r="U16" s="107"/>
      <c r="V16" s="108"/>
      <c r="W16" s="113"/>
      <c r="X16" s="114"/>
      <c r="Y16" s="115"/>
      <c r="Z16" s="113"/>
      <c r="AA16" s="116"/>
      <c r="AB16" s="117"/>
      <c r="AC16" s="117"/>
      <c r="AD16" s="117"/>
    </row>
    <row r="17" spans="1:30" s="723" customFormat="1" ht="15" customHeight="1">
      <c r="A17" s="92" t="s">
        <v>59</v>
      </c>
      <c r="B17" s="93"/>
      <c r="C17" s="139"/>
      <c r="D17" s="140"/>
      <c r="E17" s="139"/>
      <c r="F17" s="141"/>
      <c r="G17" s="139"/>
      <c r="H17" s="140"/>
      <c r="I17" s="142"/>
      <c r="J17" s="142"/>
      <c r="K17" s="143"/>
      <c r="L17" s="144"/>
      <c r="M17" s="95"/>
      <c r="N17" s="94"/>
      <c r="O17" s="96"/>
      <c r="P17" s="94"/>
      <c r="Q17" s="95"/>
      <c r="R17" s="97"/>
      <c r="S17" s="97"/>
      <c r="T17" s="98"/>
      <c r="U17" s="144"/>
      <c r="V17" s="95"/>
      <c r="W17" s="145"/>
      <c r="X17" s="146"/>
      <c r="Y17" s="147"/>
      <c r="Z17" s="145"/>
      <c r="AA17" s="148"/>
      <c r="AB17" s="149"/>
      <c r="AC17" s="149"/>
      <c r="AD17" s="149"/>
    </row>
    <row r="18" spans="1:30" s="723" customFormat="1" ht="9.75" customHeight="1">
      <c r="A18" s="137"/>
      <c r="B18" s="138"/>
      <c r="C18" s="102"/>
      <c r="D18" s="103"/>
      <c r="E18" s="102"/>
      <c r="F18" s="104"/>
      <c r="G18" s="102"/>
      <c r="H18" s="103"/>
      <c r="I18" s="105"/>
      <c r="J18" s="105"/>
      <c r="K18" s="106"/>
      <c r="L18" s="107"/>
      <c r="M18" s="108"/>
      <c r="N18" s="109"/>
      <c r="O18" s="110"/>
      <c r="P18" s="109"/>
      <c r="Q18" s="108"/>
      <c r="R18" s="111"/>
      <c r="S18" s="111"/>
      <c r="T18" s="112"/>
      <c r="U18" s="107"/>
      <c r="V18" s="108"/>
      <c r="W18" s="113"/>
      <c r="X18" s="114"/>
      <c r="Y18" s="115"/>
      <c r="Z18" s="113"/>
      <c r="AA18" s="116"/>
      <c r="AB18" s="117"/>
      <c r="AC18" s="117"/>
      <c r="AD18" s="117"/>
    </row>
    <row r="19" spans="1:30" s="151" customFormat="1" ht="15" customHeight="1">
      <c r="A19" s="150"/>
      <c r="B19" s="120" t="s">
        <v>60</v>
      </c>
      <c r="C19" s="121">
        <v>11534519</v>
      </c>
      <c r="D19" s="122">
        <v>53.2</v>
      </c>
      <c r="E19" s="121">
        <v>43</v>
      </c>
      <c r="F19" s="123">
        <v>21</v>
      </c>
      <c r="G19" s="121">
        <v>64</v>
      </c>
      <c r="H19" s="122">
        <v>19.3</v>
      </c>
      <c r="I19" s="124">
        <v>3</v>
      </c>
      <c r="J19" s="124">
        <v>13</v>
      </c>
      <c r="K19" s="125">
        <v>15</v>
      </c>
      <c r="L19" s="126">
        <v>1184612</v>
      </c>
      <c r="M19" s="127">
        <v>27.3</v>
      </c>
      <c r="N19" s="128">
        <v>226</v>
      </c>
      <c r="O19" s="129">
        <v>32</v>
      </c>
      <c r="P19" s="128">
        <v>258</v>
      </c>
      <c r="Q19" s="127">
        <v>17</v>
      </c>
      <c r="R19" s="130">
        <v>0</v>
      </c>
      <c r="S19" s="130">
        <v>22</v>
      </c>
      <c r="T19" s="131">
        <v>27</v>
      </c>
      <c r="U19" s="126">
        <v>12719131</v>
      </c>
      <c r="V19" s="127">
        <v>48.9</v>
      </c>
      <c r="W19" s="132">
        <v>269</v>
      </c>
      <c r="X19" s="133">
        <v>53</v>
      </c>
      <c r="Y19" s="134">
        <v>0</v>
      </c>
      <c r="Z19" s="132">
        <v>322</v>
      </c>
      <c r="AA19" s="135">
        <v>17.4</v>
      </c>
      <c r="AB19" s="136">
        <v>3</v>
      </c>
      <c r="AC19" s="136">
        <v>35</v>
      </c>
      <c r="AD19" s="136">
        <v>42</v>
      </c>
    </row>
    <row r="20" spans="1:30" s="723" customFormat="1" ht="9.75" customHeight="1" thickBot="1">
      <c r="A20" s="170"/>
      <c r="B20" s="578"/>
      <c r="C20" s="246"/>
      <c r="D20" s="532"/>
      <c r="E20" s="246"/>
      <c r="F20" s="249"/>
      <c r="G20" s="246"/>
      <c r="H20" s="532"/>
      <c r="I20" s="248"/>
      <c r="J20" s="248"/>
      <c r="K20" s="579"/>
      <c r="L20" s="427"/>
      <c r="M20" s="243"/>
      <c r="N20" s="244"/>
      <c r="O20" s="171"/>
      <c r="P20" s="244"/>
      <c r="Q20" s="243"/>
      <c r="R20" s="245"/>
      <c r="S20" s="245"/>
      <c r="T20" s="580"/>
      <c r="U20" s="427"/>
      <c r="V20" s="243"/>
      <c r="W20" s="430"/>
      <c r="X20" s="581"/>
      <c r="Y20" s="531"/>
      <c r="Z20" s="430"/>
      <c r="AA20" s="582"/>
      <c r="AB20" s="583"/>
      <c r="AC20" s="583"/>
      <c r="AD20" s="583"/>
    </row>
    <row r="21" spans="1:30" s="723" customFormat="1" ht="15" customHeight="1" thickBot="1">
      <c r="A21" s="584"/>
      <c r="B21" s="585" t="s">
        <v>61</v>
      </c>
      <c r="C21" s="173">
        <v>21542872</v>
      </c>
      <c r="D21" s="174">
        <v>99.3</v>
      </c>
      <c r="E21" s="173">
        <v>286</v>
      </c>
      <c r="F21" s="175">
        <v>42</v>
      </c>
      <c r="G21" s="173">
        <v>328</v>
      </c>
      <c r="H21" s="174">
        <v>98.8</v>
      </c>
      <c r="I21" s="176">
        <v>19</v>
      </c>
      <c r="J21" s="176">
        <v>56</v>
      </c>
      <c r="K21" s="177">
        <v>27</v>
      </c>
      <c r="L21" s="178">
        <v>4170478</v>
      </c>
      <c r="M21" s="179">
        <v>96.2</v>
      </c>
      <c r="N21" s="180">
        <v>1396</v>
      </c>
      <c r="O21" s="304">
        <v>63</v>
      </c>
      <c r="P21" s="180">
        <v>1459</v>
      </c>
      <c r="Q21" s="179">
        <v>96.1</v>
      </c>
      <c r="R21" s="182">
        <v>0</v>
      </c>
      <c r="S21" s="182">
        <v>115</v>
      </c>
      <c r="T21" s="183">
        <v>55</v>
      </c>
      <c r="U21" s="178">
        <v>25713350</v>
      </c>
      <c r="V21" s="179">
        <v>98.8</v>
      </c>
      <c r="W21" s="184">
        <v>1682</v>
      </c>
      <c r="X21" s="185">
        <v>105</v>
      </c>
      <c r="Y21" s="186">
        <v>0</v>
      </c>
      <c r="Z21" s="184">
        <v>1787</v>
      </c>
      <c r="AA21" s="187">
        <v>96.5</v>
      </c>
      <c r="AB21" s="188">
        <v>19</v>
      </c>
      <c r="AC21" s="188">
        <v>171</v>
      </c>
      <c r="AD21" s="188">
        <v>82</v>
      </c>
    </row>
    <row r="22" spans="1:30" s="723" customFormat="1" ht="15" customHeight="1">
      <c r="A22" s="333"/>
      <c r="B22" s="567"/>
      <c r="C22" s="293"/>
      <c r="D22" s="568"/>
      <c r="E22" s="293"/>
      <c r="F22" s="296"/>
      <c r="G22" s="293"/>
      <c r="H22" s="568"/>
      <c r="I22" s="295"/>
      <c r="J22" s="295"/>
      <c r="K22" s="569"/>
      <c r="L22" s="570"/>
      <c r="M22" s="289"/>
      <c r="N22" s="290"/>
      <c r="O22" s="291"/>
      <c r="P22" s="290"/>
      <c r="Q22" s="289"/>
      <c r="R22" s="292"/>
      <c r="S22" s="292"/>
      <c r="T22" s="571"/>
      <c r="U22" s="570"/>
      <c r="V22" s="289"/>
      <c r="W22" s="572"/>
      <c r="X22" s="573"/>
      <c r="Y22" s="574"/>
      <c r="Z22" s="572"/>
      <c r="AA22" s="575"/>
      <c r="AB22" s="576"/>
      <c r="AC22" s="576"/>
      <c r="AD22" s="576"/>
    </row>
    <row r="23" spans="1:30" s="723" customFormat="1" ht="15" customHeight="1">
      <c r="A23" s="92" t="s">
        <v>62</v>
      </c>
      <c r="B23" s="93"/>
      <c r="C23" s="139"/>
      <c r="D23" s="140"/>
      <c r="E23" s="139"/>
      <c r="F23" s="141"/>
      <c r="G23" s="139"/>
      <c r="H23" s="140"/>
      <c r="I23" s="142"/>
      <c r="J23" s="142"/>
      <c r="K23" s="143"/>
      <c r="L23" s="144"/>
      <c r="M23" s="95"/>
      <c r="N23" s="94"/>
      <c r="O23" s="96"/>
      <c r="P23" s="94"/>
      <c r="Q23" s="95"/>
      <c r="R23" s="97"/>
      <c r="S23" s="97"/>
      <c r="T23" s="98"/>
      <c r="U23" s="144"/>
      <c r="V23" s="95"/>
      <c r="W23" s="145"/>
      <c r="X23" s="146"/>
      <c r="Y23" s="147"/>
      <c r="Z23" s="145"/>
      <c r="AA23" s="148"/>
      <c r="AB23" s="149"/>
      <c r="AC23" s="149"/>
      <c r="AD23" s="149"/>
    </row>
    <row r="24" spans="1:30" s="723" customFormat="1" ht="9.75" customHeight="1">
      <c r="A24" s="137"/>
      <c r="B24" s="138"/>
      <c r="C24" s="102"/>
      <c r="D24" s="103"/>
      <c r="E24" s="102"/>
      <c r="F24" s="104"/>
      <c r="G24" s="102"/>
      <c r="H24" s="103"/>
      <c r="I24" s="105"/>
      <c r="J24" s="105"/>
      <c r="K24" s="106"/>
      <c r="L24" s="107"/>
      <c r="M24" s="108"/>
      <c r="N24" s="109"/>
      <c r="O24" s="110"/>
      <c r="P24" s="109"/>
      <c r="Q24" s="108"/>
      <c r="R24" s="111"/>
      <c r="S24" s="111"/>
      <c r="T24" s="112"/>
      <c r="U24" s="107"/>
      <c r="V24" s="108"/>
      <c r="W24" s="113"/>
      <c r="X24" s="114"/>
      <c r="Y24" s="115"/>
      <c r="Z24" s="113"/>
      <c r="AA24" s="116"/>
      <c r="AB24" s="117"/>
      <c r="AC24" s="117"/>
      <c r="AD24" s="117"/>
    </row>
    <row r="25" spans="1:30" s="11" customFormat="1" ht="15" customHeight="1">
      <c r="A25" s="675"/>
      <c r="B25" s="153" t="s">
        <v>62</v>
      </c>
      <c r="C25" s="154">
        <v>145558</v>
      </c>
      <c r="D25" s="155">
        <v>0.7</v>
      </c>
      <c r="E25" s="154">
        <v>3</v>
      </c>
      <c r="F25" s="156">
        <v>1</v>
      </c>
      <c r="G25" s="154">
        <v>4</v>
      </c>
      <c r="H25" s="155">
        <v>1.2</v>
      </c>
      <c r="I25" s="157">
        <v>0</v>
      </c>
      <c r="J25" s="157">
        <v>0</v>
      </c>
      <c r="K25" s="158">
        <v>0</v>
      </c>
      <c r="L25" s="159">
        <v>163747</v>
      </c>
      <c r="M25" s="160">
        <v>3.8</v>
      </c>
      <c r="N25" s="161">
        <v>57</v>
      </c>
      <c r="O25" s="162">
        <v>3</v>
      </c>
      <c r="P25" s="161">
        <v>60</v>
      </c>
      <c r="Q25" s="160">
        <v>3.9</v>
      </c>
      <c r="R25" s="163">
        <v>0</v>
      </c>
      <c r="S25" s="163">
        <v>4</v>
      </c>
      <c r="T25" s="164">
        <v>4</v>
      </c>
      <c r="U25" s="159">
        <v>309305</v>
      </c>
      <c r="V25" s="160">
        <v>1.2</v>
      </c>
      <c r="W25" s="165">
        <v>60</v>
      </c>
      <c r="X25" s="166">
        <v>4</v>
      </c>
      <c r="Y25" s="167">
        <v>0</v>
      </c>
      <c r="Z25" s="165">
        <v>64</v>
      </c>
      <c r="AA25" s="168">
        <v>3.5</v>
      </c>
      <c r="AB25" s="169">
        <v>0</v>
      </c>
      <c r="AC25" s="169">
        <v>4</v>
      </c>
      <c r="AD25" s="169">
        <v>4</v>
      </c>
    </row>
    <row r="26" spans="1:30" s="723" customFormat="1" ht="9.75" customHeight="1" thickBot="1">
      <c r="A26" s="170"/>
      <c r="B26" s="152"/>
      <c r="C26" s="102"/>
      <c r="D26" s="103"/>
      <c r="E26" s="102"/>
      <c r="F26" s="104"/>
      <c r="G26" s="102"/>
      <c r="H26" s="103"/>
      <c r="I26" s="105"/>
      <c r="J26" s="105"/>
      <c r="K26" s="106"/>
      <c r="L26" s="107"/>
      <c r="M26" s="108"/>
      <c r="N26" s="109"/>
      <c r="O26" s="171"/>
      <c r="P26" s="109"/>
      <c r="Q26" s="108"/>
      <c r="R26" s="111"/>
      <c r="S26" s="111"/>
      <c r="T26" s="112"/>
      <c r="U26" s="107"/>
      <c r="V26" s="108"/>
      <c r="W26" s="113"/>
      <c r="X26" s="114"/>
      <c r="Y26" s="115"/>
      <c r="Z26" s="113"/>
      <c r="AA26" s="116"/>
      <c r="AB26" s="117"/>
      <c r="AC26" s="117"/>
      <c r="AD26" s="117"/>
    </row>
    <row r="27" spans="1:30" s="723" customFormat="1" ht="15" customHeight="1" thickBot="1">
      <c r="A27" s="172"/>
      <c r="B27" s="172" t="s">
        <v>38</v>
      </c>
      <c r="C27" s="173">
        <v>21688430</v>
      </c>
      <c r="D27" s="174">
        <v>100</v>
      </c>
      <c r="E27" s="173">
        <v>289</v>
      </c>
      <c r="F27" s="175">
        <v>43</v>
      </c>
      <c r="G27" s="173">
        <v>332</v>
      </c>
      <c r="H27" s="174">
        <v>100</v>
      </c>
      <c r="I27" s="176">
        <v>19</v>
      </c>
      <c r="J27" s="176">
        <v>56</v>
      </c>
      <c r="K27" s="177">
        <v>27</v>
      </c>
      <c r="L27" s="178">
        <v>4334225</v>
      </c>
      <c r="M27" s="179">
        <v>100</v>
      </c>
      <c r="N27" s="180">
        <v>1453</v>
      </c>
      <c r="O27" s="181">
        <v>66</v>
      </c>
      <c r="P27" s="180">
        <v>1519</v>
      </c>
      <c r="Q27" s="179">
        <v>100</v>
      </c>
      <c r="R27" s="182">
        <v>0</v>
      </c>
      <c r="S27" s="182">
        <v>119</v>
      </c>
      <c r="T27" s="183">
        <v>59</v>
      </c>
      <c r="U27" s="178">
        <v>26022655</v>
      </c>
      <c r="V27" s="179">
        <v>100</v>
      </c>
      <c r="W27" s="184">
        <v>1742</v>
      </c>
      <c r="X27" s="185">
        <v>109</v>
      </c>
      <c r="Y27" s="186">
        <v>0</v>
      </c>
      <c r="Z27" s="184">
        <v>1851</v>
      </c>
      <c r="AA27" s="187">
        <v>100</v>
      </c>
      <c r="AB27" s="188">
        <v>19</v>
      </c>
      <c r="AC27" s="188">
        <v>175</v>
      </c>
      <c r="AD27" s="188">
        <v>86</v>
      </c>
    </row>
    <row r="28" spans="1:9" s="721" customFormat="1" ht="13.5">
      <c r="A28" s="189" t="s">
        <v>95</v>
      </c>
      <c r="B28" s="726"/>
      <c r="C28" s="726"/>
      <c r="D28" s="726"/>
      <c r="E28" s="726"/>
      <c r="F28" s="726"/>
      <c r="G28" s="726"/>
      <c r="H28" s="726"/>
      <c r="I28" s="726"/>
    </row>
    <row r="29" spans="1:14" s="721" customFormat="1" ht="13.5">
      <c r="A29" s="192" t="s">
        <v>63</v>
      </c>
      <c r="M29" s="726"/>
      <c r="N29" s="726"/>
    </row>
    <row r="30" s="721" customFormat="1" ht="13.5">
      <c r="A30" s="192" t="s">
        <v>239</v>
      </c>
    </row>
    <row r="31" s="721" customFormat="1" ht="13.5">
      <c r="A31" s="192" t="s">
        <v>65</v>
      </c>
    </row>
    <row r="32" s="721" customFormat="1" ht="13.5">
      <c r="A32" s="192" t="s">
        <v>66</v>
      </c>
    </row>
    <row r="33" s="721" customFormat="1" ht="13.5">
      <c r="A33" s="192" t="s">
        <v>67</v>
      </c>
    </row>
    <row r="34" s="721" customFormat="1" ht="13.5">
      <c r="A34" s="192" t="s">
        <v>68</v>
      </c>
    </row>
    <row r="35" s="721" customFormat="1" ht="13.5">
      <c r="A35" s="192" t="s">
        <v>240</v>
      </c>
    </row>
    <row r="36" s="721" customFormat="1" ht="13.5">
      <c r="A36" s="192" t="s">
        <v>56</v>
      </c>
    </row>
    <row r="37" s="721" customFormat="1" ht="13.5">
      <c r="A37" s="192" t="s">
        <v>59</v>
      </c>
    </row>
    <row r="38" s="721" customFormat="1" ht="13.5">
      <c r="A38" s="192" t="s">
        <v>69</v>
      </c>
    </row>
    <row r="39" spans="1:21" s="721" customFormat="1" ht="12.75">
      <c r="A39" s="193"/>
      <c r="B39" s="193"/>
      <c r="C39" s="193"/>
      <c r="L39" s="193"/>
      <c r="U39" s="193"/>
    </row>
    <row r="40" spans="1:21" s="723" customFormat="1" ht="13.5">
      <c r="A40" s="194"/>
      <c r="B40" s="194"/>
      <c r="C40" s="195"/>
      <c r="L40" s="195"/>
      <c r="U40" s="195"/>
    </row>
    <row r="41" spans="1:21" s="723" customFormat="1" ht="13.5">
      <c r="A41" s="194"/>
      <c r="B41" s="194"/>
      <c r="C41" s="195"/>
      <c r="L41" s="195"/>
      <c r="U41" s="195"/>
    </row>
    <row r="42" spans="1:21" s="723" customFormat="1" ht="13.5">
      <c r="A42" s="194"/>
      <c r="B42" s="194"/>
      <c r="C42" s="195"/>
      <c r="L42" s="195"/>
      <c r="U42" s="195"/>
    </row>
    <row r="43" spans="1:21" s="723" customFormat="1" ht="13.5">
      <c r="A43" s="194"/>
      <c r="B43" s="194"/>
      <c r="C43" s="195"/>
      <c r="L43" s="195"/>
      <c r="U43" s="195"/>
    </row>
    <row r="44" spans="1:21" s="723" customFormat="1" ht="13.5">
      <c r="A44" s="194"/>
      <c r="B44" s="194"/>
      <c r="C44" s="195"/>
      <c r="L44" s="195"/>
      <c r="U44" s="195"/>
    </row>
    <row r="45" spans="1:21" s="723" customFormat="1" ht="13.5">
      <c r="A45" s="194"/>
      <c r="B45" s="194"/>
      <c r="C45" s="195"/>
      <c r="L45" s="195"/>
      <c r="U45" s="195"/>
    </row>
    <row r="46" spans="1:21" s="723" customFormat="1" ht="13.5">
      <c r="A46" s="194"/>
      <c r="B46" s="196"/>
      <c r="C46" s="195"/>
      <c r="L46" s="195"/>
      <c r="U46" s="195"/>
    </row>
    <row r="47" spans="1:21" s="723" customFormat="1" ht="13.5">
      <c r="A47" s="194"/>
      <c r="B47" s="196"/>
      <c r="C47" s="195"/>
      <c r="L47" s="195"/>
      <c r="U47" s="195"/>
    </row>
    <row r="48" spans="1:21" s="723" customFormat="1" ht="13.5">
      <c r="A48" s="194"/>
      <c r="B48" s="196"/>
      <c r="C48" s="195"/>
      <c r="L48" s="195"/>
      <c r="U48" s="195"/>
    </row>
    <row r="49" spans="1:21" s="723" customFormat="1" ht="13.5">
      <c r="A49" s="194"/>
      <c r="B49" s="196"/>
      <c r="C49" s="195"/>
      <c r="L49" s="195"/>
      <c r="U49" s="195"/>
    </row>
    <row r="50" spans="1:21" s="723" customFormat="1" ht="13.5">
      <c r="A50" s="194"/>
      <c r="B50" s="196"/>
      <c r="C50" s="195"/>
      <c r="L50" s="195"/>
      <c r="U50" s="195"/>
    </row>
    <row r="51" spans="1:21" s="723" customFormat="1" ht="13.5">
      <c r="A51" s="194"/>
      <c r="B51" s="196"/>
      <c r="C51" s="195"/>
      <c r="L51" s="195"/>
      <c r="U51" s="195"/>
    </row>
    <row r="52" spans="1:21" s="723" customFormat="1" ht="13.5">
      <c r="A52" s="194"/>
      <c r="B52" s="196"/>
      <c r="C52" s="195"/>
      <c r="L52" s="195"/>
      <c r="U52" s="195"/>
    </row>
    <row r="53" spans="1:21" s="723" customFormat="1" ht="13.5">
      <c r="A53" s="194"/>
      <c r="B53" s="196"/>
      <c r="C53" s="195"/>
      <c r="L53" s="195"/>
      <c r="U53" s="195"/>
    </row>
    <row r="54" spans="1:21" s="723" customFormat="1" ht="13.5">
      <c r="A54" s="194"/>
      <c r="B54" s="196"/>
      <c r="C54" s="195"/>
      <c r="L54" s="195"/>
      <c r="U54" s="195"/>
    </row>
    <row r="55" spans="1:21" s="723" customFormat="1" ht="13.5">
      <c r="A55" s="194"/>
      <c r="B55" s="196"/>
      <c r="C55" s="195"/>
      <c r="L55" s="195"/>
      <c r="U55" s="195"/>
    </row>
    <row r="56" spans="1:21" s="723" customFormat="1" ht="13.5">
      <c r="A56" s="194"/>
      <c r="B56" s="196"/>
      <c r="C56" s="195"/>
      <c r="L56" s="195"/>
      <c r="U56" s="195"/>
    </row>
    <row r="57" spans="1:21" s="723" customFormat="1" ht="13.5">
      <c r="A57" s="194"/>
      <c r="B57" s="196"/>
      <c r="C57" s="195"/>
      <c r="L57" s="195"/>
      <c r="U57" s="195"/>
    </row>
    <row r="58" spans="1:21" ht="13.5">
      <c r="A58" s="194"/>
      <c r="B58" s="196"/>
      <c r="C58" s="195"/>
      <c r="L58" s="195"/>
      <c r="U58" s="195"/>
    </row>
    <row r="59" spans="1:21" ht="13.5">
      <c r="A59" s="194"/>
      <c r="B59" s="196"/>
      <c r="C59" s="195"/>
      <c r="L59" s="195"/>
      <c r="U59" s="195"/>
    </row>
    <row r="60" spans="1:21" ht="13.5">
      <c r="A60" s="194"/>
      <c r="B60" s="196"/>
      <c r="C60" s="195"/>
      <c r="L60" s="195"/>
      <c r="U60" s="195"/>
    </row>
    <row r="61" spans="1:21" ht="13.5">
      <c r="A61" s="194"/>
      <c r="B61" s="196"/>
      <c r="C61" s="195"/>
      <c r="L61" s="195"/>
      <c r="U61" s="195"/>
    </row>
    <row r="62" spans="1:21" ht="13.5">
      <c r="A62" s="194"/>
      <c r="B62" s="196"/>
      <c r="C62" s="195"/>
      <c r="L62" s="195"/>
      <c r="U62" s="195"/>
    </row>
    <row r="63" spans="1:21" ht="13.5">
      <c r="A63" s="194"/>
      <c r="B63" s="196"/>
      <c r="C63" s="195"/>
      <c r="L63" s="195"/>
      <c r="U63" s="195"/>
    </row>
    <row r="64" spans="1:21" ht="13.5">
      <c r="A64" s="194"/>
      <c r="B64" s="196"/>
      <c r="C64" s="195"/>
      <c r="L64" s="195"/>
      <c r="U64" s="195"/>
    </row>
    <row r="65" spans="1:21" ht="13.5">
      <c r="A65" s="194"/>
      <c r="B65" s="196"/>
      <c r="C65" s="195"/>
      <c r="L65" s="195"/>
      <c r="U65" s="195"/>
    </row>
    <row r="66" spans="1:21" ht="13.5">
      <c r="A66" s="194"/>
      <c r="B66" s="196"/>
      <c r="C66" s="195"/>
      <c r="L66" s="195"/>
      <c r="U66" s="195"/>
    </row>
    <row r="67" spans="1:21" ht="13.5">
      <c r="A67" s="194"/>
      <c r="B67" s="196"/>
      <c r="C67" s="195"/>
      <c r="L67" s="195"/>
      <c r="U67" s="195"/>
    </row>
    <row r="68" spans="1:21" ht="13.5">
      <c r="A68" s="194"/>
      <c r="B68" s="196"/>
      <c r="C68" s="195"/>
      <c r="L68" s="195"/>
      <c r="U68" s="195"/>
    </row>
    <row r="69" spans="1:21" ht="13.5">
      <c r="A69" s="194"/>
      <c r="B69" s="196"/>
      <c r="C69" s="195"/>
      <c r="L69" s="195"/>
      <c r="U69" s="195"/>
    </row>
    <row r="70" spans="1:21" ht="13.5">
      <c r="A70" s="194"/>
      <c r="B70" s="196"/>
      <c r="C70" s="195"/>
      <c r="L70" s="195"/>
      <c r="U70" s="195"/>
    </row>
    <row r="71" spans="1:21" ht="13.5">
      <c r="A71" s="194"/>
      <c r="B71" s="196"/>
      <c r="C71" s="195"/>
      <c r="L71" s="195"/>
      <c r="U71" s="195"/>
    </row>
    <row r="72" spans="1:21" ht="13.5">
      <c r="A72" s="194"/>
      <c r="B72" s="196"/>
      <c r="C72" s="195"/>
      <c r="L72" s="195"/>
      <c r="U72" s="195"/>
    </row>
    <row r="73" spans="1:21" ht="13.5">
      <c r="A73" s="194"/>
      <c r="B73" s="196"/>
      <c r="C73" s="195"/>
      <c r="L73" s="195"/>
      <c r="U73" s="195"/>
    </row>
    <row r="74" spans="1:21" ht="13.5">
      <c r="A74" s="194"/>
      <c r="B74" s="196"/>
      <c r="C74" s="195"/>
      <c r="L74" s="195"/>
      <c r="U74" s="195"/>
    </row>
    <row r="75" spans="1:21" ht="13.5">
      <c r="A75" s="194"/>
      <c r="B75" s="196"/>
      <c r="C75" s="195"/>
      <c r="L75" s="195"/>
      <c r="U75" s="195"/>
    </row>
    <row r="76" spans="1:21" ht="13.5">
      <c r="A76" s="194"/>
      <c r="B76" s="196"/>
      <c r="C76" s="195"/>
      <c r="L76" s="195"/>
      <c r="U76" s="195"/>
    </row>
    <row r="77" spans="1:21" ht="13.5">
      <c r="A77" s="194"/>
      <c r="B77" s="196"/>
      <c r="C77" s="195"/>
      <c r="L77" s="195"/>
      <c r="U77" s="195"/>
    </row>
    <row r="78" spans="1:21" ht="13.5">
      <c r="A78" s="194"/>
      <c r="B78" s="196"/>
      <c r="C78" s="195"/>
      <c r="L78" s="195"/>
      <c r="U78" s="195"/>
    </row>
    <row r="79" spans="1:21" ht="13.5">
      <c r="A79" s="194"/>
      <c r="B79" s="196"/>
      <c r="C79" s="195"/>
      <c r="L79" s="195"/>
      <c r="U79" s="195"/>
    </row>
    <row r="80" spans="1:21" ht="13.5">
      <c r="A80" s="194"/>
      <c r="B80" s="196"/>
      <c r="C80" s="195"/>
      <c r="L80" s="195"/>
      <c r="U80" s="195"/>
    </row>
    <row r="81" spans="1:21" ht="13.5">
      <c r="A81" s="194"/>
      <c r="B81" s="196"/>
      <c r="C81" s="195"/>
      <c r="L81" s="195"/>
      <c r="U81" s="195"/>
    </row>
    <row r="82" spans="12:21" ht="13.5">
      <c r="L82" s="195"/>
      <c r="U82" s="195"/>
    </row>
    <row r="83" spans="12:21" ht="13.5">
      <c r="L83" s="195"/>
      <c r="U83" s="195"/>
    </row>
    <row r="84" spans="12:21" ht="13.5">
      <c r="L84" s="195"/>
      <c r="U84" s="195"/>
    </row>
  </sheetData>
  <mergeCells count="3">
    <mergeCell ref="A7:B7"/>
    <mergeCell ref="A8:B8"/>
    <mergeCell ref="A9:B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4"/>
  <sheetViews>
    <sheetView workbookViewId="0" topLeftCell="A1">
      <selection activeCell="C1" sqref="C1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9.7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9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9.75390625" style="0" customWidth="1"/>
    <col min="22" max="22" width="4.75390625" style="0" customWidth="1"/>
    <col min="23" max="26" width="4.25390625" style="0" customWidth="1"/>
    <col min="27" max="27" width="4.75390625" style="0" customWidth="1"/>
    <col min="28" max="30" width="4.25390625" style="0" customWidth="1"/>
  </cols>
  <sheetData>
    <row r="1" spans="2:30" s="14" customFormat="1" ht="18" customHeight="1">
      <c r="B1" s="15"/>
      <c r="C1" s="16" t="s">
        <v>176</v>
      </c>
      <c r="D1" s="17"/>
      <c r="E1" s="17"/>
      <c r="F1" s="17"/>
      <c r="G1" s="17"/>
      <c r="I1" s="18"/>
      <c r="K1" s="19"/>
      <c r="L1" s="20"/>
      <c r="M1" s="17"/>
      <c r="N1" s="17"/>
      <c r="O1" s="17"/>
      <c r="P1" s="17"/>
      <c r="R1" s="18"/>
      <c r="T1" s="19"/>
      <c r="U1" s="20"/>
      <c r="V1" s="17"/>
      <c r="W1" s="17"/>
      <c r="X1" s="17"/>
      <c r="Y1" s="17"/>
      <c r="Z1" s="17"/>
      <c r="AB1" s="18"/>
      <c r="AD1" s="21" t="s">
        <v>268</v>
      </c>
    </row>
    <row r="2" spans="2:30" s="14" customFormat="1" ht="18" customHeight="1">
      <c r="B2" s="15"/>
      <c r="C2" s="4" t="s">
        <v>126</v>
      </c>
      <c r="D2" s="17"/>
      <c r="E2" s="17"/>
      <c r="F2" s="17"/>
      <c r="G2" s="17"/>
      <c r="H2" s="18"/>
      <c r="I2" s="18"/>
      <c r="J2" s="17"/>
      <c r="K2" s="19"/>
      <c r="M2" s="17"/>
      <c r="N2" s="17"/>
      <c r="O2" s="17"/>
      <c r="P2" s="17"/>
      <c r="Q2" s="18"/>
      <c r="R2" s="18"/>
      <c r="S2" s="17"/>
      <c r="T2" s="19"/>
      <c r="V2" s="17"/>
      <c r="W2" s="17"/>
      <c r="X2" s="17"/>
      <c r="Y2" s="17"/>
      <c r="Z2" s="17"/>
      <c r="AA2" s="18"/>
      <c r="AB2" s="18"/>
      <c r="AC2" s="17"/>
      <c r="AD2" s="19"/>
    </row>
    <row r="3" spans="2:30" s="22" customFormat="1" ht="18" customHeight="1">
      <c r="B3" s="23"/>
      <c r="C3" s="224" t="s">
        <v>180</v>
      </c>
      <c r="D3" s="24"/>
      <c r="E3" s="24"/>
      <c r="F3" s="24"/>
      <c r="G3" s="24"/>
      <c r="H3" s="24"/>
      <c r="I3" s="24"/>
      <c r="J3" s="24"/>
      <c r="K3" s="25"/>
      <c r="L3" s="26"/>
      <c r="M3" s="24"/>
      <c r="N3" s="24"/>
      <c r="O3" s="24"/>
      <c r="P3" s="24"/>
      <c r="Q3" s="24"/>
      <c r="R3" s="24"/>
      <c r="S3" s="24"/>
      <c r="T3" s="25"/>
      <c r="U3" s="26"/>
      <c r="V3" s="24"/>
      <c r="W3" s="24"/>
      <c r="X3" s="24"/>
      <c r="Y3" s="24"/>
      <c r="Z3" s="24"/>
      <c r="AA3" s="24"/>
      <c r="AB3" s="24"/>
      <c r="AC3" s="24"/>
      <c r="AD3" s="25"/>
    </row>
    <row r="4" spans="2:30" s="22" customFormat="1" ht="12" customHeight="1">
      <c r="B4" s="27"/>
      <c r="C4" s="26"/>
      <c r="D4" s="28"/>
      <c r="E4" s="28"/>
      <c r="F4" s="28"/>
      <c r="G4" s="28"/>
      <c r="H4" s="28"/>
      <c r="I4" s="28"/>
      <c r="J4" s="28"/>
      <c r="K4" s="28"/>
      <c r="L4" s="26"/>
      <c r="M4" s="28"/>
      <c r="N4" s="28"/>
      <c r="O4" s="28"/>
      <c r="P4" s="28"/>
      <c r="Q4" s="28"/>
      <c r="R4" s="28"/>
      <c r="S4" s="28"/>
      <c r="T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22" customFormat="1" ht="12" customHeight="1">
      <c r="A5" s="29"/>
      <c r="B5" s="30"/>
      <c r="C5" s="31"/>
      <c r="D5" s="32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2"/>
      <c r="Q5" s="32"/>
      <c r="R5" s="32"/>
      <c r="S5" s="32"/>
      <c r="T5" s="32"/>
      <c r="U5" s="31"/>
      <c r="V5" s="32"/>
      <c r="W5" s="32"/>
      <c r="X5" s="32"/>
      <c r="Y5" s="32"/>
      <c r="Z5" s="32"/>
      <c r="AA5" s="32"/>
      <c r="AB5" s="32"/>
      <c r="AC5" s="32"/>
      <c r="AD5" s="32"/>
    </row>
    <row r="6" spans="1:30" s="34" customFormat="1" ht="18.75" customHeight="1">
      <c r="A6" s="33" t="s">
        <v>41</v>
      </c>
      <c r="C6" s="35"/>
      <c r="D6" s="36"/>
      <c r="E6" s="37"/>
      <c r="F6" s="19"/>
      <c r="G6" s="19"/>
      <c r="H6" s="19"/>
      <c r="I6" s="19"/>
      <c r="J6" s="35"/>
      <c r="K6" s="36"/>
      <c r="L6" s="37"/>
      <c r="O6" s="19"/>
      <c r="P6" s="19"/>
      <c r="Q6" s="19"/>
      <c r="R6" s="19"/>
      <c r="S6" s="35"/>
      <c r="T6" s="38"/>
      <c r="U6" s="35"/>
      <c r="V6" s="36"/>
      <c r="W6" s="37"/>
      <c r="X6" s="19"/>
      <c r="Y6" s="19"/>
      <c r="Z6" s="19"/>
      <c r="AA6" s="19"/>
      <c r="AB6" s="19"/>
      <c r="AC6" s="35"/>
      <c r="AD6" s="38" t="s">
        <v>42</v>
      </c>
    </row>
    <row r="7" spans="1:30" s="45" customFormat="1" ht="18.75" customHeight="1">
      <c r="A7" s="937" t="s">
        <v>206</v>
      </c>
      <c r="B7" s="938"/>
      <c r="C7" s="613" t="s">
        <v>43</v>
      </c>
      <c r="D7" s="40"/>
      <c r="E7" s="39"/>
      <c r="F7" s="41"/>
      <c r="G7" s="41"/>
      <c r="H7" s="41"/>
      <c r="I7" s="41"/>
      <c r="J7" s="42"/>
      <c r="K7" s="43"/>
      <c r="L7" s="613" t="s">
        <v>44</v>
      </c>
      <c r="M7" s="40"/>
      <c r="N7" s="39"/>
      <c r="O7" s="41"/>
      <c r="P7" s="41"/>
      <c r="Q7" s="41"/>
      <c r="R7" s="41"/>
      <c r="S7" s="42"/>
      <c r="T7" s="43"/>
      <c r="U7" s="612" t="s">
        <v>183</v>
      </c>
      <c r="V7" s="40"/>
      <c r="W7" s="39"/>
      <c r="X7" s="41"/>
      <c r="Y7" s="41"/>
      <c r="Z7" s="41"/>
      <c r="AA7" s="41"/>
      <c r="AB7" s="41"/>
      <c r="AC7" s="42"/>
      <c r="AD7" s="44"/>
    </row>
    <row r="8" spans="1:30" s="58" customFormat="1" ht="19.5" customHeight="1">
      <c r="A8" s="935" t="s">
        <v>45</v>
      </c>
      <c r="B8" s="936"/>
      <c r="C8" s="47" t="s">
        <v>46</v>
      </c>
      <c r="D8" s="48"/>
      <c r="E8" s="49" t="s">
        <v>47</v>
      </c>
      <c r="F8" s="50" t="s">
        <v>48</v>
      </c>
      <c r="G8" s="51" t="s">
        <v>49</v>
      </c>
      <c r="H8" s="52"/>
      <c r="I8" s="53" t="s">
        <v>50</v>
      </c>
      <c r="J8" s="54" t="s">
        <v>51</v>
      </c>
      <c r="K8" s="55" t="s">
        <v>52</v>
      </c>
      <c r="L8" s="56" t="s">
        <v>46</v>
      </c>
      <c r="M8" s="48"/>
      <c r="N8" s="49" t="s">
        <v>47</v>
      </c>
      <c r="O8" s="50" t="s">
        <v>48</v>
      </c>
      <c r="P8" s="51" t="s">
        <v>49</v>
      </c>
      <c r="Q8" s="52"/>
      <c r="R8" s="53" t="s">
        <v>50</v>
      </c>
      <c r="S8" s="54" t="s">
        <v>51</v>
      </c>
      <c r="T8" s="55" t="s">
        <v>52</v>
      </c>
      <c r="U8" s="56" t="s">
        <v>46</v>
      </c>
      <c r="V8" s="48"/>
      <c r="W8" s="49" t="s">
        <v>47</v>
      </c>
      <c r="X8" s="50" t="s">
        <v>48</v>
      </c>
      <c r="Y8" s="52" t="s">
        <v>53</v>
      </c>
      <c r="Z8" s="51" t="s">
        <v>49</v>
      </c>
      <c r="AA8" s="52"/>
      <c r="AB8" s="53" t="s">
        <v>50</v>
      </c>
      <c r="AC8" s="54" t="s">
        <v>51</v>
      </c>
      <c r="AD8" s="57" t="s">
        <v>52</v>
      </c>
    </row>
    <row r="9" spans="1:30" s="58" customFormat="1" ht="13.5" customHeight="1">
      <c r="A9" s="941" t="s">
        <v>54</v>
      </c>
      <c r="B9" s="942"/>
      <c r="C9" s="59">
        <v>0</v>
      </c>
      <c r="D9" s="60" t="s">
        <v>5</v>
      </c>
      <c r="E9" s="61" t="s">
        <v>4</v>
      </c>
      <c r="F9" s="62" t="s">
        <v>4</v>
      </c>
      <c r="G9" s="61" t="s">
        <v>4</v>
      </c>
      <c r="H9" s="63" t="s">
        <v>5</v>
      </c>
      <c r="I9" s="64" t="s">
        <v>4</v>
      </c>
      <c r="J9" s="65" t="s">
        <v>4</v>
      </c>
      <c r="K9" s="66" t="s">
        <v>4</v>
      </c>
      <c r="L9" s="67">
        <v>0</v>
      </c>
      <c r="M9" s="60" t="s">
        <v>5</v>
      </c>
      <c r="N9" s="61" t="s">
        <v>4</v>
      </c>
      <c r="O9" s="62" t="s">
        <v>4</v>
      </c>
      <c r="P9" s="61" t="s">
        <v>4</v>
      </c>
      <c r="Q9" s="63" t="s">
        <v>5</v>
      </c>
      <c r="R9" s="64" t="s">
        <v>4</v>
      </c>
      <c r="S9" s="65" t="s">
        <v>4</v>
      </c>
      <c r="T9" s="66" t="s">
        <v>4</v>
      </c>
      <c r="U9" s="67">
        <v>0</v>
      </c>
      <c r="V9" s="60" t="s">
        <v>5</v>
      </c>
      <c r="W9" s="61" t="s">
        <v>4</v>
      </c>
      <c r="X9" s="62" t="s">
        <v>4</v>
      </c>
      <c r="Y9" s="60" t="s">
        <v>4</v>
      </c>
      <c r="Z9" s="61" t="s">
        <v>4</v>
      </c>
      <c r="AA9" s="63" t="s">
        <v>5</v>
      </c>
      <c r="AB9" s="64" t="s">
        <v>4</v>
      </c>
      <c r="AC9" s="65" t="s">
        <v>4</v>
      </c>
      <c r="AD9" s="65" t="s">
        <v>4</v>
      </c>
    </row>
    <row r="10" spans="1:30" s="80" customFormat="1" ht="9.75" customHeight="1" thickBot="1">
      <c r="A10" s="68"/>
      <c r="B10" s="69" t="s">
        <v>55</v>
      </c>
      <c r="C10" s="70">
        <v>1</v>
      </c>
      <c r="D10" s="69">
        <v>2</v>
      </c>
      <c r="E10" s="70">
        <v>3</v>
      </c>
      <c r="F10" s="71">
        <v>4</v>
      </c>
      <c r="G10" s="72">
        <v>6</v>
      </c>
      <c r="H10" s="73">
        <v>7</v>
      </c>
      <c r="I10" s="74">
        <v>8</v>
      </c>
      <c r="J10" s="75">
        <v>9</v>
      </c>
      <c r="K10" s="76">
        <v>10</v>
      </c>
      <c r="L10" s="77">
        <v>11</v>
      </c>
      <c r="M10" s="69">
        <v>12</v>
      </c>
      <c r="N10" s="70">
        <v>13</v>
      </c>
      <c r="O10" s="71">
        <v>14</v>
      </c>
      <c r="P10" s="72">
        <v>15</v>
      </c>
      <c r="Q10" s="73">
        <v>16</v>
      </c>
      <c r="R10" s="74">
        <v>17</v>
      </c>
      <c r="S10" s="75">
        <v>18</v>
      </c>
      <c r="T10" s="76">
        <v>19</v>
      </c>
      <c r="U10" s="78">
        <v>20</v>
      </c>
      <c r="V10" s="69">
        <v>21</v>
      </c>
      <c r="W10" s="70">
        <v>22</v>
      </c>
      <c r="X10" s="71">
        <v>23</v>
      </c>
      <c r="Y10" s="69">
        <v>24</v>
      </c>
      <c r="Z10" s="72">
        <v>25</v>
      </c>
      <c r="AA10" s="73">
        <v>26</v>
      </c>
      <c r="AB10" s="74">
        <v>27</v>
      </c>
      <c r="AC10" s="75">
        <v>28</v>
      </c>
      <c r="AD10" s="79">
        <v>29</v>
      </c>
    </row>
    <row r="11" spans="1:30" s="58" customFormat="1" ht="9.75" customHeight="1">
      <c r="A11" s="81"/>
      <c r="B11" s="82"/>
      <c r="C11" s="83"/>
      <c r="D11" s="84"/>
      <c r="E11" s="83"/>
      <c r="F11" s="85"/>
      <c r="G11" s="86"/>
      <c r="H11" s="84"/>
      <c r="I11" s="87"/>
      <c r="J11" s="87"/>
      <c r="K11" s="88"/>
      <c r="L11" s="89"/>
      <c r="M11" s="84"/>
      <c r="N11" s="83"/>
      <c r="O11" s="85"/>
      <c r="P11" s="86"/>
      <c r="Q11" s="84"/>
      <c r="R11" s="87"/>
      <c r="S11" s="87"/>
      <c r="T11" s="88"/>
      <c r="U11" s="89"/>
      <c r="V11" s="84"/>
      <c r="W11" s="83"/>
      <c r="X11" s="85"/>
      <c r="Y11" s="90"/>
      <c r="Z11" s="86"/>
      <c r="AA11" s="84"/>
      <c r="AB11" s="87"/>
      <c r="AC11" s="87"/>
      <c r="AD11" s="91"/>
    </row>
    <row r="12" spans="1:30" s="723" customFormat="1" ht="15" customHeight="1">
      <c r="A12" s="92" t="s">
        <v>56</v>
      </c>
      <c r="B12" s="93"/>
      <c r="C12" s="94"/>
      <c r="D12" s="826"/>
      <c r="E12" s="94"/>
      <c r="F12" s="96"/>
      <c r="G12" s="94"/>
      <c r="H12" s="95"/>
      <c r="I12" s="97"/>
      <c r="J12" s="97"/>
      <c r="K12" s="98"/>
      <c r="L12" s="99"/>
      <c r="M12" s="95"/>
      <c r="N12" s="94"/>
      <c r="O12" s="96"/>
      <c r="P12" s="94"/>
      <c r="Q12" s="95"/>
      <c r="R12" s="97"/>
      <c r="S12" s="97"/>
      <c r="T12" s="98"/>
      <c r="U12" s="99"/>
      <c r="V12" s="95"/>
      <c r="W12" s="94"/>
      <c r="X12" s="96"/>
      <c r="Y12" s="100"/>
      <c r="Z12" s="94"/>
      <c r="AA12" s="95"/>
      <c r="AB12" s="97"/>
      <c r="AC12" s="97"/>
      <c r="AD12" s="97"/>
    </row>
    <row r="13" spans="1:30" s="723" customFormat="1" ht="15" customHeight="1">
      <c r="A13" s="101" t="s">
        <v>57</v>
      </c>
      <c r="B13" s="824"/>
      <c r="C13" s="102">
        <v>6201917</v>
      </c>
      <c r="D13" s="103">
        <v>27.1</v>
      </c>
      <c r="E13" s="102">
        <v>9</v>
      </c>
      <c r="F13" s="104">
        <v>0</v>
      </c>
      <c r="G13" s="102">
        <v>9</v>
      </c>
      <c r="H13" s="103">
        <v>26.5</v>
      </c>
      <c r="I13" s="105">
        <v>0</v>
      </c>
      <c r="J13" s="105">
        <v>2</v>
      </c>
      <c r="K13" s="106">
        <v>2</v>
      </c>
      <c r="L13" s="107">
        <v>10724380</v>
      </c>
      <c r="M13" s="108">
        <v>33.6</v>
      </c>
      <c r="N13" s="109">
        <v>287</v>
      </c>
      <c r="O13" s="110">
        <v>10</v>
      </c>
      <c r="P13" s="109">
        <v>297</v>
      </c>
      <c r="Q13" s="108">
        <v>18.8</v>
      </c>
      <c r="R13" s="111">
        <v>0</v>
      </c>
      <c r="S13" s="111">
        <v>15</v>
      </c>
      <c r="T13" s="112">
        <v>5</v>
      </c>
      <c r="U13" s="107">
        <v>16926297</v>
      </c>
      <c r="V13" s="108">
        <v>30.9</v>
      </c>
      <c r="W13" s="113">
        <v>296</v>
      </c>
      <c r="X13" s="114">
        <v>10</v>
      </c>
      <c r="Y13" s="115">
        <v>0</v>
      </c>
      <c r="Z13" s="113">
        <v>306</v>
      </c>
      <c r="AA13" s="116">
        <v>18.9</v>
      </c>
      <c r="AB13" s="117">
        <v>0</v>
      </c>
      <c r="AC13" s="117">
        <v>17</v>
      </c>
      <c r="AD13" s="117">
        <v>7</v>
      </c>
    </row>
    <row r="14" spans="1:30" s="723" customFormat="1" ht="15" customHeight="1">
      <c r="A14" s="101" t="s">
        <v>58</v>
      </c>
      <c r="B14" s="825"/>
      <c r="C14" s="102">
        <v>1200142</v>
      </c>
      <c r="D14" s="103">
        <v>5.2</v>
      </c>
      <c r="E14" s="102">
        <v>3</v>
      </c>
      <c r="F14" s="104">
        <v>1</v>
      </c>
      <c r="G14" s="102">
        <v>4</v>
      </c>
      <c r="H14" s="103">
        <v>11.8</v>
      </c>
      <c r="I14" s="105">
        <v>0</v>
      </c>
      <c r="J14" s="105">
        <v>1</v>
      </c>
      <c r="K14" s="106">
        <v>0</v>
      </c>
      <c r="L14" s="107">
        <v>15819831</v>
      </c>
      <c r="M14" s="108">
        <v>49.6</v>
      </c>
      <c r="N14" s="109">
        <v>988</v>
      </c>
      <c r="O14" s="110">
        <v>22</v>
      </c>
      <c r="P14" s="109">
        <v>1010</v>
      </c>
      <c r="Q14" s="108">
        <v>63.9</v>
      </c>
      <c r="R14" s="111">
        <v>0</v>
      </c>
      <c r="S14" s="111">
        <v>95</v>
      </c>
      <c r="T14" s="112">
        <v>14</v>
      </c>
      <c r="U14" s="107">
        <v>17019973</v>
      </c>
      <c r="V14" s="108">
        <v>31.1</v>
      </c>
      <c r="W14" s="113">
        <v>991</v>
      </c>
      <c r="X14" s="114">
        <v>23</v>
      </c>
      <c r="Y14" s="115">
        <v>0</v>
      </c>
      <c r="Z14" s="113">
        <v>1014</v>
      </c>
      <c r="AA14" s="116">
        <v>62.8</v>
      </c>
      <c r="AB14" s="117">
        <v>0</v>
      </c>
      <c r="AC14" s="117">
        <v>96</v>
      </c>
      <c r="AD14" s="117">
        <v>14</v>
      </c>
    </row>
    <row r="15" spans="1:30" s="725" customFormat="1" ht="15" customHeight="1">
      <c r="A15" s="119"/>
      <c r="B15" s="120" t="s">
        <v>220</v>
      </c>
      <c r="C15" s="121">
        <v>7402059</v>
      </c>
      <c r="D15" s="122">
        <v>32.4</v>
      </c>
      <c r="E15" s="121">
        <v>12</v>
      </c>
      <c r="F15" s="123">
        <v>1</v>
      </c>
      <c r="G15" s="121">
        <v>13</v>
      </c>
      <c r="H15" s="122">
        <v>38.2</v>
      </c>
      <c r="I15" s="124">
        <v>0</v>
      </c>
      <c r="J15" s="124">
        <v>3</v>
      </c>
      <c r="K15" s="125">
        <v>2</v>
      </c>
      <c r="L15" s="126">
        <v>26544211</v>
      </c>
      <c r="M15" s="127">
        <v>83.3</v>
      </c>
      <c r="N15" s="128">
        <v>1275</v>
      </c>
      <c r="O15" s="129">
        <v>32</v>
      </c>
      <c r="P15" s="128">
        <v>1307</v>
      </c>
      <c r="Q15" s="127">
        <v>82.7</v>
      </c>
      <c r="R15" s="130">
        <v>0</v>
      </c>
      <c r="S15" s="130">
        <v>110</v>
      </c>
      <c r="T15" s="131">
        <v>19</v>
      </c>
      <c r="U15" s="126">
        <v>33946270</v>
      </c>
      <c r="V15" s="127">
        <v>62</v>
      </c>
      <c r="W15" s="132">
        <v>1287</v>
      </c>
      <c r="X15" s="133">
        <v>33</v>
      </c>
      <c r="Y15" s="134">
        <v>0</v>
      </c>
      <c r="Z15" s="132">
        <v>1320</v>
      </c>
      <c r="AA15" s="135">
        <v>81.7</v>
      </c>
      <c r="AB15" s="136">
        <v>0</v>
      </c>
      <c r="AC15" s="136">
        <v>113</v>
      </c>
      <c r="AD15" s="136">
        <v>21</v>
      </c>
    </row>
    <row r="16" spans="1:30" s="723" customFormat="1" ht="9.75" customHeight="1">
      <c r="A16" s="137"/>
      <c r="B16" s="138"/>
      <c r="C16" s="102"/>
      <c r="D16" s="103"/>
      <c r="E16" s="102"/>
      <c r="F16" s="104"/>
      <c r="G16" s="102"/>
      <c r="H16" s="103"/>
      <c r="I16" s="105"/>
      <c r="J16" s="105"/>
      <c r="K16" s="106"/>
      <c r="L16" s="107"/>
      <c r="M16" s="108"/>
      <c r="N16" s="109"/>
      <c r="O16" s="110"/>
      <c r="P16" s="109"/>
      <c r="Q16" s="108"/>
      <c r="R16" s="111"/>
      <c r="S16" s="111"/>
      <c r="T16" s="112"/>
      <c r="U16" s="107"/>
      <c r="V16" s="108"/>
      <c r="W16" s="113"/>
      <c r="X16" s="114"/>
      <c r="Y16" s="115"/>
      <c r="Z16" s="113"/>
      <c r="AA16" s="116"/>
      <c r="AB16" s="117"/>
      <c r="AC16" s="117"/>
      <c r="AD16" s="117"/>
    </row>
    <row r="17" spans="1:30" s="723" customFormat="1" ht="15" customHeight="1">
      <c r="A17" s="92" t="s">
        <v>59</v>
      </c>
      <c r="B17" s="93"/>
      <c r="C17" s="139"/>
      <c r="D17" s="140"/>
      <c r="E17" s="139"/>
      <c r="F17" s="141"/>
      <c r="G17" s="139"/>
      <c r="H17" s="140"/>
      <c r="I17" s="142"/>
      <c r="J17" s="142"/>
      <c r="K17" s="143"/>
      <c r="L17" s="144"/>
      <c r="M17" s="95"/>
      <c r="N17" s="94"/>
      <c r="O17" s="96"/>
      <c r="P17" s="94"/>
      <c r="Q17" s="95"/>
      <c r="R17" s="97"/>
      <c r="S17" s="97"/>
      <c r="T17" s="98"/>
      <c r="U17" s="144"/>
      <c r="V17" s="95"/>
      <c r="W17" s="145"/>
      <c r="X17" s="146"/>
      <c r="Y17" s="147"/>
      <c r="Z17" s="145"/>
      <c r="AA17" s="148"/>
      <c r="AB17" s="149"/>
      <c r="AC17" s="149"/>
      <c r="AD17" s="149"/>
    </row>
    <row r="18" spans="1:30" s="723" customFormat="1" ht="9.75" customHeight="1">
      <c r="A18" s="137"/>
      <c r="B18" s="138"/>
      <c r="C18" s="102"/>
      <c r="D18" s="103"/>
      <c r="E18" s="102"/>
      <c r="F18" s="104"/>
      <c r="G18" s="102"/>
      <c r="H18" s="103"/>
      <c r="I18" s="105"/>
      <c r="J18" s="105"/>
      <c r="K18" s="106"/>
      <c r="L18" s="107"/>
      <c r="M18" s="108"/>
      <c r="N18" s="109"/>
      <c r="O18" s="110"/>
      <c r="P18" s="109"/>
      <c r="Q18" s="108"/>
      <c r="R18" s="111"/>
      <c r="S18" s="111"/>
      <c r="T18" s="112"/>
      <c r="U18" s="107"/>
      <c r="V18" s="108"/>
      <c r="W18" s="113"/>
      <c r="X18" s="114"/>
      <c r="Y18" s="115"/>
      <c r="Z18" s="113"/>
      <c r="AA18" s="116"/>
      <c r="AB18" s="117"/>
      <c r="AC18" s="117"/>
      <c r="AD18" s="117"/>
    </row>
    <row r="19" spans="1:30" s="151" customFormat="1" ht="15" customHeight="1">
      <c r="A19" s="150"/>
      <c r="B19" s="120" t="s">
        <v>60</v>
      </c>
      <c r="C19" s="121">
        <v>15469122</v>
      </c>
      <c r="D19" s="122">
        <v>67.6</v>
      </c>
      <c r="E19" s="121">
        <v>20</v>
      </c>
      <c r="F19" s="123">
        <v>1</v>
      </c>
      <c r="G19" s="121">
        <v>21</v>
      </c>
      <c r="H19" s="122">
        <v>61.8</v>
      </c>
      <c r="I19" s="124">
        <v>1</v>
      </c>
      <c r="J19" s="124">
        <v>6</v>
      </c>
      <c r="K19" s="125">
        <v>2</v>
      </c>
      <c r="L19" s="126">
        <v>3038764</v>
      </c>
      <c r="M19" s="127">
        <v>9.5</v>
      </c>
      <c r="N19" s="128">
        <v>133</v>
      </c>
      <c r="O19" s="129">
        <v>43</v>
      </c>
      <c r="P19" s="128">
        <v>176</v>
      </c>
      <c r="Q19" s="127">
        <v>11.1</v>
      </c>
      <c r="R19" s="130">
        <v>0</v>
      </c>
      <c r="S19" s="130">
        <v>21</v>
      </c>
      <c r="T19" s="131">
        <v>5</v>
      </c>
      <c r="U19" s="126">
        <v>18507886</v>
      </c>
      <c r="V19" s="127">
        <v>33.8</v>
      </c>
      <c r="W19" s="132">
        <v>153</v>
      </c>
      <c r="X19" s="133">
        <v>44</v>
      </c>
      <c r="Y19" s="134">
        <v>0</v>
      </c>
      <c r="Z19" s="132">
        <v>197</v>
      </c>
      <c r="AA19" s="135">
        <v>12.2</v>
      </c>
      <c r="AB19" s="136">
        <v>1</v>
      </c>
      <c r="AC19" s="136">
        <v>27</v>
      </c>
      <c r="AD19" s="136">
        <v>7</v>
      </c>
    </row>
    <row r="20" spans="1:30" s="723" customFormat="1" ht="9.75" customHeight="1" thickBot="1">
      <c r="A20" s="170"/>
      <c r="B20" s="578"/>
      <c r="C20" s="246"/>
      <c r="D20" s="532"/>
      <c r="E20" s="246"/>
      <c r="F20" s="249"/>
      <c r="G20" s="246"/>
      <c r="H20" s="532"/>
      <c r="I20" s="248"/>
      <c r="J20" s="248"/>
      <c r="K20" s="579"/>
      <c r="L20" s="427"/>
      <c r="M20" s="243"/>
      <c r="N20" s="244"/>
      <c r="O20" s="171"/>
      <c r="P20" s="244"/>
      <c r="Q20" s="243"/>
      <c r="R20" s="245"/>
      <c r="S20" s="245"/>
      <c r="T20" s="580"/>
      <c r="U20" s="427"/>
      <c r="V20" s="243"/>
      <c r="W20" s="430"/>
      <c r="X20" s="581"/>
      <c r="Y20" s="531"/>
      <c r="Z20" s="430"/>
      <c r="AA20" s="582"/>
      <c r="AB20" s="583"/>
      <c r="AC20" s="583"/>
      <c r="AD20" s="583"/>
    </row>
    <row r="21" spans="1:30" s="723" customFormat="1" ht="15" customHeight="1" thickBot="1">
      <c r="A21" s="584"/>
      <c r="B21" s="585" t="s">
        <v>61</v>
      </c>
      <c r="C21" s="173">
        <v>22871181</v>
      </c>
      <c r="D21" s="174">
        <v>100</v>
      </c>
      <c r="E21" s="173">
        <v>32</v>
      </c>
      <c r="F21" s="175">
        <v>2</v>
      </c>
      <c r="G21" s="173">
        <v>34</v>
      </c>
      <c r="H21" s="174">
        <v>100</v>
      </c>
      <c r="I21" s="176">
        <v>1</v>
      </c>
      <c r="J21" s="176">
        <v>9</v>
      </c>
      <c r="K21" s="177">
        <v>4</v>
      </c>
      <c r="L21" s="178">
        <v>29582975</v>
      </c>
      <c r="M21" s="179">
        <v>92.8</v>
      </c>
      <c r="N21" s="180">
        <v>1408</v>
      </c>
      <c r="O21" s="304">
        <v>75</v>
      </c>
      <c r="P21" s="180">
        <v>1483</v>
      </c>
      <c r="Q21" s="179">
        <v>93.8</v>
      </c>
      <c r="R21" s="182">
        <v>0</v>
      </c>
      <c r="S21" s="182">
        <v>131</v>
      </c>
      <c r="T21" s="183">
        <v>24</v>
      </c>
      <c r="U21" s="178">
        <v>52454156</v>
      </c>
      <c r="V21" s="179">
        <v>95.8</v>
      </c>
      <c r="W21" s="184">
        <v>1440</v>
      </c>
      <c r="X21" s="185">
        <v>77</v>
      </c>
      <c r="Y21" s="186">
        <v>0</v>
      </c>
      <c r="Z21" s="184">
        <v>1517</v>
      </c>
      <c r="AA21" s="187">
        <v>93.9</v>
      </c>
      <c r="AB21" s="188">
        <v>1</v>
      </c>
      <c r="AC21" s="188">
        <v>140</v>
      </c>
      <c r="AD21" s="188">
        <v>28</v>
      </c>
    </row>
    <row r="22" spans="1:30" s="723" customFormat="1" ht="15" customHeight="1">
      <c r="A22" s="333"/>
      <c r="B22" s="567"/>
      <c r="C22" s="293"/>
      <c r="D22" s="568"/>
      <c r="E22" s="293"/>
      <c r="F22" s="296"/>
      <c r="G22" s="293"/>
      <c r="H22" s="568"/>
      <c r="I22" s="295"/>
      <c r="J22" s="295"/>
      <c r="K22" s="569"/>
      <c r="L22" s="570"/>
      <c r="M22" s="289"/>
      <c r="N22" s="290"/>
      <c r="O22" s="291"/>
      <c r="P22" s="290"/>
      <c r="Q22" s="289"/>
      <c r="R22" s="292"/>
      <c r="S22" s="292"/>
      <c r="T22" s="571"/>
      <c r="U22" s="570"/>
      <c r="V22" s="289"/>
      <c r="W22" s="572"/>
      <c r="X22" s="573"/>
      <c r="Y22" s="574"/>
      <c r="Z22" s="572"/>
      <c r="AA22" s="575"/>
      <c r="AB22" s="576"/>
      <c r="AC22" s="576"/>
      <c r="AD22" s="576"/>
    </row>
    <row r="23" spans="1:30" s="723" customFormat="1" ht="15" customHeight="1">
      <c r="A23" s="92" t="s">
        <v>62</v>
      </c>
      <c r="B23" s="93"/>
      <c r="C23" s="139"/>
      <c r="D23" s="140"/>
      <c r="E23" s="139"/>
      <c r="F23" s="141"/>
      <c r="G23" s="139"/>
      <c r="H23" s="140"/>
      <c r="I23" s="142"/>
      <c r="J23" s="142"/>
      <c r="K23" s="143"/>
      <c r="L23" s="144"/>
      <c r="M23" s="95"/>
      <c r="N23" s="94"/>
      <c r="O23" s="96"/>
      <c r="P23" s="94"/>
      <c r="Q23" s="95"/>
      <c r="R23" s="97"/>
      <c r="S23" s="97"/>
      <c r="T23" s="98"/>
      <c r="U23" s="144"/>
      <c r="V23" s="95"/>
      <c r="W23" s="145"/>
      <c r="X23" s="146"/>
      <c r="Y23" s="147"/>
      <c r="Z23" s="145"/>
      <c r="AA23" s="148"/>
      <c r="AB23" s="149"/>
      <c r="AC23" s="149"/>
      <c r="AD23" s="149"/>
    </row>
    <row r="24" spans="1:30" s="723" customFormat="1" ht="9.75" customHeight="1">
      <c r="A24" s="137"/>
      <c r="B24" s="138"/>
      <c r="C24" s="102"/>
      <c r="D24" s="103"/>
      <c r="E24" s="102"/>
      <c r="F24" s="104"/>
      <c r="G24" s="102"/>
      <c r="H24" s="103"/>
      <c r="I24" s="105"/>
      <c r="J24" s="105"/>
      <c r="K24" s="106"/>
      <c r="L24" s="107"/>
      <c r="M24" s="108"/>
      <c r="N24" s="109"/>
      <c r="O24" s="110"/>
      <c r="P24" s="109"/>
      <c r="Q24" s="108"/>
      <c r="R24" s="111"/>
      <c r="S24" s="111"/>
      <c r="T24" s="112"/>
      <c r="U24" s="107"/>
      <c r="V24" s="108"/>
      <c r="W24" s="113"/>
      <c r="X24" s="114"/>
      <c r="Y24" s="115"/>
      <c r="Z24" s="113"/>
      <c r="AA24" s="116"/>
      <c r="AB24" s="117"/>
      <c r="AC24" s="117"/>
      <c r="AD24" s="117"/>
    </row>
    <row r="25" spans="1:30" s="11" customFormat="1" ht="15" customHeight="1">
      <c r="A25" s="675"/>
      <c r="B25" s="153" t="s">
        <v>190</v>
      </c>
      <c r="C25" s="154">
        <v>0</v>
      </c>
      <c r="D25" s="155">
        <v>0</v>
      </c>
      <c r="E25" s="154">
        <v>0</v>
      </c>
      <c r="F25" s="156">
        <v>0</v>
      </c>
      <c r="G25" s="154">
        <v>0</v>
      </c>
      <c r="H25" s="155">
        <v>0</v>
      </c>
      <c r="I25" s="157">
        <v>0</v>
      </c>
      <c r="J25" s="157">
        <v>1</v>
      </c>
      <c r="K25" s="158">
        <v>0</v>
      </c>
      <c r="L25" s="159">
        <v>2296424</v>
      </c>
      <c r="M25" s="160">
        <v>7.2</v>
      </c>
      <c r="N25" s="161">
        <v>97</v>
      </c>
      <c r="O25" s="162">
        <v>1</v>
      </c>
      <c r="P25" s="161">
        <v>98</v>
      </c>
      <c r="Q25" s="160">
        <v>6.2</v>
      </c>
      <c r="R25" s="163">
        <v>0</v>
      </c>
      <c r="S25" s="163">
        <v>11</v>
      </c>
      <c r="T25" s="164">
        <v>4</v>
      </c>
      <c r="U25" s="159">
        <v>2296424</v>
      </c>
      <c r="V25" s="160">
        <v>4.2</v>
      </c>
      <c r="W25" s="165">
        <v>97</v>
      </c>
      <c r="X25" s="166">
        <v>1</v>
      </c>
      <c r="Y25" s="167">
        <v>0</v>
      </c>
      <c r="Z25" s="165">
        <v>98</v>
      </c>
      <c r="AA25" s="168">
        <v>6.1</v>
      </c>
      <c r="AB25" s="169">
        <v>0</v>
      </c>
      <c r="AC25" s="169">
        <v>12</v>
      </c>
      <c r="AD25" s="169">
        <v>4</v>
      </c>
    </row>
    <row r="26" spans="1:30" s="723" customFormat="1" ht="9.75" customHeight="1" thickBot="1">
      <c r="A26" s="170"/>
      <c r="B26" s="152"/>
      <c r="C26" s="102"/>
      <c r="D26" s="103"/>
      <c r="E26" s="102"/>
      <c r="F26" s="104"/>
      <c r="G26" s="102"/>
      <c r="H26" s="103"/>
      <c r="I26" s="105"/>
      <c r="J26" s="105"/>
      <c r="K26" s="106"/>
      <c r="L26" s="107"/>
      <c r="M26" s="108"/>
      <c r="N26" s="109"/>
      <c r="O26" s="171"/>
      <c r="P26" s="109"/>
      <c r="Q26" s="108"/>
      <c r="R26" s="111"/>
      <c r="S26" s="111"/>
      <c r="T26" s="112"/>
      <c r="U26" s="107"/>
      <c r="V26" s="108"/>
      <c r="W26" s="113"/>
      <c r="X26" s="114"/>
      <c r="Y26" s="115"/>
      <c r="Z26" s="113"/>
      <c r="AA26" s="116"/>
      <c r="AB26" s="117"/>
      <c r="AC26" s="117"/>
      <c r="AD26" s="117"/>
    </row>
    <row r="27" spans="1:30" s="723" customFormat="1" ht="15" customHeight="1" thickBot="1">
      <c r="A27" s="172"/>
      <c r="B27" s="172" t="s">
        <v>38</v>
      </c>
      <c r="C27" s="173">
        <v>22871181</v>
      </c>
      <c r="D27" s="174">
        <v>100</v>
      </c>
      <c r="E27" s="173">
        <v>32</v>
      </c>
      <c r="F27" s="175">
        <v>2</v>
      </c>
      <c r="G27" s="173">
        <v>34</v>
      </c>
      <c r="H27" s="174">
        <v>100</v>
      </c>
      <c r="I27" s="176">
        <v>1</v>
      </c>
      <c r="J27" s="176">
        <v>10</v>
      </c>
      <c r="K27" s="177">
        <v>4</v>
      </c>
      <c r="L27" s="178">
        <v>31879399</v>
      </c>
      <c r="M27" s="179">
        <v>100</v>
      </c>
      <c r="N27" s="180">
        <v>1505</v>
      </c>
      <c r="O27" s="181">
        <v>76</v>
      </c>
      <c r="P27" s="180">
        <v>1581</v>
      </c>
      <c r="Q27" s="179">
        <v>100</v>
      </c>
      <c r="R27" s="182">
        <v>0</v>
      </c>
      <c r="S27" s="182">
        <v>142</v>
      </c>
      <c r="T27" s="183">
        <v>28</v>
      </c>
      <c r="U27" s="178">
        <v>54750580</v>
      </c>
      <c r="V27" s="179">
        <v>100</v>
      </c>
      <c r="W27" s="184">
        <v>1537</v>
      </c>
      <c r="X27" s="185">
        <v>78</v>
      </c>
      <c r="Y27" s="186">
        <v>0</v>
      </c>
      <c r="Z27" s="184">
        <v>1615</v>
      </c>
      <c r="AA27" s="187">
        <v>100</v>
      </c>
      <c r="AB27" s="188">
        <v>1</v>
      </c>
      <c r="AC27" s="188">
        <v>152</v>
      </c>
      <c r="AD27" s="188">
        <v>32</v>
      </c>
    </row>
    <row r="28" spans="1:9" s="721" customFormat="1" ht="13.5">
      <c r="A28" s="189" t="s">
        <v>95</v>
      </c>
      <c r="B28" s="726"/>
      <c r="C28" s="726"/>
      <c r="D28" s="726"/>
      <c r="E28" s="726"/>
      <c r="F28" s="726"/>
      <c r="G28" s="726"/>
      <c r="H28" s="726"/>
      <c r="I28" s="726"/>
    </row>
    <row r="29" spans="1:14" s="721" customFormat="1" ht="13.5">
      <c r="A29" s="192" t="s">
        <v>63</v>
      </c>
      <c r="M29" s="726"/>
      <c r="N29" s="726"/>
    </row>
    <row r="30" spans="1:14" s="721" customFormat="1" ht="13.5">
      <c r="A30" s="192" t="s">
        <v>239</v>
      </c>
      <c r="M30" s="726"/>
      <c r="N30" s="726"/>
    </row>
    <row r="31" s="721" customFormat="1" ht="13.5">
      <c r="A31" s="192" t="s">
        <v>65</v>
      </c>
    </row>
    <row r="32" s="721" customFormat="1" ht="13.5">
      <c r="A32" s="192" t="s">
        <v>66</v>
      </c>
    </row>
    <row r="33" s="721" customFormat="1" ht="13.5">
      <c r="A33" s="192" t="s">
        <v>67</v>
      </c>
    </row>
    <row r="34" s="721" customFormat="1" ht="13.5">
      <c r="A34" s="192" t="s">
        <v>68</v>
      </c>
    </row>
    <row r="35" s="721" customFormat="1" ht="13.5">
      <c r="A35" s="192" t="s">
        <v>240</v>
      </c>
    </row>
    <row r="36" s="721" customFormat="1" ht="13.5">
      <c r="A36" s="192" t="s">
        <v>56</v>
      </c>
    </row>
    <row r="37" s="721" customFormat="1" ht="13.5">
      <c r="A37" s="192" t="s">
        <v>59</v>
      </c>
    </row>
    <row r="38" s="721" customFormat="1" ht="13.5">
      <c r="A38" s="192" t="s">
        <v>69</v>
      </c>
    </row>
    <row r="39" spans="1:21" s="721" customFormat="1" ht="12.75">
      <c r="A39" s="193"/>
      <c r="B39" s="193"/>
      <c r="C39" s="193"/>
      <c r="L39" s="193"/>
      <c r="U39" s="193"/>
    </row>
    <row r="40" spans="1:21" s="723" customFormat="1" ht="13.5">
      <c r="A40" s="194"/>
      <c r="B40" s="194"/>
      <c r="C40" s="195"/>
      <c r="L40" s="195"/>
      <c r="U40" s="195"/>
    </row>
    <row r="41" spans="1:21" s="723" customFormat="1" ht="13.5">
      <c r="A41" s="194"/>
      <c r="B41" s="194"/>
      <c r="C41" s="195"/>
      <c r="L41" s="195"/>
      <c r="U41" s="195"/>
    </row>
    <row r="42" spans="1:21" s="723" customFormat="1" ht="13.5">
      <c r="A42" s="194"/>
      <c r="B42" s="194"/>
      <c r="C42" s="195"/>
      <c r="L42" s="195"/>
      <c r="U42" s="195"/>
    </row>
    <row r="43" spans="1:21" s="723" customFormat="1" ht="13.5">
      <c r="A43" s="194"/>
      <c r="B43" s="194"/>
      <c r="C43" s="195"/>
      <c r="L43" s="195"/>
      <c r="U43" s="195"/>
    </row>
    <row r="44" spans="1:21" s="723" customFormat="1" ht="13.5">
      <c r="A44" s="194"/>
      <c r="B44" s="194"/>
      <c r="C44" s="195"/>
      <c r="L44" s="195"/>
      <c r="U44" s="195"/>
    </row>
    <row r="45" spans="1:21" s="723" customFormat="1" ht="13.5">
      <c r="A45" s="194"/>
      <c r="B45" s="194"/>
      <c r="C45" s="195"/>
      <c r="L45" s="195"/>
      <c r="U45" s="195"/>
    </row>
    <row r="46" spans="1:21" s="723" customFormat="1" ht="13.5">
      <c r="A46" s="194"/>
      <c r="B46" s="196"/>
      <c r="C46" s="195"/>
      <c r="L46" s="195"/>
      <c r="U46" s="195"/>
    </row>
    <row r="47" spans="1:21" s="723" customFormat="1" ht="13.5">
      <c r="A47" s="194"/>
      <c r="B47" s="196"/>
      <c r="C47" s="195"/>
      <c r="L47" s="195"/>
      <c r="U47" s="195"/>
    </row>
    <row r="48" spans="1:21" s="723" customFormat="1" ht="13.5">
      <c r="A48" s="194"/>
      <c r="B48" s="196"/>
      <c r="C48" s="195"/>
      <c r="L48" s="195"/>
      <c r="U48" s="195"/>
    </row>
    <row r="49" spans="1:21" s="723" customFormat="1" ht="13.5">
      <c r="A49" s="194"/>
      <c r="B49" s="196"/>
      <c r="C49" s="195"/>
      <c r="L49" s="195"/>
      <c r="U49" s="195"/>
    </row>
    <row r="50" spans="1:21" s="723" customFormat="1" ht="13.5">
      <c r="A50" s="194"/>
      <c r="B50" s="196"/>
      <c r="C50" s="195"/>
      <c r="L50" s="195"/>
      <c r="U50" s="195"/>
    </row>
    <row r="51" spans="1:21" s="723" customFormat="1" ht="13.5">
      <c r="A51" s="194"/>
      <c r="B51" s="196"/>
      <c r="C51" s="195"/>
      <c r="L51" s="195"/>
      <c r="U51" s="195"/>
    </row>
    <row r="52" spans="1:21" s="723" customFormat="1" ht="13.5">
      <c r="A52" s="194"/>
      <c r="B52" s="196"/>
      <c r="C52" s="195"/>
      <c r="L52" s="195"/>
      <c r="U52" s="195"/>
    </row>
    <row r="53" spans="1:21" s="723" customFormat="1" ht="13.5">
      <c r="A53" s="194"/>
      <c r="B53" s="196"/>
      <c r="C53" s="195"/>
      <c r="L53" s="195"/>
      <c r="U53" s="195"/>
    </row>
    <row r="54" spans="1:21" s="723" customFormat="1" ht="13.5">
      <c r="A54" s="194"/>
      <c r="B54" s="196"/>
      <c r="C54" s="195"/>
      <c r="L54" s="195"/>
      <c r="U54" s="195"/>
    </row>
    <row r="55" spans="1:21" s="723" customFormat="1" ht="13.5">
      <c r="A55" s="194"/>
      <c r="B55" s="196"/>
      <c r="C55" s="195"/>
      <c r="L55" s="195"/>
      <c r="U55" s="195"/>
    </row>
    <row r="56" spans="1:21" s="723" customFormat="1" ht="13.5">
      <c r="A56" s="194"/>
      <c r="B56" s="196"/>
      <c r="C56" s="195"/>
      <c r="L56" s="195"/>
      <c r="U56" s="195"/>
    </row>
    <row r="57" spans="1:21" s="723" customFormat="1" ht="13.5">
      <c r="A57" s="194"/>
      <c r="B57" s="196"/>
      <c r="C57" s="195"/>
      <c r="L57" s="195"/>
      <c r="U57" s="195"/>
    </row>
    <row r="58" spans="1:21" ht="13.5">
      <c r="A58" s="194"/>
      <c r="B58" s="196"/>
      <c r="C58" s="195"/>
      <c r="L58" s="195"/>
      <c r="U58" s="195"/>
    </row>
    <row r="59" spans="1:21" ht="13.5">
      <c r="A59" s="194"/>
      <c r="B59" s="196"/>
      <c r="C59" s="195"/>
      <c r="L59" s="195"/>
      <c r="U59" s="195"/>
    </row>
    <row r="60" spans="1:21" ht="13.5">
      <c r="A60" s="194"/>
      <c r="B60" s="196"/>
      <c r="C60" s="195"/>
      <c r="L60" s="195"/>
      <c r="U60" s="195"/>
    </row>
    <row r="61" spans="1:21" ht="13.5">
      <c r="A61" s="194"/>
      <c r="B61" s="196"/>
      <c r="C61" s="195"/>
      <c r="L61" s="195"/>
      <c r="U61" s="195"/>
    </row>
    <row r="62" spans="1:21" ht="13.5">
      <c r="A62" s="194"/>
      <c r="B62" s="196"/>
      <c r="C62" s="195"/>
      <c r="L62" s="195"/>
      <c r="U62" s="195"/>
    </row>
    <row r="63" spans="1:21" ht="13.5">
      <c r="A63" s="194"/>
      <c r="B63" s="196"/>
      <c r="C63" s="195"/>
      <c r="L63" s="195"/>
      <c r="U63" s="195"/>
    </row>
    <row r="64" spans="1:21" ht="13.5">
      <c r="A64" s="194"/>
      <c r="B64" s="196"/>
      <c r="C64" s="195"/>
      <c r="L64" s="195"/>
      <c r="U64" s="195"/>
    </row>
    <row r="65" spans="1:21" ht="13.5">
      <c r="A65" s="194"/>
      <c r="B65" s="196"/>
      <c r="C65" s="195"/>
      <c r="L65" s="195"/>
      <c r="U65" s="195"/>
    </row>
    <row r="66" spans="1:21" ht="13.5">
      <c r="A66" s="194"/>
      <c r="B66" s="196"/>
      <c r="C66" s="195"/>
      <c r="L66" s="195"/>
      <c r="U66" s="195"/>
    </row>
    <row r="67" spans="1:21" ht="13.5">
      <c r="A67" s="194"/>
      <c r="B67" s="196"/>
      <c r="C67" s="195"/>
      <c r="L67" s="195"/>
      <c r="U67" s="195"/>
    </row>
    <row r="68" spans="1:21" ht="13.5">
      <c r="A68" s="194"/>
      <c r="B68" s="196"/>
      <c r="C68" s="195"/>
      <c r="L68" s="195"/>
      <c r="U68" s="195"/>
    </row>
    <row r="69" spans="1:21" ht="13.5">
      <c r="A69" s="194"/>
      <c r="B69" s="196"/>
      <c r="C69" s="195"/>
      <c r="L69" s="195"/>
      <c r="U69" s="195"/>
    </row>
    <row r="70" spans="1:21" ht="13.5">
      <c r="A70" s="194"/>
      <c r="B70" s="196"/>
      <c r="C70" s="195"/>
      <c r="L70" s="195"/>
      <c r="U70" s="195"/>
    </row>
    <row r="71" spans="1:21" ht="13.5">
      <c r="A71" s="194"/>
      <c r="B71" s="196"/>
      <c r="C71" s="195"/>
      <c r="L71" s="195"/>
      <c r="U71" s="195"/>
    </row>
    <row r="72" spans="1:21" ht="13.5">
      <c r="A72" s="194"/>
      <c r="B72" s="196"/>
      <c r="C72" s="195"/>
      <c r="L72" s="195"/>
      <c r="U72" s="195"/>
    </row>
    <row r="73" spans="1:21" ht="13.5">
      <c r="A73" s="194"/>
      <c r="B73" s="196"/>
      <c r="C73" s="195"/>
      <c r="L73" s="195"/>
      <c r="U73" s="195"/>
    </row>
    <row r="74" spans="1:21" ht="13.5">
      <c r="A74" s="194"/>
      <c r="B74" s="196"/>
      <c r="C74" s="195"/>
      <c r="L74" s="195"/>
      <c r="U74" s="195"/>
    </row>
    <row r="75" spans="1:21" ht="13.5">
      <c r="A75" s="194"/>
      <c r="B75" s="196"/>
      <c r="C75" s="195"/>
      <c r="L75" s="195"/>
      <c r="U75" s="195"/>
    </row>
    <row r="76" spans="1:21" ht="13.5">
      <c r="A76" s="194"/>
      <c r="B76" s="196"/>
      <c r="C76" s="195"/>
      <c r="L76" s="195"/>
      <c r="U76" s="195"/>
    </row>
    <row r="77" spans="1:21" ht="13.5">
      <c r="A77" s="194"/>
      <c r="B77" s="196"/>
      <c r="C77" s="195"/>
      <c r="L77" s="195"/>
      <c r="U77" s="195"/>
    </row>
    <row r="78" spans="1:21" ht="13.5">
      <c r="A78" s="194"/>
      <c r="B78" s="196"/>
      <c r="C78" s="195"/>
      <c r="L78" s="195"/>
      <c r="U78" s="195"/>
    </row>
    <row r="79" spans="1:21" ht="13.5">
      <c r="A79" s="194"/>
      <c r="B79" s="196"/>
      <c r="C79" s="195"/>
      <c r="L79" s="195"/>
      <c r="U79" s="195"/>
    </row>
    <row r="80" spans="1:21" ht="13.5">
      <c r="A80" s="194"/>
      <c r="B80" s="196"/>
      <c r="C80" s="195"/>
      <c r="L80" s="195"/>
      <c r="U80" s="195"/>
    </row>
    <row r="81" spans="1:21" ht="13.5">
      <c r="A81" s="194"/>
      <c r="B81" s="196"/>
      <c r="C81" s="195"/>
      <c r="L81" s="195"/>
      <c r="U81" s="195"/>
    </row>
    <row r="82" spans="12:21" ht="13.5">
      <c r="L82" s="195"/>
      <c r="U82" s="195"/>
    </row>
    <row r="83" spans="12:21" ht="13.5">
      <c r="L83" s="195"/>
      <c r="U83" s="195"/>
    </row>
    <row r="84" spans="12:21" ht="13.5">
      <c r="L84" s="195"/>
      <c r="U84" s="195"/>
    </row>
  </sheetData>
  <mergeCells count="3">
    <mergeCell ref="A7:B7"/>
    <mergeCell ref="A8:B8"/>
    <mergeCell ref="A9:B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C1" sqref="C1"/>
    </sheetView>
  </sheetViews>
  <sheetFormatPr defaultColWidth="9.00390625" defaultRowHeight="12.75"/>
  <cols>
    <col min="1" max="1" width="22.625" style="920" customWidth="1"/>
    <col min="2" max="2" width="10.75390625" style="920" customWidth="1"/>
    <col min="3" max="3" width="5.75390625" style="920" customWidth="1"/>
    <col min="4" max="4" width="7.75390625" style="920" customWidth="1"/>
    <col min="5" max="5" width="5.75390625" style="920" customWidth="1"/>
    <col min="6" max="6" width="10.75390625" style="920" customWidth="1"/>
    <col min="7" max="7" width="5.75390625" style="920" customWidth="1"/>
    <col min="8" max="8" width="7.75390625" style="920" customWidth="1"/>
    <col min="9" max="9" width="5.75390625" style="920" customWidth="1"/>
    <col min="10" max="10" width="10.75390625" style="920" customWidth="1"/>
    <col min="11" max="11" width="5.75390625" style="920" customWidth="1"/>
    <col min="12" max="12" width="7.75390625" style="920" customWidth="1"/>
    <col min="13" max="13" width="5.75390625" style="920" customWidth="1"/>
    <col min="14" max="14" width="10.75390625" style="920" customWidth="1"/>
    <col min="15" max="15" width="5.75390625" style="920" customWidth="1"/>
    <col min="16" max="16" width="7.75390625" style="920" customWidth="1"/>
    <col min="17" max="17" width="5.75390625" style="920" customWidth="1"/>
    <col min="18" max="16384" width="9.125" style="920" customWidth="1"/>
  </cols>
  <sheetData>
    <row r="1" spans="1:17" ht="17.25">
      <c r="A1" s="856"/>
      <c r="B1" s="16" t="s">
        <v>176</v>
      </c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7" t="s">
        <v>87</v>
      </c>
    </row>
    <row r="2" spans="1:17" ht="12.75">
      <c r="A2" s="921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</row>
    <row r="3" spans="1:17" ht="15.75">
      <c r="A3" s="856"/>
      <c r="B3" s="858" t="s">
        <v>249</v>
      </c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</row>
    <row r="4" spans="1:17" ht="12.75">
      <c r="A4" s="921"/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</row>
    <row r="5" spans="1:17" ht="15.75">
      <c r="A5" s="20" t="s">
        <v>41</v>
      </c>
      <c r="B5" s="18"/>
      <c r="C5" s="18"/>
      <c r="D5" s="859"/>
      <c r="E5" s="19"/>
      <c r="F5" s="19"/>
      <c r="G5" s="19"/>
      <c r="H5" s="18"/>
      <c r="I5" s="18"/>
      <c r="J5" s="858"/>
      <c r="K5" s="19"/>
      <c r="L5" s="19"/>
      <c r="M5" s="19"/>
      <c r="N5" s="18"/>
      <c r="O5" s="18"/>
      <c r="P5" s="858"/>
      <c r="Q5" s="860" t="s">
        <v>42</v>
      </c>
    </row>
    <row r="6" spans="1:17" ht="12.75">
      <c r="A6" s="861" t="s">
        <v>45</v>
      </c>
      <c r="B6" s="862" t="s">
        <v>220</v>
      </c>
      <c r="C6" s="862"/>
      <c r="D6" s="862"/>
      <c r="E6" s="863"/>
      <c r="F6" s="862" t="s">
        <v>248</v>
      </c>
      <c r="G6" s="862"/>
      <c r="H6" s="862"/>
      <c r="I6" s="863"/>
      <c r="J6" s="862" t="s">
        <v>62</v>
      </c>
      <c r="K6" s="862"/>
      <c r="L6" s="862"/>
      <c r="M6" s="863"/>
      <c r="N6" s="862" t="s">
        <v>61</v>
      </c>
      <c r="O6" s="862"/>
      <c r="P6" s="862"/>
      <c r="Q6" s="864"/>
    </row>
    <row r="7" spans="1:17" ht="13.5">
      <c r="A7" s="865" t="s">
        <v>206</v>
      </c>
      <c r="B7" s="943" t="s">
        <v>250</v>
      </c>
      <c r="C7" s="944"/>
      <c r="D7" s="943" t="s">
        <v>206</v>
      </c>
      <c r="E7" s="945"/>
      <c r="F7" s="943" t="s">
        <v>250</v>
      </c>
      <c r="G7" s="944"/>
      <c r="H7" s="943" t="s">
        <v>206</v>
      </c>
      <c r="I7" s="945"/>
      <c r="J7" s="943" t="s">
        <v>250</v>
      </c>
      <c r="K7" s="944"/>
      <c r="L7" s="943" t="s">
        <v>206</v>
      </c>
      <c r="M7" s="945"/>
      <c r="N7" s="946" t="s">
        <v>250</v>
      </c>
      <c r="O7" s="944"/>
      <c r="P7" s="943" t="s">
        <v>206</v>
      </c>
      <c r="Q7" s="944"/>
    </row>
    <row r="8" spans="1:17" ht="13.5">
      <c r="A8" s="866"/>
      <c r="B8" s="867" t="s">
        <v>6</v>
      </c>
      <c r="C8" s="868" t="s">
        <v>5</v>
      </c>
      <c r="D8" s="867" t="s">
        <v>4</v>
      </c>
      <c r="E8" s="869" t="s">
        <v>5</v>
      </c>
      <c r="F8" s="870" t="s">
        <v>6</v>
      </c>
      <c r="G8" s="868" t="s">
        <v>5</v>
      </c>
      <c r="H8" s="867" t="s">
        <v>4</v>
      </c>
      <c r="I8" s="869" t="s">
        <v>5</v>
      </c>
      <c r="J8" s="870" t="s">
        <v>6</v>
      </c>
      <c r="K8" s="868" t="s">
        <v>5</v>
      </c>
      <c r="L8" s="867" t="s">
        <v>4</v>
      </c>
      <c r="M8" s="869" t="s">
        <v>5</v>
      </c>
      <c r="N8" s="870" t="s">
        <v>6</v>
      </c>
      <c r="O8" s="868" t="s">
        <v>5</v>
      </c>
      <c r="P8" s="867" t="s">
        <v>4</v>
      </c>
      <c r="Q8" s="868" t="s">
        <v>5</v>
      </c>
    </row>
    <row r="9" spans="1:17" ht="12" customHeight="1" thickBot="1">
      <c r="A9" s="871" t="s">
        <v>55</v>
      </c>
      <c r="B9" s="872">
        <v>1</v>
      </c>
      <c r="C9" s="873">
        <v>2</v>
      </c>
      <c r="D9" s="872">
        <v>3</v>
      </c>
      <c r="E9" s="874">
        <v>4</v>
      </c>
      <c r="F9" s="875">
        <v>5</v>
      </c>
      <c r="G9" s="873">
        <v>6</v>
      </c>
      <c r="H9" s="872">
        <v>7</v>
      </c>
      <c r="I9" s="874">
        <v>8</v>
      </c>
      <c r="J9" s="875">
        <v>9</v>
      </c>
      <c r="K9" s="873">
        <v>10</v>
      </c>
      <c r="L9" s="872">
        <v>11</v>
      </c>
      <c r="M9" s="874">
        <v>12</v>
      </c>
      <c r="N9" s="875">
        <v>13</v>
      </c>
      <c r="O9" s="873">
        <v>14</v>
      </c>
      <c r="P9" s="872">
        <v>15</v>
      </c>
      <c r="Q9" s="873">
        <v>16</v>
      </c>
    </row>
    <row r="10" spans="1:17" ht="14.25" thickTop="1">
      <c r="A10" s="876" t="s">
        <v>251</v>
      </c>
      <c r="B10" s="877">
        <v>36440651</v>
      </c>
      <c r="C10" s="878">
        <v>39.36195858668811</v>
      </c>
      <c r="D10" s="879">
        <v>1835</v>
      </c>
      <c r="E10" s="880">
        <v>48.26407154129406</v>
      </c>
      <c r="F10" s="881">
        <v>16788457</v>
      </c>
      <c r="G10" s="878">
        <v>18.13432337332267</v>
      </c>
      <c r="H10" s="879">
        <v>340</v>
      </c>
      <c r="I10" s="880">
        <v>8.942661756970017</v>
      </c>
      <c r="J10" s="881">
        <v>2136400</v>
      </c>
      <c r="K10" s="882">
        <v>2.3076670151858836</v>
      </c>
      <c r="L10" s="879">
        <v>71</v>
      </c>
      <c r="M10" s="880">
        <v>1.8674381904260917</v>
      </c>
      <c r="N10" s="881">
        <v>55365508</v>
      </c>
      <c r="O10" s="883">
        <v>59.8</v>
      </c>
      <c r="P10" s="879">
        <v>2246</v>
      </c>
      <c r="Q10" s="882">
        <v>59.1</v>
      </c>
    </row>
    <row r="11" spans="1:17" ht="13.5">
      <c r="A11" s="884" t="s">
        <v>252</v>
      </c>
      <c r="B11" s="885">
        <v>4316274</v>
      </c>
      <c r="C11" s="886">
        <v>4.662293174641656</v>
      </c>
      <c r="D11" s="887">
        <v>192</v>
      </c>
      <c r="E11" s="888">
        <v>5.1</v>
      </c>
      <c r="F11" s="889">
        <v>3263077</v>
      </c>
      <c r="G11" s="886">
        <v>3.524665400164626</v>
      </c>
      <c r="H11" s="887">
        <v>62</v>
      </c>
      <c r="I11" s="888">
        <v>1.6307206733298263</v>
      </c>
      <c r="J11" s="889">
        <v>309161</v>
      </c>
      <c r="K11" s="890">
        <v>0.3339452546722912</v>
      </c>
      <c r="L11" s="887">
        <v>12</v>
      </c>
      <c r="M11" s="888">
        <v>0.31562335612835346</v>
      </c>
      <c r="N11" s="889">
        <v>7888511</v>
      </c>
      <c r="O11" s="891">
        <v>8.5</v>
      </c>
      <c r="P11" s="892">
        <v>266</v>
      </c>
      <c r="Q11" s="890">
        <v>7</v>
      </c>
    </row>
    <row r="12" spans="1:17" ht="13.5">
      <c r="A12" s="884" t="s">
        <v>253</v>
      </c>
      <c r="B12" s="885">
        <v>97110</v>
      </c>
      <c r="C12" s="886">
        <v>0.10489493720497152</v>
      </c>
      <c r="D12" s="887">
        <v>17</v>
      </c>
      <c r="E12" s="888">
        <v>0.44713308784850075</v>
      </c>
      <c r="F12" s="889">
        <v>8295734</v>
      </c>
      <c r="G12" s="886">
        <v>8.960771259387778</v>
      </c>
      <c r="H12" s="887">
        <v>25</v>
      </c>
      <c r="I12" s="888">
        <v>0.6575486586007364</v>
      </c>
      <c r="J12" s="889">
        <v>125235</v>
      </c>
      <c r="K12" s="890">
        <v>0.13527461086257447</v>
      </c>
      <c r="L12" s="887">
        <v>4</v>
      </c>
      <c r="M12" s="888">
        <v>0.10520778537611783</v>
      </c>
      <c r="N12" s="889">
        <v>8518079</v>
      </c>
      <c r="O12" s="891">
        <v>9.2</v>
      </c>
      <c r="P12" s="892">
        <v>46</v>
      </c>
      <c r="Q12" s="890">
        <v>1.2</v>
      </c>
    </row>
    <row r="13" spans="1:17" ht="13.5">
      <c r="A13" s="884" t="s">
        <v>254</v>
      </c>
      <c r="B13" s="885">
        <v>11416774</v>
      </c>
      <c r="C13" s="886">
        <v>12.332013096626007</v>
      </c>
      <c r="D13" s="887">
        <v>863</v>
      </c>
      <c r="E13" s="888">
        <v>22.698579694897422</v>
      </c>
      <c r="F13" s="889">
        <v>8383175</v>
      </c>
      <c r="G13" s="886">
        <v>9.055222069851581</v>
      </c>
      <c r="H13" s="887">
        <v>347</v>
      </c>
      <c r="I13" s="888">
        <v>9.126775381378222</v>
      </c>
      <c r="J13" s="889">
        <v>979864</v>
      </c>
      <c r="K13" s="890">
        <v>1.0584159484029678</v>
      </c>
      <c r="L13" s="887">
        <v>33</v>
      </c>
      <c r="M13" s="888">
        <v>0.8679642293529721</v>
      </c>
      <c r="N13" s="889">
        <v>20779812</v>
      </c>
      <c r="O13" s="891">
        <v>22.5</v>
      </c>
      <c r="P13" s="892">
        <v>1243</v>
      </c>
      <c r="Q13" s="890">
        <v>32.7</v>
      </c>
    </row>
    <row r="14" spans="1:17" ht="14.25" thickBot="1">
      <c r="A14" s="893" t="s">
        <v>255</v>
      </c>
      <c r="B14" s="894">
        <v>26438</v>
      </c>
      <c r="C14" s="895">
        <v>0.028557433321234033</v>
      </c>
      <c r="D14" s="896">
        <v>1</v>
      </c>
      <c r="E14" s="897">
        <v>0.026301946344029457</v>
      </c>
      <c r="F14" s="898">
        <v>0</v>
      </c>
      <c r="G14" s="895">
        <v>0</v>
      </c>
      <c r="H14" s="896">
        <v>0</v>
      </c>
      <c r="I14" s="897">
        <v>0</v>
      </c>
      <c r="J14" s="898">
        <v>0</v>
      </c>
      <c r="K14" s="899">
        <v>0</v>
      </c>
      <c r="L14" s="896">
        <v>0</v>
      </c>
      <c r="M14" s="897">
        <v>0</v>
      </c>
      <c r="N14" s="898">
        <v>26438</v>
      </c>
      <c r="O14" s="900">
        <v>0</v>
      </c>
      <c r="P14" s="901">
        <v>1</v>
      </c>
      <c r="Q14" s="899">
        <v>0</v>
      </c>
    </row>
    <row r="15" spans="1:17" ht="14.25" thickBot="1">
      <c r="A15" s="902" t="s">
        <v>256</v>
      </c>
      <c r="B15" s="903">
        <v>52297247</v>
      </c>
      <c r="C15" s="904">
        <v>56.48971722848197</v>
      </c>
      <c r="D15" s="905">
        <v>2908</v>
      </c>
      <c r="E15" s="906">
        <v>76.48605996843767</v>
      </c>
      <c r="F15" s="907">
        <v>36730443</v>
      </c>
      <c r="G15" s="904">
        <v>39.67498210272665</v>
      </c>
      <c r="H15" s="905">
        <v>774</v>
      </c>
      <c r="I15" s="906">
        <v>20.3577064702788</v>
      </c>
      <c r="J15" s="907">
        <v>3550660</v>
      </c>
      <c r="K15" s="908">
        <v>3.8353028291237172</v>
      </c>
      <c r="L15" s="905">
        <v>120</v>
      </c>
      <c r="M15" s="906">
        <v>3.156233561283535</v>
      </c>
      <c r="N15" s="909" t="s">
        <v>257</v>
      </c>
      <c r="O15" s="910" t="s">
        <v>258</v>
      </c>
      <c r="P15" s="911">
        <v>3802</v>
      </c>
      <c r="Q15" s="908">
        <v>100</v>
      </c>
    </row>
    <row r="16" spans="1:17" ht="13.5">
      <c r="A16" s="876" t="s">
        <v>259</v>
      </c>
      <c r="B16" s="877">
        <v>5582644</v>
      </c>
      <c r="C16" s="878"/>
      <c r="D16" s="879">
        <v>1405</v>
      </c>
      <c r="E16" s="912"/>
      <c r="F16" s="881">
        <v>448126</v>
      </c>
      <c r="G16" s="878"/>
      <c r="H16" s="879">
        <v>20</v>
      </c>
      <c r="I16" s="880"/>
      <c r="J16" s="881">
        <v>1080743</v>
      </c>
      <c r="K16" s="882"/>
      <c r="L16" s="879">
        <v>103</v>
      </c>
      <c r="M16" s="880"/>
      <c r="N16" s="881">
        <v>7111511</v>
      </c>
      <c r="O16" s="883"/>
      <c r="P16" s="913">
        <v>1528</v>
      </c>
      <c r="Q16" s="882"/>
    </row>
    <row r="17" spans="1:17" ht="14.25" thickBot="1">
      <c r="A17" s="893" t="s">
        <v>260</v>
      </c>
      <c r="B17" s="914">
        <v>2021804</v>
      </c>
      <c r="C17" s="895"/>
      <c r="D17" s="896">
        <v>188</v>
      </c>
      <c r="E17" s="915"/>
      <c r="F17" s="898">
        <v>28794</v>
      </c>
      <c r="G17" s="895"/>
      <c r="H17" s="896">
        <v>2</v>
      </c>
      <c r="I17" s="897"/>
      <c r="J17" s="898">
        <v>1921</v>
      </c>
      <c r="K17" s="899"/>
      <c r="L17" s="896">
        <v>1</v>
      </c>
      <c r="M17" s="897"/>
      <c r="N17" s="898">
        <v>2052519</v>
      </c>
      <c r="O17" s="900"/>
      <c r="P17" s="901">
        <v>191</v>
      </c>
      <c r="Q17" s="899"/>
    </row>
    <row r="18" spans="1:17" ht="14.25" thickBot="1">
      <c r="A18" s="922" t="s">
        <v>38</v>
      </c>
      <c r="B18" s="923">
        <v>59901695</v>
      </c>
      <c r="C18" s="924"/>
      <c r="D18" s="925">
        <v>4501</v>
      </c>
      <c r="E18" s="926"/>
      <c r="F18" s="927">
        <v>37207363</v>
      </c>
      <c r="G18" s="924"/>
      <c r="H18" s="925">
        <v>796</v>
      </c>
      <c r="I18" s="928"/>
      <c r="J18" s="927">
        <v>4633324</v>
      </c>
      <c r="K18" s="929"/>
      <c r="L18" s="925">
        <v>224</v>
      </c>
      <c r="M18" s="928"/>
      <c r="N18" s="927">
        <v>101742380</v>
      </c>
      <c r="O18" s="930"/>
      <c r="P18" s="931">
        <v>5521</v>
      </c>
      <c r="Q18" s="929"/>
    </row>
    <row r="19" spans="1:17" ht="13.5">
      <c r="A19" s="876" t="s">
        <v>247</v>
      </c>
      <c r="B19" s="916">
        <v>4499872</v>
      </c>
      <c r="C19" s="878"/>
      <c r="D19" s="879">
        <v>2862</v>
      </c>
      <c r="E19" s="912"/>
      <c r="F19" s="881">
        <v>4663325</v>
      </c>
      <c r="G19" s="878"/>
      <c r="H19" s="879">
        <v>1531</v>
      </c>
      <c r="I19" s="880"/>
      <c r="J19" s="881">
        <v>71609</v>
      </c>
      <c r="K19" s="882"/>
      <c r="L19" s="879">
        <v>46</v>
      </c>
      <c r="M19" s="880"/>
      <c r="N19" s="881">
        <v>9234806</v>
      </c>
      <c r="O19" s="883"/>
      <c r="P19" s="913">
        <v>4439</v>
      </c>
      <c r="Q19" s="882"/>
    </row>
    <row r="20" spans="1:17" ht="13.5">
      <c r="A20" s="884" t="s">
        <v>261</v>
      </c>
      <c r="B20" s="917">
        <v>4870</v>
      </c>
      <c r="C20" s="886"/>
      <c r="D20" s="887">
        <v>9</v>
      </c>
      <c r="E20" s="918"/>
      <c r="F20" s="889">
        <v>0</v>
      </c>
      <c r="G20" s="886"/>
      <c r="H20" s="887">
        <v>0</v>
      </c>
      <c r="I20" s="888"/>
      <c r="J20" s="889">
        <v>0</v>
      </c>
      <c r="K20" s="890"/>
      <c r="L20" s="887">
        <v>0</v>
      </c>
      <c r="M20" s="888"/>
      <c r="N20" s="889">
        <v>4870</v>
      </c>
      <c r="O20" s="891"/>
      <c r="P20" s="892">
        <v>9</v>
      </c>
      <c r="Q20" s="890"/>
    </row>
    <row r="21" spans="1:17" ht="13.5">
      <c r="A21" s="884" t="s">
        <v>262</v>
      </c>
      <c r="B21" s="917">
        <v>0</v>
      </c>
      <c r="C21" s="886"/>
      <c r="D21" s="887">
        <v>0</v>
      </c>
      <c r="E21" s="918"/>
      <c r="F21" s="889">
        <v>0</v>
      </c>
      <c r="G21" s="886"/>
      <c r="H21" s="887">
        <v>0</v>
      </c>
      <c r="I21" s="888"/>
      <c r="J21" s="889">
        <v>0</v>
      </c>
      <c r="K21" s="890"/>
      <c r="L21" s="892">
        <v>0</v>
      </c>
      <c r="M21" s="888"/>
      <c r="N21" s="919">
        <v>0</v>
      </c>
      <c r="O21" s="891"/>
      <c r="P21" s="892">
        <v>0</v>
      </c>
      <c r="Q21" s="890"/>
    </row>
  </sheetData>
  <mergeCells count="8">
    <mergeCell ref="H7:I7"/>
    <mergeCell ref="B7:C7"/>
    <mergeCell ref="D7:E7"/>
    <mergeCell ref="F7:G7"/>
    <mergeCell ref="J7:K7"/>
    <mergeCell ref="L7:M7"/>
    <mergeCell ref="N7:O7"/>
    <mergeCell ref="P7:Q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workbookViewId="0" topLeftCell="A1">
      <selection activeCell="C1" sqref="C1"/>
    </sheetView>
  </sheetViews>
  <sheetFormatPr defaultColWidth="9.00390625" defaultRowHeight="12.75"/>
  <cols>
    <col min="1" max="1" width="15.75390625" style="0" customWidth="1"/>
    <col min="2" max="2" width="7.25390625" style="0" customWidth="1"/>
    <col min="3" max="3" width="4.25390625" style="0" customWidth="1"/>
    <col min="4" max="4" width="7.25390625" style="0" customWidth="1"/>
    <col min="5" max="5" width="4.25390625" style="0" customWidth="1"/>
    <col min="6" max="6" width="7.25390625" style="0" customWidth="1"/>
    <col min="7" max="7" width="4.25390625" style="0" customWidth="1"/>
    <col min="8" max="8" width="7.75390625" style="0" customWidth="1"/>
    <col min="9" max="9" width="4.75390625" style="0" customWidth="1"/>
    <col min="10" max="15" width="4.25390625" style="0" customWidth="1"/>
    <col min="16" max="16" width="8.75390625" style="0" customWidth="1"/>
    <col min="17" max="17" width="4.75390625" style="0" customWidth="1"/>
    <col min="18" max="18" width="8.75390625" style="0" customWidth="1"/>
    <col min="19" max="19" width="4.75390625" style="0" customWidth="1"/>
    <col min="20" max="20" width="8.75390625" style="0" customWidth="1"/>
    <col min="21" max="21" width="4.75390625" style="0" customWidth="1"/>
    <col min="22" max="22" width="8.75390625" style="0" customWidth="1"/>
    <col min="23" max="29" width="4.75390625" style="0" customWidth="1"/>
  </cols>
  <sheetData>
    <row r="1" spans="1:29" s="58" customFormat="1" ht="16.5">
      <c r="A1" s="199"/>
      <c r="B1" s="200"/>
      <c r="C1" s="199"/>
      <c r="H1" s="200"/>
      <c r="I1" s="199"/>
      <c r="J1" s="199"/>
      <c r="K1" s="199"/>
      <c r="L1" s="199"/>
      <c r="M1" s="199"/>
      <c r="N1" s="199"/>
      <c r="AC1" s="21" t="s">
        <v>89</v>
      </c>
    </row>
    <row r="2" spans="1:15" s="58" customFormat="1" ht="18" customHeight="1">
      <c r="A2" s="199"/>
      <c r="B2" s="16" t="s">
        <v>176</v>
      </c>
      <c r="C2" s="199"/>
      <c r="H2" s="200"/>
      <c r="I2" s="199"/>
      <c r="J2" s="199"/>
      <c r="K2" s="199"/>
      <c r="L2" s="199"/>
      <c r="M2" s="199"/>
      <c r="N2" s="199"/>
      <c r="O2" s="201"/>
    </row>
    <row r="3" spans="1:15" s="14" customFormat="1" ht="18" customHeight="1">
      <c r="A3" s="15"/>
      <c r="B3" s="4" t="s">
        <v>126</v>
      </c>
      <c r="C3" s="17"/>
      <c r="G3" s="202"/>
      <c r="H3" s="20"/>
      <c r="I3" s="17"/>
      <c r="J3" s="17"/>
      <c r="K3" s="17"/>
      <c r="L3" s="17"/>
      <c r="O3" s="19"/>
    </row>
    <row r="4" spans="1:15" s="14" customFormat="1" ht="18" customHeight="1">
      <c r="A4" s="15"/>
      <c r="B4" s="224" t="s">
        <v>214</v>
      </c>
      <c r="C4" s="17"/>
      <c r="I4" s="17"/>
      <c r="J4" s="17"/>
      <c r="K4" s="17"/>
      <c r="L4" s="17"/>
      <c r="M4" s="18"/>
      <c r="N4" s="17"/>
      <c r="O4" s="19"/>
    </row>
    <row r="5" spans="1:15" s="22" customFormat="1" ht="12" customHeight="1">
      <c r="A5" s="23"/>
      <c r="B5" s="26"/>
      <c r="C5" s="24"/>
      <c r="H5" s="26"/>
      <c r="I5" s="24"/>
      <c r="J5" s="24"/>
      <c r="K5" s="24"/>
      <c r="L5" s="24"/>
      <c r="M5" s="24"/>
      <c r="N5" s="24"/>
      <c r="O5" s="25"/>
    </row>
    <row r="6" spans="1:15" s="22" customFormat="1" ht="12" customHeight="1">
      <c r="A6" s="822"/>
      <c r="B6" s="203"/>
      <c r="C6" s="823"/>
      <c r="H6" s="26"/>
      <c r="I6" s="823"/>
      <c r="J6" s="823"/>
      <c r="K6" s="823"/>
      <c r="L6" s="823"/>
      <c r="M6" s="823"/>
      <c r="N6" s="823"/>
      <c r="O6" s="823"/>
    </row>
    <row r="7" spans="1:15" s="22" customFormat="1" ht="12" customHeight="1">
      <c r="A7" s="30"/>
      <c r="B7" s="31"/>
      <c r="C7" s="32"/>
      <c r="H7" s="31"/>
      <c r="I7" s="32"/>
      <c r="J7" s="32"/>
      <c r="K7" s="32"/>
      <c r="L7" s="32"/>
      <c r="M7" s="32"/>
      <c r="N7" s="32"/>
      <c r="O7" s="32"/>
    </row>
    <row r="8" spans="1:29" s="34" customFormat="1" ht="18.75" customHeight="1">
      <c r="A8" s="33" t="s">
        <v>41</v>
      </c>
      <c r="B8" s="35"/>
      <c r="C8" s="19"/>
      <c r="E8" s="36"/>
      <c r="F8" s="37"/>
      <c r="G8" s="204"/>
      <c r="H8" s="35"/>
      <c r="K8" s="19"/>
      <c r="L8" s="19"/>
      <c r="M8" s="19"/>
      <c r="N8" s="35"/>
      <c r="AC8" s="38" t="s">
        <v>42</v>
      </c>
    </row>
    <row r="9" spans="1:29" s="45" customFormat="1" ht="18.75" customHeight="1">
      <c r="A9" s="661" t="s">
        <v>206</v>
      </c>
      <c r="B9" s="668" t="s">
        <v>43</v>
      </c>
      <c r="C9" s="41"/>
      <c r="D9" s="46"/>
      <c r="E9" s="40"/>
      <c r="F9" s="39"/>
      <c r="G9" s="662"/>
      <c r="H9" s="42"/>
      <c r="I9" s="46"/>
      <c r="J9" s="46"/>
      <c r="K9" s="41"/>
      <c r="L9" s="41"/>
      <c r="M9" s="41"/>
      <c r="N9" s="42"/>
      <c r="O9" s="43"/>
      <c r="P9" s="669" t="s">
        <v>215</v>
      </c>
      <c r="Q9" s="41"/>
      <c r="R9" s="46"/>
      <c r="S9" s="40"/>
      <c r="T9" s="39"/>
      <c r="U9" s="662"/>
      <c r="V9" s="42"/>
      <c r="W9" s="46"/>
      <c r="X9" s="46"/>
      <c r="Y9" s="41"/>
      <c r="Z9" s="41"/>
      <c r="AA9" s="41"/>
      <c r="AB9" s="42"/>
      <c r="AC9" s="44"/>
    </row>
    <row r="10" spans="1:29" s="29" customFormat="1" ht="18.75" customHeight="1">
      <c r="A10" s="328" t="s">
        <v>129</v>
      </c>
      <c r="B10" s="602" t="s">
        <v>74</v>
      </c>
      <c r="C10" s="663"/>
      <c r="D10" s="602" t="s">
        <v>75</v>
      </c>
      <c r="E10" s="663"/>
      <c r="F10" s="207" t="s">
        <v>181</v>
      </c>
      <c r="G10" s="663"/>
      <c r="H10" s="603" t="s">
        <v>49</v>
      </c>
      <c r="I10" s="664"/>
      <c r="J10" s="208"/>
      <c r="K10" s="665"/>
      <c r="L10" s="665"/>
      <c r="M10" s="665"/>
      <c r="N10" s="329"/>
      <c r="O10" s="666"/>
      <c r="P10" s="400" t="s">
        <v>74</v>
      </c>
      <c r="Q10" s="663"/>
      <c r="R10" s="602" t="s">
        <v>75</v>
      </c>
      <c r="S10" s="663"/>
      <c r="T10" s="207" t="s">
        <v>181</v>
      </c>
      <c r="U10" s="663"/>
      <c r="V10" s="603" t="s">
        <v>49</v>
      </c>
      <c r="W10" s="664"/>
      <c r="X10" s="208"/>
      <c r="Y10" s="665"/>
      <c r="Z10" s="665"/>
      <c r="AA10" s="665"/>
      <c r="AB10" s="329"/>
      <c r="AC10" s="667"/>
    </row>
    <row r="11" spans="1:29" s="58" customFormat="1" ht="15" customHeight="1">
      <c r="A11" s="595" t="s">
        <v>45</v>
      </c>
      <c r="B11" s="596" t="s">
        <v>46</v>
      </c>
      <c r="C11" s="346" t="s">
        <v>76</v>
      </c>
      <c r="D11" s="596" t="s">
        <v>46</v>
      </c>
      <c r="E11" s="346" t="s">
        <v>76</v>
      </c>
      <c r="F11" s="596" t="s">
        <v>46</v>
      </c>
      <c r="G11" s="346" t="s">
        <v>76</v>
      </c>
      <c r="H11" s="597" t="s">
        <v>46</v>
      </c>
      <c r="I11" s="598"/>
      <c r="J11" s="590" t="s">
        <v>47</v>
      </c>
      <c r="K11" s="591" t="s">
        <v>48</v>
      </c>
      <c r="L11" s="599" t="s">
        <v>49</v>
      </c>
      <c r="M11" s="589"/>
      <c r="N11" s="600" t="s">
        <v>51</v>
      </c>
      <c r="O11" s="593" t="s">
        <v>52</v>
      </c>
      <c r="P11" s="598" t="s">
        <v>46</v>
      </c>
      <c r="Q11" s="346" t="s">
        <v>76</v>
      </c>
      <c r="R11" s="596" t="s">
        <v>46</v>
      </c>
      <c r="S11" s="346" t="s">
        <v>76</v>
      </c>
      <c r="T11" s="601" t="s">
        <v>46</v>
      </c>
      <c r="U11" s="346" t="s">
        <v>76</v>
      </c>
      <c r="V11" s="597" t="s">
        <v>46</v>
      </c>
      <c r="W11" s="598"/>
      <c r="X11" s="590" t="s">
        <v>47</v>
      </c>
      <c r="Y11" s="591" t="s">
        <v>48</v>
      </c>
      <c r="Z11" s="599" t="s">
        <v>49</v>
      </c>
      <c r="AA11" s="589"/>
      <c r="AB11" s="600" t="s">
        <v>51</v>
      </c>
      <c r="AC11" s="344" t="s">
        <v>52</v>
      </c>
    </row>
    <row r="12" spans="1:29" s="80" customFormat="1" ht="13.5" customHeight="1">
      <c r="A12" s="209" t="s">
        <v>54</v>
      </c>
      <c r="B12" s="622">
        <v>0</v>
      </c>
      <c r="C12" s="623" t="s">
        <v>4</v>
      </c>
      <c r="D12" s="622">
        <v>0</v>
      </c>
      <c r="E12" s="623" t="s">
        <v>4</v>
      </c>
      <c r="F12" s="622">
        <v>0</v>
      </c>
      <c r="G12" s="623" t="s">
        <v>4</v>
      </c>
      <c r="H12" s="624">
        <v>0</v>
      </c>
      <c r="I12" s="589" t="s">
        <v>5</v>
      </c>
      <c r="J12" s="590" t="s">
        <v>4</v>
      </c>
      <c r="K12" s="591" t="s">
        <v>4</v>
      </c>
      <c r="L12" s="590" t="s">
        <v>4</v>
      </c>
      <c r="M12" s="592" t="s">
        <v>5</v>
      </c>
      <c r="N12" s="344" t="s">
        <v>4</v>
      </c>
      <c r="O12" s="593" t="s">
        <v>4</v>
      </c>
      <c r="P12" s="670">
        <v>0</v>
      </c>
      <c r="Q12" s="344" t="s">
        <v>4</v>
      </c>
      <c r="R12" s="672">
        <v>0</v>
      </c>
      <c r="S12" s="344" t="s">
        <v>4</v>
      </c>
      <c r="T12" s="672">
        <v>0</v>
      </c>
      <c r="U12" s="623" t="s">
        <v>4</v>
      </c>
      <c r="V12" s="624">
        <v>0</v>
      </c>
      <c r="W12" s="589" t="s">
        <v>5</v>
      </c>
      <c r="X12" s="590" t="s">
        <v>4</v>
      </c>
      <c r="Y12" s="623" t="s">
        <v>4</v>
      </c>
      <c r="Z12" s="590" t="s">
        <v>4</v>
      </c>
      <c r="AA12" s="592" t="s">
        <v>5</v>
      </c>
      <c r="AB12" s="344" t="s">
        <v>4</v>
      </c>
      <c r="AC12" s="344" t="s">
        <v>4</v>
      </c>
    </row>
    <row r="13" spans="1:29" s="80" customFormat="1" ht="9.75" customHeight="1" thickBot="1">
      <c r="A13" s="74" t="s">
        <v>55</v>
      </c>
      <c r="B13" s="75">
        <v>1</v>
      </c>
      <c r="C13" s="69">
        <v>2</v>
      </c>
      <c r="D13" s="75">
        <v>3</v>
      </c>
      <c r="E13" s="78">
        <v>4</v>
      </c>
      <c r="F13" s="79">
        <v>6</v>
      </c>
      <c r="G13" s="73">
        <v>7</v>
      </c>
      <c r="H13" s="70">
        <v>8</v>
      </c>
      <c r="I13" s="69">
        <v>9</v>
      </c>
      <c r="J13" s="70">
        <v>10</v>
      </c>
      <c r="K13" s="78">
        <v>11</v>
      </c>
      <c r="L13" s="72">
        <v>12</v>
      </c>
      <c r="M13" s="73">
        <v>13</v>
      </c>
      <c r="N13" s="75">
        <v>14</v>
      </c>
      <c r="O13" s="76">
        <v>15</v>
      </c>
      <c r="P13" s="671">
        <v>16</v>
      </c>
      <c r="Q13" s="75">
        <v>17</v>
      </c>
      <c r="R13" s="69">
        <v>118</v>
      </c>
      <c r="S13" s="75">
        <v>19</v>
      </c>
      <c r="T13" s="73">
        <v>20</v>
      </c>
      <c r="U13" s="69">
        <v>21</v>
      </c>
      <c r="V13" s="72">
        <v>22</v>
      </c>
      <c r="W13" s="73">
        <v>23</v>
      </c>
      <c r="X13" s="70">
        <v>24</v>
      </c>
      <c r="Y13" s="73">
        <v>25</v>
      </c>
      <c r="Z13" s="72">
        <v>26</v>
      </c>
      <c r="AA13" s="80">
        <v>27</v>
      </c>
      <c r="AB13" s="75">
        <v>28</v>
      </c>
      <c r="AC13" s="79">
        <v>29</v>
      </c>
    </row>
    <row r="14" spans="1:29" s="58" customFormat="1" ht="9.75" customHeight="1">
      <c r="A14" s="210"/>
      <c r="B14" s="87"/>
      <c r="C14" s="211"/>
      <c r="D14" s="87"/>
      <c r="E14" s="211"/>
      <c r="F14" s="87"/>
      <c r="G14" s="211"/>
      <c r="H14" s="83"/>
      <c r="I14" s="84"/>
      <c r="J14" s="83"/>
      <c r="K14" s="90"/>
      <c r="L14" s="86"/>
      <c r="M14" s="84"/>
      <c r="N14" s="87"/>
      <c r="O14" s="88"/>
      <c r="P14" s="90"/>
      <c r="Q14" s="91"/>
      <c r="R14" s="90"/>
      <c r="S14" s="211"/>
      <c r="T14" s="87"/>
      <c r="U14" s="211"/>
      <c r="V14" s="83"/>
      <c r="W14" s="84"/>
      <c r="X14" s="83"/>
      <c r="Y14" s="90"/>
      <c r="Z14" s="86"/>
      <c r="AA14" s="84"/>
      <c r="AB14" s="87"/>
      <c r="AC14" s="91"/>
    </row>
    <row r="15" spans="1:29" s="723" customFormat="1" ht="15" customHeight="1">
      <c r="A15" s="92" t="s">
        <v>56</v>
      </c>
      <c r="B15" s="97"/>
      <c r="C15" s="97"/>
      <c r="D15" s="97"/>
      <c r="E15" s="97"/>
      <c r="F15" s="97"/>
      <c r="G15" s="97"/>
      <c r="H15" s="94"/>
      <c r="I15" s="95"/>
      <c r="J15" s="94"/>
      <c r="K15" s="100"/>
      <c r="L15" s="94"/>
      <c r="M15" s="95"/>
      <c r="N15" s="97"/>
      <c r="O15" s="98"/>
      <c r="P15" s="100"/>
      <c r="Q15" s="97"/>
      <c r="R15" s="97"/>
      <c r="S15" s="97"/>
      <c r="T15" s="97"/>
      <c r="U15" s="97"/>
      <c r="V15" s="94"/>
      <c r="W15" s="95"/>
      <c r="X15" s="94"/>
      <c r="Y15" s="100"/>
      <c r="Z15" s="94"/>
      <c r="AA15" s="95"/>
      <c r="AB15" s="97"/>
      <c r="AC15" s="97"/>
    </row>
    <row r="16" spans="1:29" s="723" customFormat="1" ht="15" customHeight="1">
      <c r="A16" s="101" t="s">
        <v>57</v>
      </c>
      <c r="B16" s="105">
        <v>596348</v>
      </c>
      <c r="C16" s="117">
        <v>26</v>
      </c>
      <c r="D16" s="105">
        <v>2347917</v>
      </c>
      <c r="E16" s="117">
        <v>91</v>
      </c>
      <c r="F16" s="105">
        <v>4056462</v>
      </c>
      <c r="G16" s="117">
        <v>5</v>
      </c>
      <c r="H16" s="102">
        <v>7000727</v>
      </c>
      <c r="I16" s="103">
        <v>30.5</v>
      </c>
      <c r="J16" s="113">
        <v>113</v>
      </c>
      <c r="K16" s="115">
        <v>9</v>
      </c>
      <c r="L16" s="113">
        <v>122</v>
      </c>
      <c r="M16" s="103">
        <v>70.5</v>
      </c>
      <c r="N16" s="117">
        <v>21</v>
      </c>
      <c r="O16" s="424">
        <v>10</v>
      </c>
      <c r="P16" s="212">
        <v>670786</v>
      </c>
      <c r="Q16" s="117">
        <v>51</v>
      </c>
      <c r="R16" s="105">
        <v>2926999</v>
      </c>
      <c r="S16" s="117">
        <v>293</v>
      </c>
      <c r="T16" s="105">
        <v>4438038</v>
      </c>
      <c r="U16" s="117">
        <v>17</v>
      </c>
      <c r="V16" s="102">
        <v>8035823</v>
      </c>
      <c r="W16" s="103">
        <v>24.6</v>
      </c>
      <c r="X16" s="117">
        <v>346</v>
      </c>
      <c r="Y16" s="117">
        <v>15</v>
      </c>
      <c r="Z16" s="113">
        <v>361</v>
      </c>
      <c r="AA16" s="103">
        <v>31.9</v>
      </c>
      <c r="AB16" s="117">
        <v>33</v>
      </c>
      <c r="AC16" s="117">
        <v>14</v>
      </c>
    </row>
    <row r="17" spans="1:29" s="723" customFormat="1" ht="15" customHeight="1">
      <c r="A17" s="101" t="s">
        <v>58</v>
      </c>
      <c r="B17" s="105">
        <v>87245</v>
      </c>
      <c r="C17" s="117">
        <v>7</v>
      </c>
      <c r="D17" s="105">
        <v>176352</v>
      </c>
      <c r="E17" s="117">
        <v>9</v>
      </c>
      <c r="F17" s="105">
        <v>205015</v>
      </c>
      <c r="G17" s="117">
        <v>1</v>
      </c>
      <c r="H17" s="102">
        <v>468612</v>
      </c>
      <c r="I17" s="103">
        <v>2</v>
      </c>
      <c r="J17" s="113">
        <v>17</v>
      </c>
      <c r="K17" s="115">
        <v>0</v>
      </c>
      <c r="L17" s="113">
        <v>17</v>
      </c>
      <c r="M17" s="103">
        <v>9.8</v>
      </c>
      <c r="N17" s="117">
        <v>4</v>
      </c>
      <c r="O17" s="424">
        <v>1</v>
      </c>
      <c r="P17" s="212">
        <v>236875</v>
      </c>
      <c r="Q17" s="117">
        <v>70</v>
      </c>
      <c r="R17" s="105">
        <v>473563</v>
      </c>
      <c r="S17" s="117">
        <v>158</v>
      </c>
      <c r="T17" s="105">
        <v>5160778</v>
      </c>
      <c r="U17" s="117">
        <v>319</v>
      </c>
      <c r="V17" s="102">
        <v>5871216</v>
      </c>
      <c r="W17" s="103">
        <v>18</v>
      </c>
      <c r="X17" s="117">
        <v>544</v>
      </c>
      <c r="Y17" s="117">
        <v>3</v>
      </c>
      <c r="Z17" s="113">
        <v>547</v>
      </c>
      <c r="AA17" s="103">
        <v>48.4</v>
      </c>
      <c r="AB17" s="117">
        <v>52</v>
      </c>
      <c r="AC17" s="117">
        <v>13</v>
      </c>
    </row>
    <row r="18" spans="1:29" s="151" customFormat="1" ht="15" customHeight="1">
      <c r="A18" s="213" t="s">
        <v>220</v>
      </c>
      <c r="B18" s="124">
        <v>683593</v>
      </c>
      <c r="C18" s="136">
        <v>33</v>
      </c>
      <c r="D18" s="124">
        <v>2524269</v>
      </c>
      <c r="E18" s="136">
        <v>100</v>
      </c>
      <c r="F18" s="124">
        <v>4261477</v>
      </c>
      <c r="G18" s="136">
        <v>6</v>
      </c>
      <c r="H18" s="121">
        <v>7469339</v>
      </c>
      <c r="I18" s="122">
        <v>32.5</v>
      </c>
      <c r="J18" s="132">
        <v>130</v>
      </c>
      <c r="K18" s="134">
        <v>9</v>
      </c>
      <c r="L18" s="132">
        <v>139</v>
      </c>
      <c r="M18" s="122">
        <v>80.3</v>
      </c>
      <c r="N18" s="136">
        <v>25</v>
      </c>
      <c r="O18" s="617">
        <v>11</v>
      </c>
      <c r="P18" s="214">
        <v>907661</v>
      </c>
      <c r="Q18" s="136">
        <v>121</v>
      </c>
      <c r="R18" s="124">
        <v>3400562</v>
      </c>
      <c r="S18" s="136">
        <v>451</v>
      </c>
      <c r="T18" s="124">
        <v>9598816</v>
      </c>
      <c r="U18" s="136">
        <v>336</v>
      </c>
      <c r="V18" s="121">
        <v>13907039</v>
      </c>
      <c r="W18" s="122">
        <v>42.5</v>
      </c>
      <c r="X18" s="136">
        <v>890</v>
      </c>
      <c r="Y18" s="136">
        <v>18</v>
      </c>
      <c r="Z18" s="132">
        <v>908</v>
      </c>
      <c r="AA18" s="122">
        <v>80.3</v>
      </c>
      <c r="AB18" s="136">
        <v>85</v>
      </c>
      <c r="AC18" s="136">
        <v>27</v>
      </c>
    </row>
    <row r="19" spans="1:29" s="723" customFormat="1" ht="9.75" customHeight="1">
      <c r="A19" s="215"/>
      <c r="B19" s="105"/>
      <c r="C19" s="117"/>
      <c r="D19" s="105"/>
      <c r="E19" s="117"/>
      <c r="F19" s="105"/>
      <c r="G19" s="117"/>
      <c r="H19" s="102"/>
      <c r="I19" s="103"/>
      <c r="J19" s="113"/>
      <c r="K19" s="115"/>
      <c r="L19" s="113"/>
      <c r="M19" s="103"/>
      <c r="N19" s="117"/>
      <c r="O19" s="424"/>
      <c r="P19" s="212"/>
      <c r="Q19" s="117"/>
      <c r="R19" s="105"/>
      <c r="S19" s="117"/>
      <c r="T19" s="105"/>
      <c r="U19" s="117"/>
      <c r="V19" s="102"/>
      <c r="W19" s="103"/>
      <c r="X19" s="117"/>
      <c r="Y19" s="117"/>
      <c r="Z19" s="113"/>
      <c r="AA19" s="103"/>
      <c r="AB19" s="117"/>
      <c r="AC19" s="117"/>
    </row>
    <row r="20" spans="1:29" s="723" customFormat="1" ht="15" customHeight="1">
      <c r="A20" s="92" t="s">
        <v>59</v>
      </c>
      <c r="B20" s="142"/>
      <c r="C20" s="149"/>
      <c r="D20" s="142"/>
      <c r="E20" s="149"/>
      <c r="F20" s="142"/>
      <c r="G20" s="149"/>
      <c r="H20" s="139"/>
      <c r="I20" s="140"/>
      <c r="J20" s="145"/>
      <c r="K20" s="147"/>
      <c r="L20" s="145"/>
      <c r="M20" s="140"/>
      <c r="N20" s="149"/>
      <c r="O20" s="618"/>
      <c r="P20" s="216"/>
      <c r="Q20" s="149"/>
      <c r="R20" s="142"/>
      <c r="S20" s="149"/>
      <c r="T20" s="142"/>
      <c r="U20" s="149"/>
      <c r="V20" s="139"/>
      <c r="W20" s="140"/>
      <c r="X20" s="149"/>
      <c r="Y20" s="149"/>
      <c r="Z20" s="145"/>
      <c r="AA20" s="140"/>
      <c r="AB20" s="149"/>
      <c r="AC20" s="149"/>
    </row>
    <row r="21" spans="1:29" s="723" customFormat="1" ht="9.75" customHeight="1">
      <c r="A21" s="215"/>
      <c r="B21" s="105"/>
      <c r="C21" s="117"/>
      <c r="D21" s="105"/>
      <c r="E21" s="117"/>
      <c r="F21" s="105"/>
      <c r="G21" s="117"/>
      <c r="H21" s="102"/>
      <c r="I21" s="103"/>
      <c r="J21" s="113"/>
      <c r="K21" s="115"/>
      <c r="L21" s="113"/>
      <c r="M21" s="103"/>
      <c r="N21" s="117"/>
      <c r="O21" s="424"/>
      <c r="P21" s="212"/>
      <c r="Q21" s="117"/>
      <c r="R21" s="105"/>
      <c r="S21" s="117"/>
      <c r="T21" s="105"/>
      <c r="U21" s="117"/>
      <c r="V21" s="102"/>
      <c r="W21" s="103"/>
      <c r="X21" s="117"/>
      <c r="Y21" s="117"/>
      <c r="Z21" s="113"/>
      <c r="AA21" s="103"/>
      <c r="AB21" s="117"/>
      <c r="AC21" s="117"/>
    </row>
    <row r="22" spans="1:29" s="151" customFormat="1" ht="15" customHeight="1">
      <c r="A22" s="213" t="s">
        <v>60</v>
      </c>
      <c r="B22" s="124">
        <v>87320</v>
      </c>
      <c r="C22" s="136">
        <v>2</v>
      </c>
      <c r="D22" s="124">
        <v>2273246</v>
      </c>
      <c r="E22" s="136">
        <v>15</v>
      </c>
      <c r="F22" s="124">
        <v>12890663</v>
      </c>
      <c r="G22" s="136">
        <v>10</v>
      </c>
      <c r="H22" s="121">
        <v>15251229</v>
      </c>
      <c r="I22" s="122">
        <v>66.4</v>
      </c>
      <c r="J22" s="132">
        <v>21</v>
      </c>
      <c r="K22" s="134">
        <v>6</v>
      </c>
      <c r="L22" s="132">
        <v>27</v>
      </c>
      <c r="M22" s="122">
        <v>15.6</v>
      </c>
      <c r="N22" s="136">
        <v>8</v>
      </c>
      <c r="O22" s="617">
        <v>7</v>
      </c>
      <c r="P22" s="214">
        <v>94895</v>
      </c>
      <c r="Q22" s="136">
        <v>5</v>
      </c>
      <c r="R22" s="124">
        <v>2309248</v>
      </c>
      <c r="S22" s="136">
        <v>26</v>
      </c>
      <c r="T22" s="124">
        <v>13891226</v>
      </c>
      <c r="U22" s="136">
        <v>29</v>
      </c>
      <c r="V22" s="121">
        <v>16295370</v>
      </c>
      <c r="W22" s="122">
        <v>49.9</v>
      </c>
      <c r="X22" s="136">
        <v>53</v>
      </c>
      <c r="Y22" s="136">
        <v>7</v>
      </c>
      <c r="Z22" s="132">
        <v>60</v>
      </c>
      <c r="AA22" s="122">
        <v>5.3</v>
      </c>
      <c r="AB22" s="136">
        <v>12</v>
      </c>
      <c r="AC22" s="136">
        <v>10</v>
      </c>
    </row>
    <row r="23" spans="1:29" s="723" customFormat="1" ht="9.75" customHeight="1" thickBot="1">
      <c r="A23" s="586"/>
      <c r="B23" s="248"/>
      <c r="C23" s="583"/>
      <c r="D23" s="248"/>
      <c r="E23" s="583"/>
      <c r="F23" s="248"/>
      <c r="G23" s="583"/>
      <c r="H23" s="246"/>
      <c r="I23" s="532"/>
      <c r="J23" s="430"/>
      <c r="K23" s="531"/>
      <c r="L23" s="430"/>
      <c r="M23" s="532"/>
      <c r="N23" s="583"/>
      <c r="O23" s="429"/>
      <c r="P23" s="250"/>
      <c r="Q23" s="583"/>
      <c r="R23" s="248"/>
      <c r="S23" s="583"/>
      <c r="T23" s="248"/>
      <c r="U23" s="583"/>
      <c r="V23" s="246"/>
      <c r="W23" s="532"/>
      <c r="X23" s="583"/>
      <c r="Y23" s="583"/>
      <c r="Z23" s="430"/>
      <c r="AA23" s="532"/>
      <c r="AB23" s="583"/>
      <c r="AC23" s="583"/>
    </row>
    <row r="24" spans="1:29" s="723" customFormat="1" ht="15" customHeight="1" thickBot="1">
      <c r="A24" s="172" t="s">
        <v>61</v>
      </c>
      <c r="B24" s="284">
        <v>770913</v>
      </c>
      <c r="C24" s="614">
        <v>35</v>
      </c>
      <c r="D24" s="284">
        <v>4797515</v>
      </c>
      <c r="E24" s="614">
        <v>115</v>
      </c>
      <c r="F24" s="284">
        <v>17152140</v>
      </c>
      <c r="G24" s="614">
        <v>16</v>
      </c>
      <c r="H24" s="282">
        <v>22720568</v>
      </c>
      <c r="I24" s="577">
        <v>98.9</v>
      </c>
      <c r="J24" s="615">
        <v>151</v>
      </c>
      <c r="K24" s="616">
        <v>15</v>
      </c>
      <c r="L24" s="615">
        <v>166</v>
      </c>
      <c r="M24" s="577">
        <v>96</v>
      </c>
      <c r="N24" s="614">
        <v>33</v>
      </c>
      <c r="O24" s="619">
        <v>18</v>
      </c>
      <c r="P24" s="286">
        <v>1002556</v>
      </c>
      <c r="Q24" s="614">
        <v>126</v>
      </c>
      <c r="R24" s="284">
        <v>5709810</v>
      </c>
      <c r="S24" s="614">
        <v>477</v>
      </c>
      <c r="T24" s="284">
        <v>23490042</v>
      </c>
      <c r="U24" s="614">
        <v>365</v>
      </c>
      <c r="V24" s="282">
        <v>30202409</v>
      </c>
      <c r="W24" s="577">
        <v>92.4</v>
      </c>
      <c r="X24" s="614">
        <v>943</v>
      </c>
      <c r="Y24" s="614">
        <v>25</v>
      </c>
      <c r="Z24" s="615">
        <v>968</v>
      </c>
      <c r="AA24" s="577">
        <v>85.6</v>
      </c>
      <c r="AB24" s="614">
        <v>97</v>
      </c>
      <c r="AC24" s="614">
        <v>37</v>
      </c>
    </row>
    <row r="25" spans="1:29" s="723" customFormat="1" ht="15" customHeight="1">
      <c r="A25" s="587"/>
      <c r="B25" s="295"/>
      <c r="C25" s="576"/>
      <c r="D25" s="295"/>
      <c r="E25" s="576"/>
      <c r="F25" s="295"/>
      <c r="G25" s="576"/>
      <c r="H25" s="293"/>
      <c r="I25" s="568"/>
      <c r="J25" s="572"/>
      <c r="K25" s="574"/>
      <c r="L25" s="572"/>
      <c r="M25" s="568"/>
      <c r="N25" s="576"/>
      <c r="O25" s="620"/>
      <c r="P25" s="297"/>
      <c r="Q25" s="576"/>
      <c r="R25" s="295"/>
      <c r="S25" s="576"/>
      <c r="T25" s="295"/>
      <c r="U25" s="576"/>
      <c r="V25" s="293"/>
      <c r="W25" s="568"/>
      <c r="X25" s="576"/>
      <c r="Y25" s="576"/>
      <c r="Z25" s="572"/>
      <c r="AA25" s="568"/>
      <c r="AB25" s="576"/>
      <c r="AC25" s="576"/>
    </row>
    <row r="26" spans="1:29" s="723" customFormat="1" ht="15" customHeight="1">
      <c r="A26" s="92" t="s">
        <v>62</v>
      </c>
      <c r="B26" s="142"/>
      <c r="C26" s="149"/>
      <c r="D26" s="142"/>
      <c r="E26" s="149"/>
      <c r="F26" s="142"/>
      <c r="G26" s="149"/>
      <c r="H26" s="139"/>
      <c r="I26" s="140"/>
      <c r="J26" s="145"/>
      <c r="K26" s="147"/>
      <c r="L26" s="145"/>
      <c r="M26" s="140"/>
      <c r="N26" s="149"/>
      <c r="O26" s="618"/>
      <c r="P26" s="216"/>
      <c r="Q26" s="149"/>
      <c r="R26" s="142"/>
      <c r="S26" s="149"/>
      <c r="T26" s="142"/>
      <c r="U26" s="149"/>
      <c r="V26" s="139"/>
      <c r="W26" s="140"/>
      <c r="X26" s="149"/>
      <c r="Y26" s="149"/>
      <c r="Z26" s="145"/>
      <c r="AA26" s="140"/>
      <c r="AB26" s="149"/>
      <c r="AC26" s="149"/>
    </row>
    <row r="27" spans="1:29" s="723" customFormat="1" ht="9.75" customHeight="1">
      <c r="A27" s="215"/>
      <c r="B27" s="105"/>
      <c r="C27" s="117"/>
      <c r="D27" s="105"/>
      <c r="E27" s="117"/>
      <c r="F27" s="105"/>
      <c r="G27" s="117"/>
      <c r="H27" s="102"/>
      <c r="I27" s="103"/>
      <c r="J27" s="113"/>
      <c r="K27" s="115"/>
      <c r="L27" s="113"/>
      <c r="M27" s="103"/>
      <c r="N27" s="117"/>
      <c r="O27" s="424"/>
      <c r="P27" s="212"/>
      <c r="Q27" s="117"/>
      <c r="R27" s="105"/>
      <c r="S27" s="117"/>
      <c r="T27" s="105"/>
      <c r="U27" s="117"/>
      <c r="V27" s="102"/>
      <c r="W27" s="103"/>
      <c r="X27" s="117"/>
      <c r="Y27" s="117"/>
      <c r="Z27" s="113"/>
      <c r="AA27" s="103"/>
      <c r="AB27" s="117"/>
      <c r="AC27" s="117"/>
    </row>
    <row r="28" spans="1:29" s="11" customFormat="1" ht="15" customHeight="1">
      <c r="A28" s="715" t="s">
        <v>190</v>
      </c>
      <c r="B28" s="157">
        <v>244481</v>
      </c>
      <c r="C28" s="169">
        <v>5</v>
      </c>
      <c r="D28" s="157">
        <v>17015</v>
      </c>
      <c r="E28" s="169">
        <v>2</v>
      </c>
      <c r="F28" s="157">
        <v>0</v>
      </c>
      <c r="G28" s="169">
        <v>0</v>
      </c>
      <c r="H28" s="154">
        <v>261496</v>
      </c>
      <c r="I28" s="155">
        <v>1.1</v>
      </c>
      <c r="J28" s="165">
        <v>7</v>
      </c>
      <c r="K28" s="167">
        <v>0</v>
      </c>
      <c r="L28" s="165">
        <v>7</v>
      </c>
      <c r="M28" s="155">
        <v>4</v>
      </c>
      <c r="N28" s="169">
        <v>4</v>
      </c>
      <c r="O28" s="621">
        <v>1</v>
      </c>
      <c r="P28" s="218">
        <v>311789</v>
      </c>
      <c r="Q28" s="169">
        <v>30</v>
      </c>
      <c r="R28" s="157">
        <v>171195</v>
      </c>
      <c r="S28" s="169">
        <v>56</v>
      </c>
      <c r="T28" s="157">
        <v>2003363</v>
      </c>
      <c r="U28" s="169">
        <v>77</v>
      </c>
      <c r="V28" s="154">
        <v>2486347</v>
      </c>
      <c r="W28" s="155">
        <v>7.6</v>
      </c>
      <c r="X28" s="169">
        <v>160</v>
      </c>
      <c r="Y28" s="169">
        <v>3</v>
      </c>
      <c r="Z28" s="165">
        <v>163</v>
      </c>
      <c r="AA28" s="155">
        <v>14.4</v>
      </c>
      <c r="AB28" s="169">
        <v>19</v>
      </c>
      <c r="AC28" s="169">
        <v>13</v>
      </c>
    </row>
    <row r="29" spans="1:29" s="723" customFormat="1" ht="9.75" customHeight="1" thickBot="1">
      <c r="A29" s="217"/>
      <c r="B29" s="105"/>
      <c r="C29" s="117"/>
      <c r="D29" s="105"/>
      <c r="E29" s="117"/>
      <c r="F29" s="105"/>
      <c r="G29" s="117"/>
      <c r="H29" s="102"/>
      <c r="I29" s="103"/>
      <c r="J29" s="113"/>
      <c r="K29" s="115"/>
      <c r="L29" s="113"/>
      <c r="M29" s="532"/>
      <c r="N29" s="583"/>
      <c r="O29" s="424"/>
      <c r="P29" s="212"/>
      <c r="Q29" s="117"/>
      <c r="R29" s="105"/>
      <c r="S29" s="117"/>
      <c r="T29" s="105"/>
      <c r="U29" s="117"/>
      <c r="V29" s="102"/>
      <c r="W29" s="103"/>
      <c r="X29" s="117"/>
      <c r="Y29" s="117"/>
      <c r="Z29" s="113"/>
      <c r="AA29" s="103"/>
      <c r="AB29" s="117"/>
      <c r="AC29" s="117"/>
    </row>
    <row r="30" spans="1:29" s="723" customFormat="1" ht="15" customHeight="1" thickBot="1">
      <c r="A30" s="172" t="s">
        <v>38</v>
      </c>
      <c r="B30" s="176">
        <v>1015394</v>
      </c>
      <c r="C30" s="188">
        <v>40</v>
      </c>
      <c r="D30" s="176">
        <v>4814530</v>
      </c>
      <c r="E30" s="188">
        <v>117</v>
      </c>
      <c r="F30" s="176">
        <v>17152140</v>
      </c>
      <c r="G30" s="188">
        <v>16</v>
      </c>
      <c r="H30" s="173">
        <v>22982064</v>
      </c>
      <c r="I30" s="174">
        <v>100</v>
      </c>
      <c r="J30" s="184">
        <v>158</v>
      </c>
      <c r="K30" s="186">
        <v>15</v>
      </c>
      <c r="L30" s="184">
        <v>173</v>
      </c>
      <c r="M30" s="174">
        <v>100</v>
      </c>
      <c r="N30" s="188">
        <v>37</v>
      </c>
      <c r="O30" s="444">
        <v>19</v>
      </c>
      <c r="P30" s="219">
        <v>1314345</v>
      </c>
      <c r="Q30" s="188">
        <v>156</v>
      </c>
      <c r="R30" s="176">
        <v>5881005</v>
      </c>
      <c r="S30" s="188">
        <v>533</v>
      </c>
      <c r="T30" s="176">
        <v>25493405</v>
      </c>
      <c r="U30" s="188">
        <v>442</v>
      </c>
      <c r="V30" s="173">
        <v>32688756</v>
      </c>
      <c r="W30" s="174">
        <v>100</v>
      </c>
      <c r="X30" s="188">
        <v>1103</v>
      </c>
      <c r="Y30" s="188">
        <v>28</v>
      </c>
      <c r="Z30" s="184">
        <v>1131</v>
      </c>
      <c r="AA30" s="174">
        <v>100</v>
      </c>
      <c r="AB30" s="188">
        <v>116</v>
      </c>
      <c r="AC30" s="188">
        <v>50</v>
      </c>
    </row>
    <row r="31" spans="1:13" s="721" customFormat="1" ht="13.5">
      <c r="A31" s="189" t="s">
        <v>95</v>
      </c>
      <c r="B31" s="726"/>
      <c r="C31" s="726"/>
      <c r="H31" s="726"/>
      <c r="I31" s="726"/>
      <c r="J31" s="726"/>
      <c r="K31" s="726"/>
      <c r="L31" s="726"/>
      <c r="M31" s="726"/>
    </row>
    <row r="32" spans="1:8" s="723" customFormat="1" ht="13.5">
      <c r="A32" s="192" t="s">
        <v>63</v>
      </c>
      <c r="B32" s="195"/>
      <c r="H32" s="195"/>
    </row>
    <row r="33" spans="1:8" s="723" customFormat="1" ht="13.5">
      <c r="A33" s="192" t="s">
        <v>239</v>
      </c>
      <c r="B33" s="195"/>
      <c r="H33" s="195"/>
    </row>
    <row r="34" spans="1:8" s="723" customFormat="1" ht="13.5">
      <c r="A34" s="192" t="s">
        <v>65</v>
      </c>
      <c r="B34" s="195"/>
      <c r="H34" s="195"/>
    </row>
    <row r="35" spans="1:8" s="723" customFormat="1" ht="13.5">
      <c r="A35" s="192" t="s">
        <v>66</v>
      </c>
      <c r="B35" s="195"/>
      <c r="H35" s="195"/>
    </row>
    <row r="36" s="721" customFormat="1" ht="13.5">
      <c r="A36" s="192" t="s">
        <v>240</v>
      </c>
    </row>
    <row r="37" spans="1:8" s="723" customFormat="1" ht="13.5">
      <c r="A37" s="192" t="s">
        <v>56</v>
      </c>
      <c r="B37" s="195"/>
      <c r="H37" s="195"/>
    </row>
    <row r="38" spans="1:8" s="723" customFormat="1" ht="13.5">
      <c r="A38" s="192" t="s">
        <v>59</v>
      </c>
      <c r="B38" s="195"/>
      <c r="H38" s="195"/>
    </row>
    <row r="39" spans="1:8" s="723" customFormat="1" ht="13.5">
      <c r="A39" s="192" t="s">
        <v>69</v>
      </c>
      <c r="B39" s="195"/>
      <c r="H39" s="195"/>
    </row>
    <row r="40" spans="1:8" s="723" customFormat="1" ht="13.5">
      <c r="A40" s="196"/>
      <c r="B40" s="195"/>
      <c r="H40" s="195"/>
    </row>
    <row r="41" spans="1:8" s="723" customFormat="1" ht="13.5">
      <c r="A41" s="196"/>
      <c r="B41" s="195"/>
      <c r="H41" s="195"/>
    </row>
    <row r="42" spans="1:8" s="723" customFormat="1" ht="13.5">
      <c r="A42" s="196"/>
      <c r="B42" s="195"/>
      <c r="H42" s="195"/>
    </row>
    <row r="43" spans="1:8" s="723" customFormat="1" ht="13.5">
      <c r="A43" s="196"/>
      <c r="B43" s="195"/>
      <c r="H43" s="195"/>
    </row>
    <row r="44" spans="1:8" s="723" customFormat="1" ht="13.5">
      <c r="A44" s="196"/>
      <c r="B44" s="195"/>
      <c r="H44" s="195"/>
    </row>
    <row r="45" spans="1:8" s="723" customFormat="1" ht="13.5">
      <c r="A45" s="196"/>
      <c r="B45" s="195"/>
      <c r="H45" s="195"/>
    </row>
    <row r="46" spans="1:8" s="723" customFormat="1" ht="13.5">
      <c r="A46" s="196"/>
      <c r="B46" s="195"/>
      <c r="H46" s="195"/>
    </row>
    <row r="47" spans="1:8" s="723" customFormat="1" ht="13.5">
      <c r="A47" s="196"/>
      <c r="B47" s="195"/>
      <c r="H47" s="195"/>
    </row>
    <row r="48" spans="1:8" s="723" customFormat="1" ht="13.5">
      <c r="A48" s="196"/>
      <c r="B48" s="195"/>
      <c r="H48" s="195"/>
    </row>
    <row r="49" spans="1:8" s="723" customFormat="1" ht="13.5">
      <c r="A49" s="196"/>
      <c r="B49" s="195"/>
      <c r="H49" s="195"/>
    </row>
    <row r="50" spans="1:8" s="723" customFormat="1" ht="13.5">
      <c r="A50" s="196"/>
      <c r="B50" s="195"/>
      <c r="H50" s="195"/>
    </row>
    <row r="51" spans="1:8" s="723" customFormat="1" ht="13.5">
      <c r="A51" s="196"/>
      <c r="B51" s="195"/>
      <c r="H51" s="195"/>
    </row>
    <row r="52" spans="1:8" s="723" customFormat="1" ht="13.5">
      <c r="A52" s="196"/>
      <c r="B52" s="195"/>
      <c r="H52" s="195"/>
    </row>
    <row r="53" spans="1:8" s="723" customFormat="1" ht="13.5">
      <c r="A53" s="196"/>
      <c r="B53" s="195"/>
      <c r="H53" s="195"/>
    </row>
    <row r="54" spans="1:8" s="723" customFormat="1" ht="13.5">
      <c r="A54" s="196"/>
      <c r="B54" s="195"/>
      <c r="H54" s="195"/>
    </row>
    <row r="55" spans="1:8" s="723" customFormat="1" ht="13.5">
      <c r="A55" s="196"/>
      <c r="B55" s="195"/>
      <c r="H55" s="195"/>
    </row>
    <row r="56" spans="1:8" s="723" customFormat="1" ht="13.5">
      <c r="A56" s="196"/>
      <c r="B56" s="195"/>
      <c r="H56" s="195"/>
    </row>
    <row r="57" spans="1:8" s="723" customFormat="1" ht="13.5">
      <c r="A57" s="196"/>
      <c r="B57" s="195"/>
      <c r="H57" s="195"/>
    </row>
    <row r="58" spans="1:8" ht="13.5">
      <c r="A58" s="196"/>
      <c r="B58" s="195"/>
      <c r="H58" s="195"/>
    </row>
    <row r="59" spans="1:8" ht="13.5">
      <c r="A59" s="196"/>
      <c r="B59" s="195"/>
      <c r="H59" s="195"/>
    </row>
    <row r="60" spans="1:8" ht="13.5">
      <c r="A60" s="196"/>
      <c r="B60" s="195"/>
      <c r="H60" s="195"/>
    </row>
    <row r="61" spans="1:8" ht="13.5">
      <c r="A61" s="196"/>
      <c r="B61" s="195"/>
      <c r="H61" s="195"/>
    </row>
    <row r="62" spans="1:8" ht="13.5">
      <c r="A62" s="196"/>
      <c r="B62" s="195"/>
      <c r="H62" s="195"/>
    </row>
    <row r="63" spans="1:8" ht="13.5">
      <c r="A63" s="196"/>
      <c r="B63" s="195"/>
      <c r="H63" s="195"/>
    </row>
    <row r="64" spans="1:8" ht="13.5">
      <c r="A64" s="196"/>
      <c r="B64" s="195"/>
      <c r="H64" s="195"/>
    </row>
    <row r="65" spans="1:8" ht="13.5">
      <c r="A65" s="196"/>
      <c r="B65" s="195"/>
      <c r="H65" s="195"/>
    </row>
    <row r="66" spans="1:8" ht="13.5">
      <c r="A66" s="196"/>
      <c r="B66" s="195"/>
      <c r="H66" s="195"/>
    </row>
    <row r="67" spans="1:8" ht="13.5">
      <c r="A67" s="196"/>
      <c r="B67" s="195"/>
      <c r="H67" s="195"/>
    </row>
    <row r="68" spans="1:8" ht="13.5">
      <c r="A68" s="196"/>
      <c r="B68" s="195"/>
      <c r="H68" s="195"/>
    </row>
  </sheetData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C1" sqref="C1:L1"/>
    </sheetView>
  </sheetViews>
  <sheetFormatPr defaultColWidth="9.00390625" defaultRowHeight="12.75"/>
  <cols>
    <col min="1" max="1" width="7.75390625" style="0" customWidth="1"/>
    <col min="2" max="2" width="14.625" style="0" customWidth="1"/>
    <col min="3" max="3" width="9.75390625" style="0" customWidth="1"/>
    <col min="4" max="4" width="8.75390625" style="0" customWidth="1"/>
    <col min="5" max="5" width="9.75390625" style="0" customWidth="1"/>
    <col min="6" max="6" width="8.75390625" style="0" customWidth="1"/>
    <col min="8" max="8" width="8.75390625" style="0" customWidth="1"/>
    <col min="10" max="11" width="9.75390625" style="0" customWidth="1"/>
    <col min="12" max="12" width="8.75390625" style="0" customWidth="1"/>
    <col min="13" max="13" width="14.75390625" style="13" customWidth="1"/>
  </cols>
  <sheetData>
    <row r="1" spans="3:13" ht="17.25">
      <c r="C1" s="947" t="s">
        <v>224</v>
      </c>
      <c r="D1" s="948"/>
      <c r="E1" s="948"/>
      <c r="F1" s="948"/>
      <c r="G1" s="948"/>
      <c r="H1" s="948"/>
      <c r="I1" s="948"/>
      <c r="J1" s="948"/>
      <c r="K1" s="948"/>
      <c r="L1" s="948"/>
      <c r="M1" s="1" t="s">
        <v>91</v>
      </c>
    </row>
    <row r="2" spans="1:13" ht="17.25">
      <c r="A2" s="2"/>
      <c r="B2" s="3"/>
      <c r="C2" s="7" t="s">
        <v>126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5"/>
      <c r="B3" s="6"/>
      <c r="C3" s="37" t="s">
        <v>219</v>
      </c>
      <c r="D3" s="6"/>
      <c r="E3" s="452"/>
      <c r="F3" s="6"/>
      <c r="G3" s="6"/>
      <c r="H3" s="6"/>
      <c r="I3" s="6"/>
      <c r="J3" s="6"/>
      <c r="K3" s="6"/>
      <c r="L3" s="6"/>
      <c r="M3" s="6"/>
    </row>
    <row r="4" spans="1:13" ht="15.75">
      <c r="A4" s="33" t="s">
        <v>41</v>
      </c>
      <c r="B4" s="8"/>
      <c r="D4" s="8"/>
      <c r="E4" s="8"/>
      <c r="F4" s="8"/>
      <c r="G4" s="8"/>
      <c r="H4" s="8"/>
      <c r="I4" s="8"/>
      <c r="J4" s="8"/>
      <c r="K4" s="8"/>
      <c r="L4" s="8"/>
      <c r="M4" s="38" t="s">
        <v>42</v>
      </c>
    </row>
    <row r="5" spans="1:13" s="722" customFormat="1" ht="15" customHeight="1">
      <c r="A5" s="965" t="s">
        <v>0</v>
      </c>
      <c r="B5" s="965"/>
      <c r="C5" s="966">
        <v>2005</v>
      </c>
      <c r="D5" s="966"/>
      <c r="E5" s="966"/>
      <c r="F5" s="934"/>
      <c r="G5" s="932">
        <v>2006</v>
      </c>
      <c r="H5" s="966"/>
      <c r="I5" s="966"/>
      <c r="J5" s="966"/>
      <c r="K5" s="966"/>
      <c r="L5" s="966"/>
      <c r="M5" s="966"/>
    </row>
    <row r="6" spans="1:13" s="723" customFormat="1" ht="13.5" customHeight="1">
      <c r="A6" s="967" t="s">
        <v>1</v>
      </c>
      <c r="B6" s="969" t="s">
        <v>2</v>
      </c>
      <c r="C6" s="954" t="s">
        <v>206</v>
      </c>
      <c r="D6" s="954"/>
      <c r="E6" s="951" t="s">
        <v>46</v>
      </c>
      <c r="F6" s="952"/>
      <c r="G6" s="953" t="s">
        <v>206</v>
      </c>
      <c r="H6" s="954"/>
      <c r="I6" s="954" t="s">
        <v>3</v>
      </c>
      <c r="J6" s="954"/>
      <c r="K6" s="951" t="s">
        <v>250</v>
      </c>
      <c r="L6" s="951"/>
      <c r="M6" s="10" t="s">
        <v>3</v>
      </c>
    </row>
    <row r="7" spans="1:13" s="722" customFormat="1" ht="12" customHeight="1" thickBot="1">
      <c r="A7" s="968"/>
      <c r="B7" s="970"/>
      <c r="C7" s="657" t="s">
        <v>4</v>
      </c>
      <c r="D7" s="658" t="s">
        <v>5</v>
      </c>
      <c r="E7" s="657" t="s">
        <v>6</v>
      </c>
      <c r="F7" s="659" t="s">
        <v>5</v>
      </c>
      <c r="G7" s="660" t="s">
        <v>4</v>
      </c>
      <c r="H7" s="658" t="s">
        <v>5</v>
      </c>
      <c r="I7" s="657" t="s">
        <v>4</v>
      </c>
      <c r="J7" s="658" t="s">
        <v>5</v>
      </c>
      <c r="K7" s="657" t="s">
        <v>6</v>
      </c>
      <c r="L7" s="658" t="s">
        <v>5</v>
      </c>
      <c r="M7" s="586" t="s">
        <v>5</v>
      </c>
    </row>
    <row r="8" spans="1:13" s="723" customFormat="1" ht="9.75" customHeight="1">
      <c r="A8" s="730"/>
      <c r="B8" s="731"/>
      <c r="C8" s="652"/>
      <c r="D8" s="653"/>
      <c r="E8" s="652"/>
      <c r="F8" s="654"/>
      <c r="G8" s="655"/>
      <c r="H8" s="653"/>
      <c r="I8" s="652"/>
      <c r="J8" s="653"/>
      <c r="K8" s="652"/>
      <c r="L8" s="653"/>
      <c r="M8" s="656"/>
    </row>
    <row r="9" spans="1:13" s="723" customFormat="1" ht="13.5">
      <c r="A9" s="959" t="s">
        <v>7</v>
      </c>
      <c r="B9" s="587" t="s">
        <v>8</v>
      </c>
      <c r="C9" s="732">
        <v>1</v>
      </c>
      <c r="D9" s="733">
        <v>0.3</v>
      </c>
      <c r="E9" s="734">
        <v>7888</v>
      </c>
      <c r="F9" s="735">
        <v>0.1</v>
      </c>
      <c r="G9" s="736">
        <v>1</v>
      </c>
      <c r="H9" s="737">
        <v>0.4</v>
      </c>
      <c r="I9" s="738">
        <v>0</v>
      </c>
      <c r="J9" s="739">
        <v>0</v>
      </c>
      <c r="K9" s="734">
        <v>13532</v>
      </c>
      <c r="L9" s="740">
        <f aca="true" t="shared" si="0" ref="L9:L25">K9/7498237*100</f>
        <v>0.1804690889338387</v>
      </c>
      <c r="M9" s="741">
        <f>K9/E9*100</f>
        <v>171.55172413793102</v>
      </c>
    </row>
    <row r="10" spans="1:13" s="723" customFormat="1" ht="13.5">
      <c r="A10" s="959"/>
      <c r="B10" s="215" t="s">
        <v>10</v>
      </c>
      <c r="C10" s="742" t="s">
        <v>11</v>
      </c>
      <c r="D10" s="743">
        <v>64.5</v>
      </c>
      <c r="E10" s="744">
        <v>4645118</v>
      </c>
      <c r="F10" s="745">
        <v>58.84</v>
      </c>
      <c r="G10" s="746" t="s">
        <v>12</v>
      </c>
      <c r="H10" s="737">
        <v>68.4</v>
      </c>
      <c r="I10" s="747">
        <v>-66</v>
      </c>
      <c r="J10" s="748">
        <v>30.3</v>
      </c>
      <c r="K10" s="749">
        <v>3933845</v>
      </c>
      <c r="L10" s="750">
        <f t="shared" si="0"/>
        <v>52.4635991100308</v>
      </c>
      <c r="M10" s="751">
        <f>K10/E10*100</f>
        <v>84.68773021481908</v>
      </c>
    </row>
    <row r="11" spans="1:13" s="723" customFormat="1" ht="13.5">
      <c r="A11" s="959"/>
      <c r="B11" s="215" t="s">
        <v>13</v>
      </c>
      <c r="C11" s="752">
        <v>4</v>
      </c>
      <c r="D11" s="743">
        <v>1.2</v>
      </c>
      <c r="E11" s="749">
        <v>104474</v>
      </c>
      <c r="F11" s="745">
        <v>1.32</v>
      </c>
      <c r="G11" s="746">
        <v>1</v>
      </c>
      <c r="H11" s="737">
        <v>0.4</v>
      </c>
      <c r="I11" s="747">
        <v>-3</v>
      </c>
      <c r="J11" s="753">
        <v>75</v>
      </c>
      <c r="K11" s="749">
        <v>5141</v>
      </c>
      <c r="L11" s="750">
        <f t="shared" si="0"/>
        <v>0.06856278349163944</v>
      </c>
      <c r="M11" s="751">
        <f>K11/E11*100</f>
        <v>4.920841549093554</v>
      </c>
    </row>
    <row r="12" spans="1:13" s="723" customFormat="1" ht="13.5">
      <c r="A12" s="959"/>
      <c r="B12" s="215" t="s">
        <v>14</v>
      </c>
      <c r="C12" s="742">
        <v>2</v>
      </c>
      <c r="D12" s="743">
        <v>0.6</v>
      </c>
      <c r="E12" s="744">
        <v>3823</v>
      </c>
      <c r="F12" s="745">
        <v>0.05</v>
      </c>
      <c r="G12" s="746">
        <v>0</v>
      </c>
      <c r="H12" s="737">
        <v>0</v>
      </c>
      <c r="I12" s="747">
        <v>-2</v>
      </c>
      <c r="J12" s="753">
        <v>-100</v>
      </c>
      <c r="K12" s="749">
        <v>0</v>
      </c>
      <c r="L12" s="750">
        <f t="shared" si="0"/>
        <v>0</v>
      </c>
      <c r="M12" s="751">
        <f>K12/E12*100</f>
        <v>0</v>
      </c>
    </row>
    <row r="13" spans="1:13" s="723" customFormat="1" ht="13.5">
      <c r="A13" s="959"/>
      <c r="B13" s="215" t="s">
        <v>15</v>
      </c>
      <c r="C13" s="752">
        <v>0</v>
      </c>
      <c r="D13" s="743">
        <v>0</v>
      </c>
      <c r="E13" s="749">
        <v>0</v>
      </c>
      <c r="F13" s="745">
        <v>0</v>
      </c>
      <c r="G13" s="746">
        <v>1</v>
      </c>
      <c r="H13" s="737">
        <v>0.4</v>
      </c>
      <c r="I13" s="747">
        <v>1</v>
      </c>
      <c r="J13" s="753">
        <v>100</v>
      </c>
      <c r="K13" s="749">
        <v>4226</v>
      </c>
      <c r="L13" s="750">
        <f t="shared" si="0"/>
        <v>0.05635991500402028</v>
      </c>
      <c r="M13" s="751">
        <v>0</v>
      </c>
    </row>
    <row r="14" spans="1:13" s="723" customFormat="1" ht="13.5">
      <c r="A14" s="959"/>
      <c r="B14" s="215" t="s">
        <v>16</v>
      </c>
      <c r="C14" s="752">
        <v>7</v>
      </c>
      <c r="D14" s="743">
        <v>2.1</v>
      </c>
      <c r="E14" s="749">
        <v>50668</v>
      </c>
      <c r="F14" s="745">
        <v>0.64</v>
      </c>
      <c r="G14" s="746">
        <v>5</v>
      </c>
      <c r="H14" s="737">
        <v>2.2</v>
      </c>
      <c r="I14" s="747">
        <v>-2</v>
      </c>
      <c r="J14" s="753">
        <v>28.6</v>
      </c>
      <c r="K14" s="749">
        <v>924122</v>
      </c>
      <c r="L14" s="750">
        <f t="shared" si="0"/>
        <v>12.324523751383158</v>
      </c>
      <c r="M14" s="751">
        <f aca="true" t="shared" si="1" ref="M14:M31">K14/E14*100</f>
        <v>1823.877003236757</v>
      </c>
    </row>
    <row r="15" spans="1:13" s="723" customFormat="1" ht="13.5">
      <c r="A15" s="959"/>
      <c r="B15" s="215" t="s">
        <v>17</v>
      </c>
      <c r="C15" s="752">
        <v>3</v>
      </c>
      <c r="D15" s="743">
        <v>0.9</v>
      </c>
      <c r="E15" s="749">
        <v>3204</v>
      </c>
      <c r="F15" s="745">
        <v>0.04</v>
      </c>
      <c r="G15" s="746">
        <v>3</v>
      </c>
      <c r="H15" s="737">
        <v>1.3</v>
      </c>
      <c r="I15" s="747">
        <v>0</v>
      </c>
      <c r="J15" s="753">
        <v>0</v>
      </c>
      <c r="K15" s="749">
        <v>13571</v>
      </c>
      <c r="L15" s="750">
        <f t="shared" si="0"/>
        <v>0.18098921119724543</v>
      </c>
      <c r="M15" s="751">
        <f t="shared" si="1"/>
        <v>423.5642946317103</v>
      </c>
    </row>
    <row r="16" spans="1:13" s="723" customFormat="1" ht="13.5">
      <c r="A16" s="959"/>
      <c r="B16" s="215" t="s">
        <v>18</v>
      </c>
      <c r="C16" s="752">
        <v>3</v>
      </c>
      <c r="D16" s="743">
        <v>0.9</v>
      </c>
      <c r="E16" s="749">
        <v>16567</v>
      </c>
      <c r="F16" s="745">
        <v>0.21</v>
      </c>
      <c r="G16" s="746">
        <v>3</v>
      </c>
      <c r="H16" s="737">
        <v>1.3</v>
      </c>
      <c r="I16" s="747">
        <v>0</v>
      </c>
      <c r="J16" s="753">
        <v>0</v>
      </c>
      <c r="K16" s="749">
        <v>45864</v>
      </c>
      <c r="L16" s="750">
        <f t="shared" si="0"/>
        <v>0.6116637817663005</v>
      </c>
      <c r="M16" s="751">
        <f t="shared" si="1"/>
        <v>276.8395002112634</v>
      </c>
    </row>
    <row r="17" spans="1:13" s="723" customFormat="1" ht="13.5">
      <c r="A17" s="959"/>
      <c r="B17" s="215" t="s">
        <v>19</v>
      </c>
      <c r="C17" s="752">
        <v>12</v>
      </c>
      <c r="D17" s="743">
        <v>3.6</v>
      </c>
      <c r="E17" s="749">
        <v>156333</v>
      </c>
      <c r="F17" s="745">
        <v>1.98</v>
      </c>
      <c r="G17" s="746">
        <v>6</v>
      </c>
      <c r="H17" s="737">
        <v>2.7</v>
      </c>
      <c r="I17" s="747">
        <v>-6</v>
      </c>
      <c r="J17" s="753">
        <v>-50</v>
      </c>
      <c r="K17" s="749">
        <v>141672</v>
      </c>
      <c r="L17" s="750">
        <f t="shared" si="0"/>
        <v>1.8894041359322198</v>
      </c>
      <c r="M17" s="751">
        <f t="shared" si="1"/>
        <v>90.62194162460901</v>
      </c>
    </row>
    <row r="18" spans="1:13" s="723" customFormat="1" ht="13.5">
      <c r="A18" s="959"/>
      <c r="B18" s="215" t="s">
        <v>20</v>
      </c>
      <c r="C18" s="752">
        <v>32</v>
      </c>
      <c r="D18" s="743">
        <v>9.5</v>
      </c>
      <c r="E18" s="749">
        <v>389285</v>
      </c>
      <c r="F18" s="745">
        <v>4.93</v>
      </c>
      <c r="G18" s="746">
        <v>17</v>
      </c>
      <c r="H18" s="737">
        <v>7.7</v>
      </c>
      <c r="I18" s="747">
        <v>-15</v>
      </c>
      <c r="J18" s="753">
        <v>-46.9</v>
      </c>
      <c r="K18" s="749">
        <v>247758</v>
      </c>
      <c r="L18" s="750">
        <f t="shared" si="0"/>
        <v>3.304216711208248</v>
      </c>
      <c r="M18" s="751">
        <f t="shared" si="1"/>
        <v>63.64437365940121</v>
      </c>
    </row>
    <row r="19" spans="1:13" s="723" customFormat="1" ht="13.5">
      <c r="A19" s="959"/>
      <c r="B19" s="215" t="s">
        <v>21</v>
      </c>
      <c r="C19" s="752">
        <v>9</v>
      </c>
      <c r="D19" s="743">
        <v>2.7</v>
      </c>
      <c r="E19" s="749">
        <v>109482</v>
      </c>
      <c r="F19" s="745">
        <v>1.39</v>
      </c>
      <c r="G19" s="746">
        <v>2</v>
      </c>
      <c r="H19" s="737">
        <v>0.9</v>
      </c>
      <c r="I19" s="747">
        <v>-7</v>
      </c>
      <c r="J19" s="753">
        <v>-77.8</v>
      </c>
      <c r="K19" s="749">
        <v>203489</v>
      </c>
      <c r="L19" s="750">
        <f t="shared" si="0"/>
        <v>2.713824596368453</v>
      </c>
      <c r="M19" s="751">
        <f t="shared" si="1"/>
        <v>185.8652563891781</v>
      </c>
    </row>
    <row r="20" spans="1:13" s="723" customFormat="1" ht="13.5">
      <c r="A20" s="959"/>
      <c r="B20" s="215" t="s">
        <v>22</v>
      </c>
      <c r="C20" s="752" t="s">
        <v>23</v>
      </c>
      <c r="D20" s="743">
        <v>2.7</v>
      </c>
      <c r="E20" s="749">
        <v>304565</v>
      </c>
      <c r="F20" s="745">
        <v>3.86</v>
      </c>
      <c r="G20" s="746">
        <v>15</v>
      </c>
      <c r="H20" s="737">
        <v>6.8</v>
      </c>
      <c r="I20" s="747">
        <v>6</v>
      </c>
      <c r="J20" s="753">
        <v>-66.7</v>
      </c>
      <c r="K20" s="749">
        <v>192032</v>
      </c>
      <c r="L20" s="750">
        <f t="shared" si="0"/>
        <v>2.5610286791415104</v>
      </c>
      <c r="M20" s="751">
        <f t="shared" si="1"/>
        <v>63.05123701016203</v>
      </c>
    </row>
    <row r="21" spans="1:13" s="723" customFormat="1" ht="13.5">
      <c r="A21" s="959"/>
      <c r="B21" s="215" t="s">
        <v>24</v>
      </c>
      <c r="C21" s="752">
        <v>1</v>
      </c>
      <c r="D21" s="743">
        <v>0.3</v>
      </c>
      <c r="E21" s="749">
        <v>1800</v>
      </c>
      <c r="F21" s="745">
        <v>0.02</v>
      </c>
      <c r="G21" s="746">
        <v>2</v>
      </c>
      <c r="H21" s="737">
        <v>0.9</v>
      </c>
      <c r="I21" s="747">
        <v>1</v>
      </c>
      <c r="J21" s="753">
        <v>100</v>
      </c>
      <c r="K21" s="749">
        <v>413001</v>
      </c>
      <c r="L21" s="750">
        <f t="shared" si="0"/>
        <v>5.507974741262513</v>
      </c>
      <c r="M21" s="751">
        <f t="shared" si="1"/>
        <v>22944.5</v>
      </c>
    </row>
    <row r="22" spans="1:13" s="723" customFormat="1" ht="13.5">
      <c r="A22" s="959"/>
      <c r="B22" s="215" t="s">
        <v>25</v>
      </c>
      <c r="C22" s="752">
        <v>4</v>
      </c>
      <c r="D22" s="743">
        <v>1.2</v>
      </c>
      <c r="E22" s="749">
        <v>25441</v>
      </c>
      <c r="F22" s="745">
        <v>0.32</v>
      </c>
      <c r="G22" s="746">
        <v>2</v>
      </c>
      <c r="H22" s="737">
        <v>0.9</v>
      </c>
      <c r="I22" s="747">
        <v>-2</v>
      </c>
      <c r="J22" s="753">
        <v>-50</v>
      </c>
      <c r="K22" s="749">
        <v>64007</v>
      </c>
      <c r="L22" s="750">
        <f t="shared" si="0"/>
        <v>0.8536273259967644</v>
      </c>
      <c r="M22" s="751">
        <f t="shared" si="1"/>
        <v>251.5899532251091</v>
      </c>
    </row>
    <row r="23" spans="1:13" s="723" customFormat="1" ht="13.5">
      <c r="A23" s="960"/>
      <c r="B23" s="215" t="s">
        <v>26</v>
      </c>
      <c r="C23" s="752">
        <v>4</v>
      </c>
      <c r="D23" s="743">
        <v>1.2</v>
      </c>
      <c r="E23" s="749">
        <v>5335</v>
      </c>
      <c r="F23" s="745">
        <v>0.07</v>
      </c>
      <c r="G23" s="746">
        <v>2</v>
      </c>
      <c r="H23" s="737">
        <v>0.9</v>
      </c>
      <c r="I23" s="747">
        <v>-2</v>
      </c>
      <c r="J23" s="753">
        <v>-50</v>
      </c>
      <c r="K23" s="749">
        <v>5466</v>
      </c>
      <c r="L23" s="750">
        <f t="shared" si="0"/>
        <v>0.07289713568669542</v>
      </c>
      <c r="M23" s="751">
        <f t="shared" si="1"/>
        <v>102.45548266166821</v>
      </c>
    </row>
    <row r="24" spans="1:13" s="723" customFormat="1" ht="14.25" thickBot="1">
      <c r="A24" s="961"/>
      <c r="B24" s="426" t="s">
        <v>27</v>
      </c>
      <c r="C24" s="754">
        <v>12</v>
      </c>
      <c r="D24" s="755">
        <v>3.6</v>
      </c>
      <c r="E24" s="756">
        <v>1690742</v>
      </c>
      <c r="F24" s="757">
        <v>21.42</v>
      </c>
      <c r="G24" s="758" t="s">
        <v>28</v>
      </c>
      <c r="H24" s="759">
        <v>2.2</v>
      </c>
      <c r="I24" s="760">
        <v>-7</v>
      </c>
      <c r="J24" s="761">
        <v>-58.3</v>
      </c>
      <c r="K24" s="756">
        <v>1050308</v>
      </c>
      <c r="L24" s="762">
        <f t="shared" si="0"/>
        <v>14.007399339338033</v>
      </c>
      <c r="M24" s="763">
        <f t="shared" si="1"/>
        <v>62.12112788349731</v>
      </c>
    </row>
    <row r="25" spans="1:13" s="11" customFormat="1" ht="14.25" thickBot="1">
      <c r="A25" s="933" t="s">
        <v>195</v>
      </c>
      <c r="B25" s="933"/>
      <c r="C25" s="764" t="s">
        <v>226</v>
      </c>
      <c r="D25" s="765">
        <v>95</v>
      </c>
      <c r="E25" s="766">
        <v>7514725</v>
      </c>
      <c r="F25" s="767">
        <v>95.19</v>
      </c>
      <c r="G25" s="768" t="s">
        <v>227</v>
      </c>
      <c r="H25" s="696">
        <v>97.40000000000005</v>
      </c>
      <c r="I25" s="769">
        <f>SUM(I9:I24)</f>
        <v>-104</v>
      </c>
      <c r="J25" s="770">
        <v>-32.4</v>
      </c>
      <c r="K25" s="766">
        <v>7258034</v>
      </c>
      <c r="L25" s="771">
        <f t="shared" si="0"/>
        <v>96.79654030674143</v>
      </c>
      <c r="M25" s="772">
        <f t="shared" si="1"/>
        <v>96.58415976632546</v>
      </c>
    </row>
    <row r="26" spans="1:13" s="723" customFormat="1" ht="13.5">
      <c r="A26" s="956" t="s">
        <v>29</v>
      </c>
      <c r="B26" s="773" t="s">
        <v>30</v>
      </c>
      <c r="C26" s="774">
        <v>1</v>
      </c>
      <c r="D26" s="775">
        <v>0.3</v>
      </c>
      <c r="E26" s="776">
        <v>78528</v>
      </c>
      <c r="F26" s="777">
        <v>0.99</v>
      </c>
      <c r="G26" s="778">
        <v>0</v>
      </c>
      <c r="H26" s="733">
        <v>0</v>
      </c>
      <c r="I26" s="779">
        <v>-1</v>
      </c>
      <c r="J26" s="780">
        <v>-100</v>
      </c>
      <c r="K26" s="781">
        <v>0</v>
      </c>
      <c r="L26" s="775">
        <v>0</v>
      </c>
      <c r="M26" s="782">
        <f t="shared" si="1"/>
        <v>0</v>
      </c>
    </row>
    <row r="27" spans="1:13" s="723" customFormat="1" ht="14.25" thickBot="1">
      <c r="A27" s="957"/>
      <c r="B27" s="783" t="s">
        <v>31</v>
      </c>
      <c r="C27" s="784">
        <v>2</v>
      </c>
      <c r="D27" s="743">
        <v>0.6</v>
      </c>
      <c r="E27" s="744">
        <v>9354</v>
      </c>
      <c r="F27" s="745">
        <v>0.12</v>
      </c>
      <c r="G27" s="785">
        <v>1</v>
      </c>
      <c r="H27" s="750">
        <f>G27/225*100</f>
        <v>0.4444444444444444</v>
      </c>
      <c r="I27" s="786">
        <v>-1</v>
      </c>
      <c r="J27" s="753">
        <v>-50</v>
      </c>
      <c r="K27" s="749">
        <v>100000</v>
      </c>
      <c r="L27" s="750">
        <f>K27/7498237*100</f>
        <v>1.3336468292479953</v>
      </c>
      <c r="M27" s="751">
        <f t="shared" si="1"/>
        <v>1069.0613641223006</v>
      </c>
    </row>
    <row r="28" spans="1:13" s="723" customFormat="1" ht="13.5">
      <c r="A28" s="958"/>
      <c r="B28" s="783" t="s">
        <v>32</v>
      </c>
      <c r="C28" s="784">
        <v>1</v>
      </c>
      <c r="D28" s="743">
        <v>0.3</v>
      </c>
      <c r="E28" s="744">
        <v>10933</v>
      </c>
      <c r="F28" s="745">
        <v>0.14</v>
      </c>
      <c r="G28" s="785">
        <v>2</v>
      </c>
      <c r="H28" s="750">
        <f>G28/225*100</f>
        <v>0.8888888888888888</v>
      </c>
      <c r="I28" s="786">
        <v>1</v>
      </c>
      <c r="J28" s="753">
        <v>100</v>
      </c>
      <c r="K28" s="749">
        <v>17080</v>
      </c>
      <c r="L28" s="750">
        <f>K28/7498237*100</f>
        <v>0.2277868784355576</v>
      </c>
      <c r="M28" s="751">
        <f t="shared" si="1"/>
        <v>156.22427513033935</v>
      </c>
    </row>
    <row r="29" spans="1:13" s="723" customFormat="1" ht="13.5" customHeight="1">
      <c r="A29" s="958"/>
      <c r="B29" s="783" t="s">
        <v>33</v>
      </c>
      <c r="C29" s="784">
        <v>2</v>
      </c>
      <c r="D29" s="743">
        <v>0.6</v>
      </c>
      <c r="E29" s="744">
        <v>18412</v>
      </c>
      <c r="F29" s="745">
        <v>0.23</v>
      </c>
      <c r="G29" s="785">
        <v>2</v>
      </c>
      <c r="H29" s="750">
        <f>G29/225*100</f>
        <v>0.8888888888888888</v>
      </c>
      <c r="I29" s="786">
        <v>0</v>
      </c>
      <c r="J29" s="753">
        <v>0</v>
      </c>
      <c r="K29" s="749">
        <v>5112</v>
      </c>
      <c r="L29" s="750">
        <f>K29/7498237*100</f>
        <v>0.06817602591115753</v>
      </c>
      <c r="M29" s="751">
        <f t="shared" si="1"/>
        <v>27.764501412122527</v>
      </c>
    </row>
    <row r="30" spans="1:13" s="723" customFormat="1" ht="14.25" thickBot="1">
      <c r="A30" s="957"/>
      <c r="B30" s="787" t="s">
        <v>34</v>
      </c>
      <c r="C30" s="788">
        <v>2</v>
      </c>
      <c r="D30" s="755">
        <v>0.6</v>
      </c>
      <c r="E30" s="789">
        <v>6950</v>
      </c>
      <c r="F30" s="757">
        <v>0.09</v>
      </c>
      <c r="G30" s="790">
        <v>0</v>
      </c>
      <c r="H30" s="755">
        <v>0</v>
      </c>
      <c r="I30" s="791">
        <v>-2</v>
      </c>
      <c r="J30" s="761">
        <v>-100</v>
      </c>
      <c r="K30" s="792">
        <v>0</v>
      </c>
      <c r="L30" s="755">
        <v>0</v>
      </c>
      <c r="M30" s="793">
        <f t="shared" si="1"/>
        <v>0</v>
      </c>
    </row>
    <row r="31" spans="1:13" s="11" customFormat="1" ht="14.25" thickBot="1">
      <c r="A31" s="794"/>
      <c r="B31" s="795" t="s">
        <v>29</v>
      </c>
      <c r="C31" s="764" t="s">
        <v>228</v>
      </c>
      <c r="D31" s="765">
        <v>96.7</v>
      </c>
      <c r="E31" s="766">
        <v>7635079</v>
      </c>
      <c r="F31" s="796">
        <v>97</v>
      </c>
      <c r="G31" s="797" t="s">
        <v>229</v>
      </c>
      <c r="H31" s="771">
        <v>99.6</v>
      </c>
      <c r="I31" s="764">
        <v>-105</v>
      </c>
      <c r="J31" s="770">
        <v>-32.1</v>
      </c>
      <c r="K31" s="766">
        <v>7380226</v>
      </c>
      <c r="L31" s="771">
        <v>98.4</v>
      </c>
      <c r="M31" s="772">
        <f t="shared" si="1"/>
        <v>96.6620777597717</v>
      </c>
    </row>
    <row r="32" spans="1:13" s="151" customFormat="1" ht="14.25" thickBot="1">
      <c r="A32" s="962" t="s">
        <v>35</v>
      </c>
      <c r="B32" s="215" t="s">
        <v>9</v>
      </c>
      <c r="C32" s="752">
        <v>0</v>
      </c>
      <c r="D32" s="743">
        <v>0</v>
      </c>
      <c r="E32" s="749">
        <v>0</v>
      </c>
      <c r="F32" s="745">
        <v>0</v>
      </c>
      <c r="G32" s="798">
        <v>1</v>
      </c>
      <c r="H32" s="750">
        <f>G32/225*100</f>
        <v>0.4444444444444444</v>
      </c>
      <c r="I32" s="786">
        <v>1</v>
      </c>
      <c r="J32" s="753">
        <v>100</v>
      </c>
      <c r="K32" s="749">
        <v>118011</v>
      </c>
      <c r="L32" s="750">
        <f>K32/7498237*100</f>
        <v>1.5738499596638515</v>
      </c>
      <c r="M32" s="751">
        <v>0</v>
      </c>
    </row>
    <row r="33" spans="1:13" s="723" customFormat="1" ht="13.5">
      <c r="A33" s="963"/>
      <c r="B33" s="773" t="s">
        <v>36</v>
      </c>
      <c r="C33" s="774">
        <v>8</v>
      </c>
      <c r="D33" s="775">
        <v>2.4</v>
      </c>
      <c r="E33" s="776">
        <v>253399</v>
      </c>
      <c r="F33" s="777">
        <v>3.21</v>
      </c>
      <c r="G33" s="799">
        <v>0</v>
      </c>
      <c r="H33" s="800">
        <v>0</v>
      </c>
      <c r="I33" s="779">
        <v>-8</v>
      </c>
      <c r="J33" s="780">
        <v>-100</v>
      </c>
      <c r="K33" s="801">
        <v>0</v>
      </c>
      <c r="L33" s="800">
        <v>0</v>
      </c>
      <c r="M33" s="782">
        <f>K33/E33*100</f>
        <v>0</v>
      </c>
    </row>
    <row r="34" spans="1:13" s="725" customFormat="1" ht="14.25" thickBot="1">
      <c r="A34" s="964"/>
      <c r="B34" s="426" t="s">
        <v>37</v>
      </c>
      <c r="C34" s="788">
        <v>1</v>
      </c>
      <c r="D34" s="755">
        <v>0.3</v>
      </c>
      <c r="E34" s="789">
        <v>2470</v>
      </c>
      <c r="F34" s="757">
        <v>0.03</v>
      </c>
      <c r="G34" s="790">
        <v>0</v>
      </c>
      <c r="H34" s="802">
        <f>G34/225*100</f>
        <v>0</v>
      </c>
      <c r="I34" s="791">
        <v>-1</v>
      </c>
      <c r="J34" s="761">
        <v>-100</v>
      </c>
      <c r="K34" s="792">
        <v>0</v>
      </c>
      <c r="L34" s="755">
        <v>0</v>
      </c>
      <c r="M34" s="763">
        <f>K34/E34*100</f>
        <v>0</v>
      </c>
    </row>
    <row r="35" spans="1:13" s="11" customFormat="1" ht="14.25" thickBot="1">
      <c r="A35" s="803"/>
      <c r="B35" s="804" t="s">
        <v>35</v>
      </c>
      <c r="C35" s="805">
        <v>9</v>
      </c>
      <c r="D35" s="806">
        <v>2.7</v>
      </c>
      <c r="E35" s="807">
        <v>255869</v>
      </c>
      <c r="F35" s="808">
        <v>3.24</v>
      </c>
      <c r="G35" s="809">
        <v>1</v>
      </c>
      <c r="H35" s="810">
        <v>0.4</v>
      </c>
      <c r="I35" s="805">
        <v>-8</v>
      </c>
      <c r="J35" s="811">
        <v>-100</v>
      </c>
      <c r="K35" s="807">
        <v>118011</v>
      </c>
      <c r="L35" s="810">
        <v>1.6</v>
      </c>
      <c r="M35" s="812">
        <f>K35/E35*100</f>
        <v>46.12164818715827</v>
      </c>
    </row>
    <row r="36" spans="1:13" s="11" customFormat="1" ht="14.25" thickBot="1">
      <c r="A36" s="955" t="s">
        <v>38</v>
      </c>
      <c r="B36" s="955"/>
      <c r="C36" s="813" t="s">
        <v>230</v>
      </c>
      <c r="D36" s="814">
        <v>100</v>
      </c>
      <c r="E36" s="815">
        <v>7894771</v>
      </c>
      <c r="F36" s="816">
        <v>100</v>
      </c>
      <c r="G36" s="817" t="s">
        <v>231</v>
      </c>
      <c r="H36" s="818">
        <v>100</v>
      </c>
      <c r="I36" s="813">
        <v>-115</v>
      </c>
      <c r="J36" s="819">
        <v>-34</v>
      </c>
      <c r="K36" s="815">
        <v>7498237</v>
      </c>
      <c r="L36" s="818">
        <f>K36/7498237*100</f>
        <v>100</v>
      </c>
      <c r="M36" s="820">
        <f>K36/E36*100</f>
        <v>94.97725773173154</v>
      </c>
    </row>
    <row r="37" spans="1:13" s="723" customFormat="1" ht="23.25" customHeight="1">
      <c r="A37" s="949" t="s">
        <v>39</v>
      </c>
      <c r="B37" s="950"/>
      <c r="C37" s="950"/>
      <c r="D37" s="950"/>
      <c r="E37" s="950"/>
      <c r="F37" s="950"/>
      <c r="G37" s="950"/>
      <c r="H37" s="950"/>
      <c r="I37" s="950"/>
      <c r="J37" s="950"/>
      <c r="K37" s="950"/>
      <c r="L37" s="950"/>
      <c r="M37" s="950"/>
    </row>
    <row r="38" s="723" customFormat="1" ht="12.75">
      <c r="M38" s="821"/>
    </row>
    <row r="39" s="723" customFormat="1" ht="12.75">
      <c r="M39" s="821"/>
    </row>
    <row r="40" s="723" customFormat="1" ht="12.75">
      <c r="M40" s="821"/>
    </row>
    <row r="41" s="723" customFormat="1" ht="12.75">
      <c r="M41" s="821"/>
    </row>
    <row r="42" s="723" customFormat="1" ht="12.75">
      <c r="M42" s="821"/>
    </row>
    <row r="43" s="723" customFormat="1" ht="12.75">
      <c r="M43" s="821"/>
    </row>
    <row r="44" s="723" customFormat="1" ht="12.75">
      <c r="M44" s="821"/>
    </row>
    <row r="45" s="723" customFormat="1" ht="12.75">
      <c r="M45" s="821"/>
    </row>
    <row r="46" s="723" customFormat="1" ht="12.75">
      <c r="M46" s="821"/>
    </row>
    <row r="47" s="723" customFormat="1" ht="12.75">
      <c r="M47" s="821"/>
    </row>
    <row r="48" s="723" customFormat="1" ht="12.75">
      <c r="M48" s="821"/>
    </row>
    <row r="49" s="723" customFormat="1" ht="12.75">
      <c r="M49" s="821"/>
    </row>
    <row r="50" s="723" customFormat="1" ht="12.75">
      <c r="M50" s="821"/>
    </row>
    <row r="51" s="723" customFormat="1" ht="12.75">
      <c r="M51" s="821"/>
    </row>
    <row r="52" s="723" customFormat="1" ht="12.75">
      <c r="M52" s="821"/>
    </row>
    <row r="53" s="723" customFormat="1" ht="12.75">
      <c r="M53" s="821"/>
    </row>
    <row r="54" s="723" customFormat="1" ht="12.75">
      <c r="M54" s="821"/>
    </row>
    <row r="55" s="723" customFormat="1" ht="12.75">
      <c r="M55" s="821"/>
    </row>
    <row r="56" s="723" customFormat="1" ht="12.75">
      <c r="M56" s="821"/>
    </row>
  </sheetData>
  <mergeCells count="17">
    <mergeCell ref="A5:B5"/>
    <mergeCell ref="C5:F5"/>
    <mergeCell ref="G5:M5"/>
    <mergeCell ref="A25:B25"/>
    <mergeCell ref="C6:D6"/>
    <mergeCell ref="A6:A7"/>
    <mergeCell ref="B6:B7"/>
    <mergeCell ref="C1:L1"/>
    <mergeCell ref="A37:M37"/>
    <mergeCell ref="E6:F6"/>
    <mergeCell ref="G6:H6"/>
    <mergeCell ref="I6:J6"/>
    <mergeCell ref="K6:L6"/>
    <mergeCell ref="A36:B36"/>
    <mergeCell ref="A26:A30"/>
    <mergeCell ref="A9:A24"/>
    <mergeCell ref="A32:A3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C1" sqref="C1"/>
    </sheetView>
  </sheetViews>
  <sheetFormatPr defaultColWidth="9.00390625" defaultRowHeight="12.75"/>
  <cols>
    <col min="1" max="1" width="27.75390625" style="0" customWidth="1"/>
    <col min="2" max="2" width="9.25390625" style="0" customWidth="1"/>
    <col min="3" max="3" width="4.75390625" style="0" customWidth="1"/>
    <col min="4" max="4" width="4.75390625" style="305" customWidth="1"/>
    <col min="5" max="8" width="4.75390625" style="0" customWidth="1"/>
    <col min="9" max="9" width="9.25390625" style="0" customWidth="1"/>
    <col min="10" max="15" width="4.75390625" style="0" customWidth="1"/>
    <col min="16" max="16" width="9.25390625" style="0" customWidth="1"/>
    <col min="17" max="25" width="4.75390625" style="0" customWidth="1"/>
    <col min="27" max="27" width="9.75390625" style="0" customWidth="1"/>
  </cols>
  <sheetData>
    <row r="1" spans="1:25" s="14" customFormat="1" ht="18" customHeight="1">
      <c r="A1" s="15"/>
      <c r="B1" s="16" t="s">
        <v>176</v>
      </c>
      <c r="C1" s="17"/>
      <c r="D1" s="220"/>
      <c r="E1" s="17"/>
      <c r="F1" s="17"/>
      <c r="I1" s="20"/>
      <c r="J1" s="17"/>
      <c r="K1" s="17"/>
      <c r="L1" s="17"/>
      <c r="M1" s="17"/>
      <c r="P1" s="20"/>
      <c r="Q1" s="17"/>
      <c r="R1" s="17"/>
      <c r="S1" s="17"/>
      <c r="T1" s="17"/>
      <c r="U1" s="17"/>
      <c r="W1" s="18"/>
      <c r="Y1" s="21" t="s">
        <v>92</v>
      </c>
    </row>
    <row r="2" spans="1:25" s="14" customFormat="1" ht="18" customHeight="1">
      <c r="A2" s="15"/>
      <c r="B2" s="4" t="s">
        <v>125</v>
      </c>
      <c r="C2" s="17"/>
      <c r="D2" s="220"/>
      <c r="E2" s="17"/>
      <c r="F2" s="17"/>
      <c r="G2" s="18"/>
      <c r="H2" s="17"/>
      <c r="J2" s="17"/>
      <c r="K2" s="17"/>
      <c r="L2" s="17"/>
      <c r="M2" s="17"/>
      <c r="N2" s="18"/>
      <c r="O2" s="17"/>
      <c r="Q2" s="17"/>
      <c r="R2" s="17"/>
      <c r="S2" s="17"/>
      <c r="T2" s="17"/>
      <c r="U2" s="17"/>
      <c r="V2" s="18"/>
      <c r="W2" s="18"/>
      <c r="X2" s="17"/>
      <c r="Y2" s="19"/>
    </row>
    <row r="3" spans="1:25" s="22" customFormat="1" ht="18" customHeight="1">
      <c r="A3" s="23"/>
      <c r="B3" s="224" t="s">
        <v>182</v>
      </c>
      <c r="C3" s="24"/>
      <c r="D3" s="221"/>
      <c r="E3" s="24"/>
      <c r="F3" s="24"/>
      <c r="G3" s="24"/>
      <c r="H3" s="24"/>
      <c r="I3" s="222"/>
      <c r="J3" s="24"/>
      <c r="K3" s="24"/>
      <c r="L3" s="24"/>
      <c r="M3" s="24"/>
      <c r="N3" s="24"/>
      <c r="O3" s="24"/>
      <c r="P3" s="222"/>
      <c r="Q3" s="24"/>
      <c r="R3" s="24"/>
      <c r="S3" s="24"/>
      <c r="T3" s="24"/>
      <c r="U3" s="24"/>
      <c r="V3" s="24"/>
      <c r="W3" s="24"/>
      <c r="X3" s="24"/>
      <c r="Y3" s="25"/>
    </row>
    <row r="4" spans="1:25" s="14" customFormat="1" ht="18.75" customHeight="1">
      <c r="A4" s="20" t="s">
        <v>41</v>
      </c>
      <c r="B4" s="18"/>
      <c r="C4" s="18"/>
      <c r="D4" s="223"/>
      <c r="E4" s="19"/>
      <c r="F4" s="19"/>
      <c r="G4" s="19"/>
      <c r="H4" s="18"/>
      <c r="I4" s="18"/>
      <c r="J4" s="18"/>
      <c r="K4" s="224"/>
      <c r="L4" s="19"/>
      <c r="M4" s="19"/>
      <c r="N4" s="19"/>
      <c r="O4" s="18"/>
      <c r="P4" s="18"/>
      <c r="Q4" s="18"/>
      <c r="R4" s="224"/>
      <c r="S4" s="19"/>
      <c r="T4" s="19"/>
      <c r="U4" s="19"/>
      <c r="V4" s="19"/>
      <c r="W4" s="19"/>
      <c r="X4" s="18"/>
      <c r="Y4" s="202" t="s">
        <v>42</v>
      </c>
    </row>
    <row r="5" spans="1:25" s="324" customFormat="1" ht="18.75" customHeight="1">
      <c r="A5" s="634" t="s">
        <v>206</v>
      </c>
      <c r="B5" s="604" t="s">
        <v>43</v>
      </c>
      <c r="C5" s="198"/>
      <c r="D5" s="39"/>
      <c r="E5" s="198"/>
      <c r="F5" s="198"/>
      <c r="G5" s="198"/>
      <c r="H5" s="605"/>
      <c r="I5" s="604" t="s">
        <v>44</v>
      </c>
      <c r="J5" s="198"/>
      <c r="K5" s="39"/>
      <c r="L5" s="198"/>
      <c r="M5" s="198"/>
      <c r="N5" s="198"/>
      <c r="O5" s="605"/>
      <c r="P5" s="611" t="s">
        <v>49</v>
      </c>
      <c r="Q5" s="198"/>
      <c r="R5" s="39"/>
      <c r="S5" s="198"/>
      <c r="T5" s="198"/>
      <c r="U5" s="198"/>
      <c r="V5" s="198"/>
      <c r="W5" s="198"/>
      <c r="X5" s="198"/>
      <c r="Y5" s="607"/>
    </row>
    <row r="6" spans="1:25" s="58" customFormat="1" ht="15" customHeight="1">
      <c r="A6" s="405" t="s">
        <v>45</v>
      </c>
      <c r="B6" s="608" t="s">
        <v>46</v>
      </c>
      <c r="C6" s="48"/>
      <c r="D6" s="61" t="s">
        <v>47</v>
      </c>
      <c r="E6" s="62" t="s">
        <v>48</v>
      </c>
      <c r="F6" s="609" t="s">
        <v>49</v>
      </c>
      <c r="G6" s="60"/>
      <c r="H6" s="610" t="s">
        <v>51</v>
      </c>
      <c r="I6" s="608" t="s">
        <v>46</v>
      </c>
      <c r="J6" s="48"/>
      <c r="K6" s="61" t="s">
        <v>47</v>
      </c>
      <c r="L6" s="62" t="s">
        <v>48</v>
      </c>
      <c r="M6" s="609" t="s">
        <v>49</v>
      </c>
      <c r="N6" s="60"/>
      <c r="O6" s="610" t="s">
        <v>51</v>
      </c>
      <c r="P6" s="608" t="s">
        <v>46</v>
      </c>
      <c r="Q6" s="48"/>
      <c r="R6" s="61" t="s">
        <v>47</v>
      </c>
      <c r="S6" s="62" t="s">
        <v>48</v>
      </c>
      <c r="T6" s="60" t="s">
        <v>53</v>
      </c>
      <c r="U6" s="609" t="s">
        <v>49</v>
      </c>
      <c r="V6" s="60"/>
      <c r="W6" s="64" t="s">
        <v>50</v>
      </c>
      <c r="X6" s="594" t="s">
        <v>51</v>
      </c>
      <c r="Y6" s="65" t="s">
        <v>52</v>
      </c>
    </row>
    <row r="7" spans="1:25" s="58" customFormat="1" ht="12" customHeight="1">
      <c r="A7" s="230" t="s">
        <v>54</v>
      </c>
      <c r="B7" s="67">
        <v>0</v>
      </c>
      <c r="C7" s="60" t="s">
        <v>5</v>
      </c>
      <c r="D7" s="61" t="s">
        <v>4</v>
      </c>
      <c r="E7" s="62" t="s">
        <v>4</v>
      </c>
      <c r="F7" s="61" t="s">
        <v>4</v>
      </c>
      <c r="G7" s="63" t="s">
        <v>5</v>
      </c>
      <c r="H7" s="66" t="s">
        <v>4</v>
      </c>
      <c r="I7" s="67">
        <v>0</v>
      </c>
      <c r="J7" s="60" t="s">
        <v>5</v>
      </c>
      <c r="K7" s="61" t="s">
        <v>4</v>
      </c>
      <c r="L7" s="62" t="s">
        <v>4</v>
      </c>
      <c r="M7" s="61" t="s">
        <v>4</v>
      </c>
      <c r="N7" s="63" t="s">
        <v>5</v>
      </c>
      <c r="O7" s="66" t="s">
        <v>4</v>
      </c>
      <c r="P7" s="67">
        <v>0</v>
      </c>
      <c r="Q7" s="60" t="s">
        <v>5</v>
      </c>
      <c r="R7" s="61" t="s">
        <v>4</v>
      </c>
      <c r="S7" s="62" t="s">
        <v>4</v>
      </c>
      <c r="T7" s="60" t="s">
        <v>4</v>
      </c>
      <c r="U7" s="61" t="s">
        <v>4</v>
      </c>
      <c r="V7" s="63" t="s">
        <v>5</v>
      </c>
      <c r="W7" s="64" t="s">
        <v>4</v>
      </c>
      <c r="X7" s="65" t="s">
        <v>4</v>
      </c>
      <c r="Y7" s="65" t="s">
        <v>4</v>
      </c>
    </row>
    <row r="8" spans="1:25" s="80" customFormat="1" ht="9.75" customHeight="1" thickBot="1">
      <c r="A8" s="231" t="s">
        <v>55</v>
      </c>
      <c r="B8" s="78">
        <v>1</v>
      </c>
      <c r="C8" s="69">
        <v>2</v>
      </c>
      <c r="D8" s="70">
        <v>3</v>
      </c>
      <c r="E8" s="71">
        <v>4</v>
      </c>
      <c r="F8" s="72">
        <v>6</v>
      </c>
      <c r="G8" s="73">
        <v>7</v>
      </c>
      <c r="H8" s="231">
        <v>9</v>
      </c>
      <c r="I8" s="78">
        <v>10</v>
      </c>
      <c r="J8" s="69">
        <v>11</v>
      </c>
      <c r="K8" s="70">
        <v>12</v>
      </c>
      <c r="L8" s="71">
        <v>13</v>
      </c>
      <c r="M8" s="72">
        <v>14</v>
      </c>
      <c r="N8" s="73">
        <v>15</v>
      </c>
      <c r="O8" s="231">
        <v>16</v>
      </c>
      <c r="P8" s="78">
        <v>17</v>
      </c>
      <c r="Q8" s="69">
        <v>118</v>
      </c>
      <c r="R8" s="70">
        <v>19</v>
      </c>
      <c r="S8" s="71">
        <v>20</v>
      </c>
      <c r="T8" s="69">
        <v>21</v>
      </c>
      <c r="U8" s="72">
        <v>22</v>
      </c>
      <c r="V8" s="73">
        <v>23</v>
      </c>
      <c r="W8" s="74">
        <v>24</v>
      </c>
      <c r="X8" s="75">
        <v>25</v>
      </c>
      <c r="Y8" s="79">
        <v>26</v>
      </c>
    </row>
    <row r="9" spans="1:25" s="58" customFormat="1" ht="9.75" customHeight="1">
      <c r="A9" s="232"/>
      <c r="B9" s="89"/>
      <c r="C9" s="84"/>
      <c r="D9" s="233"/>
      <c r="E9" s="85"/>
      <c r="F9" s="86"/>
      <c r="G9" s="84"/>
      <c r="H9" s="234"/>
      <c r="I9" s="235"/>
      <c r="J9" s="84"/>
      <c r="K9" s="83"/>
      <c r="L9" s="235"/>
      <c r="M9" s="86"/>
      <c r="N9" s="84"/>
      <c r="O9" s="234"/>
      <c r="P9" s="235"/>
      <c r="Q9" s="84"/>
      <c r="R9" s="83"/>
      <c r="S9" s="85"/>
      <c r="T9" s="90"/>
      <c r="U9" s="86"/>
      <c r="V9" s="84"/>
      <c r="W9" s="87"/>
      <c r="X9" s="87"/>
      <c r="Y9" s="91"/>
    </row>
    <row r="10" spans="1:25" s="723" customFormat="1" ht="15" customHeight="1">
      <c r="A10" s="236" t="s">
        <v>77</v>
      </c>
      <c r="B10" s="99"/>
      <c r="C10" s="95"/>
      <c r="D10" s="145"/>
      <c r="E10" s="96"/>
      <c r="F10" s="94"/>
      <c r="G10" s="95"/>
      <c r="H10" s="97"/>
      <c r="I10" s="99"/>
      <c r="J10" s="95"/>
      <c r="K10" s="94"/>
      <c r="L10" s="237"/>
      <c r="M10" s="94"/>
      <c r="N10" s="95"/>
      <c r="O10" s="97"/>
      <c r="P10" s="99"/>
      <c r="Q10" s="95"/>
      <c r="R10" s="94"/>
      <c r="S10" s="96"/>
      <c r="T10" s="100"/>
      <c r="U10" s="94"/>
      <c r="V10" s="95"/>
      <c r="W10" s="97"/>
      <c r="X10" s="97"/>
      <c r="Y10" s="97"/>
    </row>
    <row r="11" spans="1:25" s="723" customFormat="1" ht="15" customHeight="1">
      <c r="A11" s="238" t="s">
        <v>191</v>
      </c>
      <c r="B11" s="239">
        <v>12849770</v>
      </c>
      <c r="C11" s="108">
        <v>45</v>
      </c>
      <c r="D11" s="102">
        <v>235</v>
      </c>
      <c r="E11" s="104">
        <v>60</v>
      </c>
      <c r="F11" s="102">
        <v>295</v>
      </c>
      <c r="G11" s="108">
        <v>59.3</v>
      </c>
      <c r="H11" s="105">
        <v>50</v>
      </c>
      <c r="I11" s="239">
        <v>5496649</v>
      </c>
      <c r="J11" s="108">
        <v>15.3</v>
      </c>
      <c r="K11" s="102">
        <v>1248</v>
      </c>
      <c r="L11" s="240">
        <v>71</v>
      </c>
      <c r="M11" s="102">
        <v>1319</v>
      </c>
      <c r="N11" s="108">
        <v>31.2</v>
      </c>
      <c r="O11" s="105">
        <v>93</v>
      </c>
      <c r="P11" s="239">
        <v>18346419</v>
      </c>
      <c r="Q11" s="108">
        <v>28.4</v>
      </c>
      <c r="R11" s="102">
        <v>1483</v>
      </c>
      <c r="S11" s="104">
        <v>131</v>
      </c>
      <c r="T11" s="212">
        <v>0</v>
      </c>
      <c r="U11" s="102">
        <v>1614</v>
      </c>
      <c r="V11" s="108">
        <v>34.2</v>
      </c>
      <c r="W11" s="105">
        <v>11</v>
      </c>
      <c r="X11" s="105">
        <v>143</v>
      </c>
      <c r="Y11" s="105">
        <v>54</v>
      </c>
    </row>
    <row r="12" spans="1:25" s="723" customFormat="1" ht="15" customHeight="1" thickBot="1">
      <c r="A12" s="241" t="s">
        <v>79</v>
      </c>
      <c r="B12" s="242">
        <v>9609714</v>
      </c>
      <c r="C12" s="243">
        <v>33.7</v>
      </c>
      <c r="D12" s="246">
        <v>110</v>
      </c>
      <c r="E12" s="249">
        <v>20</v>
      </c>
      <c r="F12" s="246">
        <v>130</v>
      </c>
      <c r="G12" s="243">
        <v>26.2</v>
      </c>
      <c r="H12" s="248">
        <v>22</v>
      </c>
      <c r="I12" s="242">
        <v>9999194</v>
      </c>
      <c r="J12" s="243">
        <v>27.7</v>
      </c>
      <c r="K12" s="246">
        <v>780</v>
      </c>
      <c r="L12" s="247">
        <v>58</v>
      </c>
      <c r="M12" s="246">
        <v>838</v>
      </c>
      <c r="N12" s="243">
        <v>19.8</v>
      </c>
      <c r="O12" s="248">
        <v>41</v>
      </c>
      <c r="P12" s="242">
        <v>19608908</v>
      </c>
      <c r="Q12" s="243">
        <v>30.4</v>
      </c>
      <c r="R12" s="246">
        <v>890</v>
      </c>
      <c r="S12" s="249">
        <v>78</v>
      </c>
      <c r="T12" s="250">
        <v>0</v>
      </c>
      <c r="U12" s="246">
        <v>968</v>
      </c>
      <c r="V12" s="243">
        <v>20.5</v>
      </c>
      <c r="W12" s="248">
        <v>8</v>
      </c>
      <c r="X12" s="248">
        <v>63</v>
      </c>
      <c r="Y12" s="248">
        <v>36</v>
      </c>
    </row>
    <row r="13" spans="1:25" s="723" customFormat="1" ht="15" customHeight="1" thickBot="1">
      <c r="A13" s="251" t="s">
        <v>57</v>
      </c>
      <c r="B13" s="252">
        <v>22459484</v>
      </c>
      <c r="C13" s="253">
        <v>78.7</v>
      </c>
      <c r="D13" s="254">
        <v>345</v>
      </c>
      <c r="E13" s="257">
        <v>80</v>
      </c>
      <c r="F13" s="254">
        <v>425</v>
      </c>
      <c r="G13" s="253">
        <v>85.5</v>
      </c>
      <c r="H13" s="256">
        <v>72</v>
      </c>
      <c r="I13" s="252">
        <v>15495843</v>
      </c>
      <c r="J13" s="253">
        <v>43</v>
      </c>
      <c r="K13" s="254">
        <v>2028</v>
      </c>
      <c r="L13" s="255">
        <v>129</v>
      </c>
      <c r="M13" s="254">
        <v>2157</v>
      </c>
      <c r="N13" s="253">
        <v>51</v>
      </c>
      <c r="O13" s="256">
        <v>134</v>
      </c>
      <c r="P13" s="252">
        <v>37955327</v>
      </c>
      <c r="Q13" s="253">
        <v>58.8</v>
      </c>
      <c r="R13" s="254">
        <v>2373</v>
      </c>
      <c r="S13" s="257">
        <v>209</v>
      </c>
      <c r="T13" s="258">
        <v>0</v>
      </c>
      <c r="U13" s="254">
        <v>2582</v>
      </c>
      <c r="V13" s="253">
        <v>54.6</v>
      </c>
      <c r="W13" s="256">
        <v>19</v>
      </c>
      <c r="X13" s="256">
        <v>206</v>
      </c>
      <c r="Y13" s="256">
        <v>90</v>
      </c>
    </row>
    <row r="14" spans="1:25" s="725" customFormat="1" ht="9.75" customHeight="1">
      <c r="A14" s="259"/>
      <c r="B14" s="260"/>
      <c r="C14" s="261"/>
      <c r="D14" s="263"/>
      <c r="E14" s="266"/>
      <c r="F14" s="263"/>
      <c r="G14" s="261"/>
      <c r="H14" s="265"/>
      <c r="I14" s="260"/>
      <c r="J14" s="261"/>
      <c r="K14" s="263"/>
      <c r="L14" s="264"/>
      <c r="M14" s="263"/>
      <c r="N14" s="261"/>
      <c r="O14" s="265"/>
      <c r="P14" s="260"/>
      <c r="Q14" s="261"/>
      <c r="R14" s="263"/>
      <c r="S14" s="266"/>
      <c r="T14" s="267"/>
      <c r="U14" s="263"/>
      <c r="V14" s="261"/>
      <c r="W14" s="265"/>
      <c r="X14" s="265"/>
      <c r="Y14" s="265"/>
    </row>
    <row r="15" spans="1:25" s="723" customFormat="1" ht="15" customHeight="1">
      <c r="A15" s="236" t="s">
        <v>80</v>
      </c>
      <c r="B15" s="268"/>
      <c r="C15" s="95"/>
      <c r="D15" s="139"/>
      <c r="E15" s="141"/>
      <c r="F15" s="139"/>
      <c r="G15" s="95"/>
      <c r="H15" s="142"/>
      <c r="I15" s="268"/>
      <c r="J15" s="95"/>
      <c r="K15" s="139"/>
      <c r="L15" s="269"/>
      <c r="M15" s="139"/>
      <c r="N15" s="95"/>
      <c r="O15" s="142"/>
      <c r="P15" s="268"/>
      <c r="Q15" s="95"/>
      <c r="R15" s="139"/>
      <c r="S15" s="141"/>
      <c r="T15" s="216"/>
      <c r="U15" s="139"/>
      <c r="V15" s="95"/>
      <c r="W15" s="142"/>
      <c r="X15" s="142"/>
      <c r="Y15" s="142"/>
    </row>
    <row r="16" spans="1:25" s="723" customFormat="1" ht="15" customHeight="1">
      <c r="A16" s="238" t="s">
        <v>194</v>
      </c>
      <c r="B16" s="239">
        <v>3752027</v>
      </c>
      <c r="C16" s="108">
        <v>13.1</v>
      </c>
      <c r="D16" s="102">
        <v>40</v>
      </c>
      <c r="E16" s="104">
        <v>2</v>
      </c>
      <c r="F16" s="102">
        <v>42</v>
      </c>
      <c r="G16" s="108">
        <v>8.5</v>
      </c>
      <c r="H16" s="105">
        <v>12</v>
      </c>
      <c r="I16" s="239">
        <v>16617340</v>
      </c>
      <c r="J16" s="108">
        <v>46.1</v>
      </c>
      <c r="K16" s="102">
        <v>1584</v>
      </c>
      <c r="L16" s="240">
        <v>52</v>
      </c>
      <c r="M16" s="102">
        <v>1636</v>
      </c>
      <c r="N16" s="108">
        <v>38.7</v>
      </c>
      <c r="O16" s="105">
        <v>142</v>
      </c>
      <c r="P16" s="239">
        <v>20369367</v>
      </c>
      <c r="Q16" s="108">
        <v>31.6</v>
      </c>
      <c r="R16" s="102">
        <v>1624</v>
      </c>
      <c r="S16" s="104">
        <v>54</v>
      </c>
      <c r="T16" s="212">
        <v>0</v>
      </c>
      <c r="U16" s="102">
        <v>1678</v>
      </c>
      <c r="V16" s="108">
        <v>35.5</v>
      </c>
      <c r="W16" s="105">
        <v>2</v>
      </c>
      <c r="X16" s="105">
        <v>154</v>
      </c>
      <c r="Y16" s="105">
        <v>23</v>
      </c>
    </row>
    <row r="17" spans="1:25" s="723" customFormat="1" ht="15" customHeight="1">
      <c r="A17" s="238" t="s">
        <v>79</v>
      </c>
      <c r="B17" s="239">
        <v>223266</v>
      </c>
      <c r="C17" s="108">
        <v>0.8</v>
      </c>
      <c r="D17" s="102">
        <v>8</v>
      </c>
      <c r="E17" s="104">
        <v>0</v>
      </c>
      <c r="F17" s="102">
        <v>8</v>
      </c>
      <c r="G17" s="108">
        <v>1.6</v>
      </c>
      <c r="H17" s="105">
        <v>1</v>
      </c>
      <c r="I17" s="239">
        <v>1042937</v>
      </c>
      <c r="J17" s="108">
        <v>2.9</v>
      </c>
      <c r="K17" s="102">
        <v>181</v>
      </c>
      <c r="L17" s="240">
        <v>4</v>
      </c>
      <c r="M17" s="102">
        <v>185</v>
      </c>
      <c r="N17" s="108">
        <v>4.4</v>
      </c>
      <c r="O17" s="105">
        <v>19</v>
      </c>
      <c r="P17" s="239">
        <v>1266203</v>
      </c>
      <c r="Q17" s="108">
        <v>2</v>
      </c>
      <c r="R17" s="102">
        <v>189</v>
      </c>
      <c r="S17" s="104">
        <v>4</v>
      </c>
      <c r="T17" s="212">
        <v>0</v>
      </c>
      <c r="U17" s="102">
        <v>193</v>
      </c>
      <c r="V17" s="108">
        <v>4.1</v>
      </c>
      <c r="W17" s="105">
        <v>3</v>
      </c>
      <c r="X17" s="105">
        <v>20</v>
      </c>
      <c r="Y17" s="105">
        <v>5</v>
      </c>
    </row>
    <row r="18" spans="1:25" s="723" customFormat="1" ht="15" customHeight="1" thickBot="1">
      <c r="A18" s="241" t="s">
        <v>82</v>
      </c>
      <c r="B18" s="242">
        <v>73955</v>
      </c>
      <c r="C18" s="243">
        <v>0.3</v>
      </c>
      <c r="D18" s="246">
        <v>6</v>
      </c>
      <c r="E18" s="249">
        <v>0</v>
      </c>
      <c r="F18" s="246">
        <v>6</v>
      </c>
      <c r="G18" s="243">
        <v>1.2</v>
      </c>
      <c r="H18" s="248">
        <v>2</v>
      </c>
      <c r="I18" s="242">
        <v>236843</v>
      </c>
      <c r="J18" s="243">
        <v>0.7</v>
      </c>
      <c r="K18" s="246">
        <v>42</v>
      </c>
      <c r="L18" s="247">
        <v>0</v>
      </c>
      <c r="M18" s="246">
        <v>42</v>
      </c>
      <c r="N18" s="243">
        <v>1</v>
      </c>
      <c r="O18" s="248">
        <v>3</v>
      </c>
      <c r="P18" s="242">
        <v>310798</v>
      </c>
      <c r="Q18" s="243">
        <v>0.5</v>
      </c>
      <c r="R18" s="246">
        <v>48</v>
      </c>
      <c r="S18" s="249">
        <v>0</v>
      </c>
      <c r="T18" s="250">
        <v>0</v>
      </c>
      <c r="U18" s="246">
        <v>48</v>
      </c>
      <c r="V18" s="243">
        <v>1</v>
      </c>
      <c r="W18" s="248">
        <v>0</v>
      </c>
      <c r="X18" s="248">
        <v>5</v>
      </c>
      <c r="Y18" s="248">
        <v>4</v>
      </c>
    </row>
    <row r="19" spans="1:25" s="723" customFormat="1" ht="15" customHeight="1" thickBot="1">
      <c r="A19" s="251" t="s">
        <v>83</v>
      </c>
      <c r="B19" s="252">
        <v>4049248</v>
      </c>
      <c r="C19" s="253">
        <v>14.2</v>
      </c>
      <c r="D19" s="254">
        <v>54</v>
      </c>
      <c r="E19" s="257">
        <v>2</v>
      </c>
      <c r="F19" s="254">
        <v>56</v>
      </c>
      <c r="G19" s="253">
        <v>11.3</v>
      </c>
      <c r="H19" s="256">
        <v>15</v>
      </c>
      <c r="I19" s="252">
        <v>17897120</v>
      </c>
      <c r="J19" s="253">
        <v>49.7</v>
      </c>
      <c r="K19" s="254">
        <v>1807</v>
      </c>
      <c r="L19" s="255">
        <v>56</v>
      </c>
      <c r="M19" s="254">
        <v>1863</v>
      </c>
      <c r="N19" s="253">
        <v>44.1</v>
      </c>
      <c r="O19" s="256">
        <v>164</v>
      </c>
      <c r="P19" s="252">
        <v>21946368</v>
      </c>
      <c r="Q19" s="253">
        <v>34</v>
      </c>
      <c r="R19" s="254">
        <v>1861</v>
      </c>
      <c r="S19" s="257">
        <v>58</v>
      </c>
      <c r="T19" s="258">
        <v>0</v>
      </c>
      <c r="U19" s="254">
        <v>1919</v>
      </c>
      <c r="V19" s="253">
        <v>40.6</v>
      </c>
      <c r="W19" s="256">
        <v>5</v>
      </c>
      <c r="X19" s="256">
        <v>179</v>
      </c>
      <c r="Y19" s="256">
        <v>32</v>
      </c>
    </row>
    <row r="20" spans="1:25" s="725" customFormat="1" ht="9.75" customHeight="1" thickBot="1">
      <c r="A20" s="270"/>
      <c r="B20" s="271"/>
      <c r="C20" s="272"/>
      <c r="D20" s="273"/>
      <c r="E20" s="276"/>
      <c r="F20" s="273"/>
      <c r="G20" s="272"/>
      <c r="H20" s="275"/>
      <c r="I20" s="271"/>
      <c r="J20" s="272"/>
      <c r="K20" s="273"/>
      <c r="L20" s="274"/>
      <c r="M20" s="273"/>
      <c r="N20" s="272"/>
      <c r="O20" s="275"/>
      <c r="P20" s="271"/>
      <c r="Q20" s="272"/>
      <c r="R20" s="273"/>
      <c r="S20" s="276"/>
      <c r="T20" s="277"/>
      <c r="U20" s="273"/>
      <c r="V20" s="272"/>
      <c r="W20" s="275"/>
      <c r="X20" s="275"/>
      <c r="Y20" s="275"/>
    </row>
    <row r="21" spans="1:25" s="723" customFormat="1" ht="15" customHeight="1" thickBot="1">
      <c r="A21" s="278" t="s">
        <v>220</v>
      </c>
      <c r="B21" s="279">
        <v>26508732</v>
      </c>
      <c r="C21" s="280">
        <v>92.9</v>
      </c>
      <c r="D21" s="282">
        <v>399</v>
      </c>
      <c r="E21" s="285">
        <v>82</v>
      </c>
      <c r="F21" s="282">
        <v>481</v>
      </c>
      <c r="G21" s="280">
        <v>96.8</v>
      </c>
      <c r="H21" s="284">
        <v>87</v>
      </c>
      <c r="I21" s="279">
        <v>33392963</v>
      </c>
      <c r="J21" s="280">
        <v>92.7</v>
      </c>
      <c r="K21" s="282">
        <v>3835</v>
      </c>
      <c r="L21" s="283">
        <v>185</v>
      </c>
      <c r="M21" s="282">
        <v>4020</v>
      </c>
      <c r="N21" s="280">
        <v>95.1</v>
      </c>
      <c r="O21" s="284">
        <v>298</v>
      </c>
      <c r="P21" s="279">
        <v>59901695</v>
      </c>
      <c r="Q21" s="280">
        <v>92.8</v>
      </c>
      <c r="R21" s="282">
        <v>4234</v>
      </c>
      <c r="S21" s="285">
        <v>267</v>
      </c>
      <c r="T21" s="286">
        <v>0</v>
      </c>
      <c r="U21" s="282">
        <v>4501</v>
      </c>
      <c r="V21" s="280">
        <v>95.3</v>
      </c>
      <c r="W21" s="284">
        <v>24</v>
      </c>
      <c r="X21" s="284">
        <v>385</v>
      </c>
      <c r="Y21" s="284">
        <v>122</v>
      </c>
    </row>
    <row r="22" spans="1:25" s="723" customFormat="1" ht="9.75" customHeight="1">
      <c r="A22" s="287"/>
      <c r="B22" s="288"/>
      <c r="C22" s="289"/>
      <c r="D22" s="293"/>
      <c r="E22" s="296"/>
      <c r="F22" s="293"/>
      <c r="G22" s="289"/>
      <c r="H22" s="295"/>
      <c r="I22" s="288"/>
      <c r="J22" s="289"/>
      <c r="K22" s="293"/>
      <c r="L22" s="294"/>
      <c r="M22" s="293"/>
      <c r="N22" s="289"/>
      <c r="O22" s="295"/>
      <c r="P22" s="288"/>
      <c r="Q22" s="289"/>
      <c r="R22" s="293"/>
      <c r="S22" s="296"/>
      <c r="T22" s="297"/>
      <c r="U22" s="293"/>
      <c r="V22" s="289"/>
      <c r="W22" s="295"/>
      <c r="X22" s="295"/>
      <c r="Y22" s="295"/>
    </row>
    <row r="23" spans="1:25" s="723" customFormat="1" ht="15" customHeight="1">
      <c r="A23" s="236" t="s">
        <v>62</v>
      </c>
      <c r="B23" s="268"/>
      <c r="C23" s="95"/>
      <c r="D23" s="139"/>
      <c r="E23" s="141"/>
      <c r="F23" s="139"/>
      <c r="G23" s="95"/>
      <c r="H23" s="142"/>
      <c r="I23" s="268"/>
      <c r="J23" s="95"/>
      <c r="K23" s="139"/>
      <c r="L23" s="269"/>
      <c r="M23" s="139"/>
      <c r="N23" s="95"/>
      <c r="O23" s="142"/>
      <c r="P23" s="268"/>
      <c r="Q23" s="95"/>
      <c r="R23" s="139"/>
      <c r="S23" s="141"/>
      <c r="T23" s="216"/>
      <c r="U23" s="139"/>
      <c r="V23" s="95"/>
      <c r="W23" s="142"/>
      <c r="X23" s="142"/>
      <c r="Y23" s="142"/>
    </row>
    <row r="24" spans="1:25" s="723" customFormat="1" ht="15" customHeight="1">
      <c r="A24" s="238" t="s">
        <v>84</v>
      </c>
      <c r="B24" s="239">
        <v>285470</v>
      </c>
      <c r="C24" s="108">
        <v>1</v>
      </c>
      <c r="D24" s="102">
        <v>8</v>
      </c>
      <c r="E24" s="104">
        <v>0</v>
      </c>
      <c r="F24" s="102">
        <v>8</v>
      </c>
      <c r="G24" s="108">
        <v>1.6</v>
      </c>
      <c r="H24" s="105">
        <v>5</v>
      </c>
      <c r="I24" s="239">
        <v>2546965</v>
      </c>
      <c r="J24" s="108">
        <v>7.1</v>
      </c>
      <c r="K24" s="102">
        <v>190</v>
      </c>
      <c r="L24" s="240">
        <v>5</v>
      </c>
      <c r="M24" s="102">
        <v>195</v>
      </c>
      <c r="N24" s="108">
        <v>4.6</v>
      </c>
      <c r="O24" s="105">
        <v>18</v>
      </c>
      <c r="P24" s="239">
        <v>2832435</v>
      </c>
      <c r="Q24" s="108">
        <v>4.4</v>
      </c>
      <c r="R24" s="102">
        <v>198</v>
      </c>
      <c r="S24" s="104">
        <v>5</v>
      </c>
      <c r="T24" s="212">
        <v>0</v>
      </c>
      <c r="U24" s="102">
        <v>203</v>
      </c>
      <c r="V24" s="108">
        <v>4.3</v>
      </c>
      <c r="W24" s="105">
        <v>1</v>
      </c>
      <c r="X24" s="105">
        <v>23</v>
      </c>
      <c r="Y24" s="105">
        <v>14</v>
      </c>
    </row>
    <row r="25" spans="1:25" s="723" customFormat="1" ht="15" customHeight="1" thickBot="1">
      <c r="A25" s="298" t="s">
        <v>85</v>
      </c>
      <c r="B25" s="242">
        <v>1736831</v>
      </c>
      <c r="C25" s="243">
        <v>6.1</v>
      </c>
      <c r="D25" s="246">
        <v>6</v>
      </c>
      <c r="E25" s="249">
        <v>2</v>
      </c>
      <c r="F25" s="246">
        <v>8</v>
      </c>
      <c r="G25" s="243">
        <v>1.6</v>
      </c>
      <c r="H25" s="248">
        <v>3</v>
      </c>
      <c r="I25" s="242">
        <v>64058</v>
      </c>
      <c r="J25" s="243">
        <v>0.2</v>
      </c>
      <c r="K25" s="246">
        <v>7</v>
      </c>
      <c r="L25" s="247">
        <v>6</v>
      </c>
      <c r="M25" s="246">
        <v>13</v>
      </c>
      <c r="N25" s="243">
        <v>0.3</v>
      </c>
      <c r="O25" s="248">
        <v>0</v>
      </c>
      <c r="P25" s="242">
        <v>1800889</v>
      </c>
      <c r="Q25" s="243">
        <v>2.8</v>
      </c>
      <c r="R25" s="246">
        <v>13</v>
      </c>
      <c r="S25" s="249">
        <v>8</v>
      </c>
      <c r="T25" s="250">
        <v>0</v>
      </c>
      <c r="U25" s="246">
        <v>21</v>
      </c>
      <c r="V25" s="243">
        <v>0.4</v>
      </c>
      <c r="W25" s="248">
        <v>0</v>
      </c>
      <c r="X25" s="248">
        <v>3</v>
      </c>
      <c r="Y25" s="248">
        <v>2</v>
      </c>
    </row>
    <row r="26" spans="1:25" s="723" customFormat="1" ht="15" customHeight="1" thickBot="1">
      <c r="A26" s="251" t="s">
        <v>190</v>
      </c>
      <c r="B26" s="252">
        <v>2022301</v>
      </c>
      <c r="C26" s="253">
        <v>7.1</v>
      </c>
      <c r="D26" s="254">
        <v>14</v>
      </c>
      <c r="E26" s="257">
        <v>2</v>
      </c>
      <c r="F26" s="254">
        <v>16</v>
      </c>
      <c r="G26" s="253">
        <v>3.2</v>
      </c>
      <c r="H26" s="256">
        <v>8</v>
      </c>
      <c r="I26" s="252">
        <v>2611023</v>
      </c>
      <c r="J26" s="253">
        <v>7.3</v>
      </c>
      <c r="K26" s="254">
        <v>197</v>
      </c>
      <c r="L26" s="255">
        <v>11</v>
      </c>
      <c r="M26" s="254">
        <v>208</v>
      </c>
      <c r="N26" s="253">
        <v>4.9</v>
      </c>
      <c r="O26" s="256">
        <v>18</v>
      </c>
      <c r="P26" s="252">
        <v>4633324</v>
      </c>
      <c r="Q26" s="253">
        <v>7.2</v>
      </c>
      <c r="R26" s="254">
        <v>211</v>
      </c>
      <c r="S26" s="257">
        <v>13</v>
      </c>
      <c r="T26" s="258">
        <v>0</v>
      </c>
      <c r="U26" s="254">
        <v>224</v>
      </c>
      <c r="V26" s="253">
        <v>4.7</v>
      </c>
      <c r="W26" s="256">
        <v>1</v>
      </c>
      <c r="X26" s="256">
        <v>26</v>
      </c>
      <c r="Y26" s="256">
        <v>16</v>
      </c>
    </row>
    <row r="27" spans="1:25" s="723" customFormat="1" ht="9.75" customHeight="1" thickBot="1">
      <c r="A27" s="298"/>
      <c r="B27" s="288"/>
      <c r="C27" s="289"/>
      <c r="D27" s="293"/>
      <c r="E27" s="296"/>
      <c r="F27" s="293"/>
      <c r="G27" s="289"/>
      <c r="H27" s="295"/>
      <c r="I27" s="288"/>
      <c r="J27" s="289"/>
      <c r="K27" s="299"/>
      <c r="L27" s="294"/>
      <c r="M27" s="293"/>
      <c r="N27" s="289"/>
      <c r="O27" s="295"/>
      <c r="P27" s="300"/>
      <c r="Q27" s="289"/>
      <c r="R27" s="293"/>
      <c r="S27" s="301"/>
      <c r="T27" s="297"/>
      <c r="U27" s="293"/>
      <c r="V27" s="289"/>
      <c r="W27" s="295"/>
      <c r="X27" s="295"/>
      <c r="Y27" s="295"/>
    </row>
    <row r="28" spans="1:25" s="723" customFormat="1" ht="15" customHeight="1" thickBot="1">
      <c r="A28" s="302" t="s">
        <v>38</v>
      </c>
      <c r="B28" s="303">
        <v>28531033</v>
      </c>
      <c r="C28" s="179">
        <v>100</v>
      </c>
      <c r="D28" s="173">
        <v>413</v>
      </c>
      <c r="E28" s="175">
        <v>84</v>
      </c>
      <c r="F28" s="173">
        <v>497</v>
      </c>
      <c r="G28" s="179">
        <v>100</v>
      </c>
      <c r="H28" s="176">
        <v>95</v>
      </c>
      <c r="I28" s="303">
        <v>36003986</v>
      </c>
      <c r="J28" s="179">
        <v>100</v>
      </c>
      <c r="K28" s="176">
        <v>4032</v>
      </c>
      <c r="L28" s="173">
        <v>196</v>
      </c>
      <c r="M28" s="173">
        <v>4228</v>
      </c>
      <c r="N28" s="179">
        <v>100</v>
      </c>
      <c r="O28" s="176">
        <v>316</v>
      </c>
      <c r="P28" s="303">
        <v>64535019</v>
      </c>
      <c r="Q28" s="179">
        <v>100</v>
      </c>
      <c r="R28" s="173">
        <v>4445</v>
      </c>
      <c r="S28" s="175">
        <v>280</v>
      </c>
      <c r="T28" s="219">
        <v>0</v>
      </c>
      <c r="U28" s="173">
        <v>4725</v>
      </c>
      <c r="V28" s="179">
        <v>100</v>
      </c>
      <c r="W28" s="176">
        <v>25</v>
      </c>
      <c r="X28" s="176">
        <v>411</v>
      </c>
      <c r="Y28" s="176">
        <v>138</v>
      </c>
    </row>
    <row r="29" spans="1:7" s="721" customFormat="1" ht="13.5">
      <c r="A29" s="189" t="s">
        <v>95</v>
      </c>
      <c r="B29" s="192"/>
      <c r="C29" s="726"/>
      <c r="D29" s="726"/>
      <c r="E29" s="726"/>
      <c r="F29" s="726"/>
      <c r="G29" s="726"/>
    </row>
    <row r="30" s="191" customFormat="1" ht="13.5">
      <c r="A30" s="192" t="s">
        <v>239</v>
      </c>
    </row>
    <row r="31" s="721" customFormat="1" ht="13.5">
      <c r="A31" s="192" t="s">
        <v>65</v>
      </c>
    </row>
    <row r="32" s="721" customFormat="1" ht="13.5">
      <c r="A32" s="192" t="s">
        <v>66</v>
      </c>
    </row>
    <row r="33" s="721" customFormat="1" ht="13.5">
      <c r="A33" s="192" t="s">
        <v>67</v>
      </c>
    </row>
    <row r="34" s="721" customFormat="1" ht="13.5">
      <c r="A34" s="192" t="s">
        <v>68</v>
      </c>
    </row>
    <row r="35" s="721" customFormat="1" ht="13.5">
      <c r="A35" s="192" t="s">
        <v>240</v>
      </c>
    </row>
    <row r="36" s="723" customFormat="1" ht="12.75">
      <c r="D36" s="727"/>
    </row>
    <row r="37" spans="1:16" s="723" customFormat="1" ht="13.5">
      <c r="A37" s="194"/>
      <c r="B37" s="195"/>
      <c r="D37" s="727"/>
      <c r="I37" s="195"/>
      <c r="P37" s="195"/>
    </row>
    <row r="38" spans="1:16" s="723" customFormat="1" ht="13.5">
      <c r="A38" s="194"/>
      <c r="B38" s="195"/>
      <c r="D38" s="727"/>
      <c r="I38" s="195"/>
      <c r="P38" s="195"/>
    </row>
    <row r="39" spans="1:16" s="723" customFormat="1" ht="13.5">
      <c r="A39" s="194"/>
      <c r="B39" s="195"/>
      <c r="D39" s="727"/>
      <c r="I39" s="195"/>
      <c r="P39" s="195"/>
    </row>
    <row r="40" spans="1:16" s="723" customFormat="1" ht="13.5">
      <c r="A40" s="194"/>
      <c r="B40" s="195"/>
      <c r="D40" s="727"/>
      <c r="I40" s="195"/>
      <c r="P40" s="195"/>
    </row>
    <row r="41" spans="1:16" s="723" customFormat="1" ht="13.5">
      <c r="A41" s="194"/>
      <c r="B41" s="195"/>
      <c r="D41" s="727"/>
      <c r="I41" s="195"/>
      <c r="P41" s="195"/>
    </row>
    <row r="42" spans="1:16" s="723" customFormat="1" ht="13.5">
      <c r="A42" s="194"/>
      <c r="B42" s="195"/>
      <c r="D42" s="727"/>
      <c r="I42" s="195"/>
      <c r="P42" s="195"/>
    </row>
    <row r="43" spans="1:16" s="723" customFormat="1" ht="13.5">
      <c r="A43" s="196"/>
      <c r="B43" s="195"/>
      <c r="D43" s="727"/>
      <c r="I43" s="195"/>
      <c r="P43" s="195"/>
    </row>
    <row r="44" spans="1:16" s="723" customFormat="1" ht="13.5">
      <c r="A44" s="196"/>
      <c r="B44" s="195"/>
      <c r="D44" s="727"/>
      <c r="I44" s="195"/>
      <c r="P44" s="195"/>
    </row>
    <row r="45" spans="1:16" s="723" customFormat="1" ht="13.5">
      <c r="A45" s="196"/>
      <c r="B45" s="195"/>
      <c r="D45" s="727"/>
      <c r="I45" s="195"/>
      <c r="P45" s="195"/>
    </row>
    <row r="46" spans="1:16" s="723" customFormat="1" ht="13.5">
      <c r="A46" s="196"/>
      <c r="B46" s="195"/>
      <c r="D46" s="727"/>
      <c r="I46" s="195"/>
      <c r="P46" s="195"/>
    </row>
    <row r="47" spans="1:16" s="723" customFormat="1" ht="13.5">
      <c r="A47" s="196"/>
      <c r="B47" s="195"/>
      <c r="D47" s="727"/>
      <c r="I47" s="195"/>
      <c r="P47" s="195"/>
    </row>
    <row r="48" spans="1:16" s="723" customFormat="1" ht="13.5">
      <c r="A48" s="196"/>
      <c r="B48" s="195"/>
      <c r="D48" s="727"/>
      <c r="I48" s="195"/>
      <c r="P48" s="195"/>
    </row>
    <row r="49" spans="1:16" s="723" customFormat="1" ht="13.5">
      <c r="A49" s="196"/>
      <c r="B49" s="195"/>
      <c r="D49" s="727"/>
      <c r="I49" s="195"/>
      <c r="P49" s="195"/>
    </row>
    <row r="50" spans="1:16" s="723" customFormat="1" ht="13.5">
      <c r="A50" s="196"/>
      <c r="B50" s="195"/>
      <c r="D50" s="727"/>
      <c r="I50" s="195"/>
      <c r="P50" s="195"/>
    </row>
    <row r="51" spans="1:16" s="723" customFormat="1" ht="13.5">
      <c r="A51" s="196"/>
      <c r="B51" s="195"/>
      <c r="D51" s="727"/>
      <c r="I51" s="195"/>
      <c r="P51" s="195"/>
    </row>
    <row r="52" spans="1:16" s="723" customFormat="1" ht="13.5">
      <c r="A52" s="196"/>
      <c r="B52" s="195"/>
      <c r="D52" s="727"/>
      <c r="I52" s="195"/>
      <c r="P52" s="195"/>
    </row>
    <row r="53" spans="1:16" s="723" customFormat="1" ht="13.5">
      <c r="A53" s="196"/>
      <c r="B53" s="195"/>
      <c r="D53" s="727"/>
      <c r="I53" s="195"/>
      <c r="P53" s="195"/>
    </row>
    <row r="54" spans="1:16" s="723" customFormat="1" ht="13.5">
      <c r="A54" s="196"/>
      <c r="B54" s="195"/>
      <c r="D54" s="727"/>
      <c r="I54" s="195"/>
      <c r="P54" s="195"/>
    </row>
    <row r="55" spans="1:16" s="723" customFormat="1" ht="13.5">
      <c r="A55" s="196"/>
      <c r="B55" s="195"/>
      <c r="D55" s="727"/>
      <c r="I55" s="195"/>
      <c r="P55" s="195"/>
    </row>
    <row r="56" spans="1:16" s="723" customFormat="1" ht="13.5">
      <c r="A56" s="196"/>
      <c r="B56" s="195"/>
      <c r="D56" s="727"/>
      <c r="I56" s="195"/>
      <c r="P56" s="195"/>
    </row>
    <row r="57" spans="1:16" ht="13.5">
      <c r="A57" s="196"/>
      <c r="B57" s="195"/>
      <c r="I57" s="195"/>
      <c r="P57" s="195"/>
    </row>
    <row r="58" spans="1:16" ht="13.5">
      <c r="A58" s="196"/>
      <c r="B58" s="195"/>
      <c r="I58" s="195"/>
      <c r="P58" s="195"/>
    </row>
    <row r="59" spans="1:16" ht="13.5">
      <c r="A59" s="196"/>
      <c r="B59" s="195"/>
      <c r="I59" s="195"/>
      <c r="P59" s="195"/>
    </row>
    <row r="60" spans="1:16" ht="13.5">
      <c r="A60" s="196"/>
      <c r="B60" s="195"/>
      <c r="I60" s="195"/>
      <c r="P60" s="195"/>
    </row>
    <row r="61" spans="1:16" ht="13.5">
      <c r="A61" s="196"/>
      <c r="B61" s="195"/>
      <c r="I61" s="195"/>
      <c r="P61" s="195"/>
    </row>
    <row r="62" spans="1:16" ht="13.5">
      <c r="A62" s="196"/>
      <c r="B62" s="195"/>
      <c r="I62" s="195"/>
      <c r="P62" s="195"/>
    </row>
    <row r="63" spans="1:16" ht="13.5">
      <c r="A63" s="196"/>
      <c r="B63" s="195"/>
      <c r="I63" s="195"/>
      <c r="P63" s="195"/>
    </row>
    <row r="64" spans="1:16" ht="13.5">
      <c r="A64" s="196"/>
      <c r="B64" s="195"/>
      <c r="I64" s="195"/>
      <c r="P64" s="195"/>
    </row>
    <row r="65" spans="1:16" ht="13.5">
      <c r="A65" s="196"/>
      <c r="B65" s="195"/>
      <c r="I65" s="195"/>
      <c r="P65" s="195"/>
    </row>
    <row r="66" spans="1:16" ht="13.5">
      <c r="A66" s="196"/>
      <c r="B66" s="195"/>
      <c r="I66" s="195"/>
      <c r="P66" s="195"/>
    </row>
    <row r="67" spans="1:16" ht="13.5">
      <c r="A67" s="196"/>
      <c r="B67" s="195"/>
      <c r="I67" s="195"/>
      <c r="P67" s="195"/>
    </row>
    <row r="68" spans="1:16" ht="13.5">
      <c r="A68" s="196"/>
      <c r="B68" s="195"/>
      <c r="I68" s="195"/>
      <c r="P68" s="195"/>
    </row>
    <row r="69" spans="1:16" ht="13.5">
      <c r="A69" s="196"/>
      <c r="B69" s="195"/>
      <c r="I69" s="195"/>
      <c r="P69" s="195"/>
    </row>
    <row r="70" spans="1:16" ht="13.5">
      <c r="A70" s="196"/>
      <c r="B70" s="195"/>
      <c r="I70" s="195"/>
      <c r="P70" s="195"/>
    </row>
    <row r="71" spans="1:16" ht="13.5">
      <c r="A71" s="196"/>
      <c r="B71" s="195"/>
      <c r="I71" s="195"/>
      <c r="P71" s="195"/>
    </row>
    <row r="72" spans="1:16" ht="13.5">
      <c r="A72" s="196"/>
      <c r="B72" s="195"/>
      <c r="I72" s="195"/>
      <c r="P72" s="195"/>
    </row>
    <row r="73" spans="1:16" ht="13.5">
      <c r="A73" s="196"/>
      <c r="B73" s="195"/>
      <c r="I73" s="195"/>
      <c r="P73" s="195"/>
    </row>
    <row r="74" spans="1:16" ht="13.5">
      <c r="A74" s="196"/>
      <c r="B74" s="195"/>
      <c r="I74" s="195"/>
      <c r="P74" s="195"/>
    </row>
    <row r="75" spans="1:16" ht="13.5">
      <c r="A75" s="196"/>
      <c r="B75" s="195"/>
      <c r="I75" s="195"/>
      <c r="P75" s="195"/>
    </row>
    <row r="76" spans="1:16" ht="13.5">
      <c r="A76" s="196"/>
      <c r="B76" s="195"/>
      <c r="I76" s="195"/>
      <c r="P76" s="195"/>
    </row>
    <row r="77" spans="1:16" ht="13.5">
      <c r="A77" s="196"/>
      <c r="B77" s="195"/>
      <c r="I77" s="195"/>
      <c r="P77" s="195"/>
    </row>
    <row r="78" spans="1:16" ht="13.5">
      <c r="A78" s="196"/>
      <c r="B78" s="195"/>
      <c r="I78" s="195"/>
      <c r="P78" s="195"/>
    </row>
    <row r="79" ht="13.5">
      <c r="P79" s="195"/>
    </row>
    <row r="80" ht="13.5">
      <c r="P80" s="195"/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C1" sqref="C1"/>
    </sheetView>
  </sheetViews>
  <sheetFormatPr defaultColWidth="9.00390625" defaultRowHeight="12.75"/>
  <cols>
    <col min="1" max="1" width="27.75390625" style="0" customWidth="1"/>
    <col min="2" max="2" width="9.25390625" style="0" customWidth="1"/>
    <col min="3" max="3" width="4.75390625" style="0" customWidth="1"/>
    <col min="4" max="4" width="4.75390625" style="305" customWidth="1"/>
    <col min="5" max="8" width="4.75390625" style="0" customWidth="1"/>
    <col min="9" max="9" width="9.25390625" style="0" customWidth="1"/>
    <col min="10" max="15" width="4.75390625" style="0" customWidth="1"/>
    <col min="16" max="16" width="9.25390625" style="0" customWidth="1"/>
    <col min="17" max="25" width="4.75390625" style="0" customWidth="1"/>
    <col min="27" max="27" width="9.75390625" style="0" customWidth="1"/>
  </cols>
  <sheetData>
    <row r="1" spans="1:25" s="14" customFormat="1" ht="18" customHeight="1">
      <c r="A1" s="15"/>
      <c r="B1" s="16" t="s">
        <v>176</v>
      </c>
      <c r="C1" s="17"/>
      <c r="D1" s="220"/>
      <c r="E1" s="17"/>
      <c r="F1" s="17"/>
      <c r="I1" s="20"/>
      <c r="J1" s="17"/>
      <c r="K1" s="17"/>
      <c r="L1" s="17"/>
      <c r="M1" s="17"/>
      <c r="P1" s="20"/>
      <c r="Q1" s="17"/>
      <c r="R1" s="17"/>
      <c r="S1" s="17"/>
      <c r="T1" s="17"/>
      <c r="U1" s="17"/>
      <c r="W1" s="18"/>
      <c r="Y1" s="21" t="s">
        <v>115</v>
      </c>
    </row>
    <row r="2" spans="1:25" s="14" customFormat="1" ht="18" customHeight="1">
      <c r="A2" s="15"/>
      <c r="B2" s="4" t="s">
        <v>125</v>
      </c>
      <c r="C2" s="17"/>
      <c r="D2" s="220"/>
      <c r="E2" s="17"/>
      <c r="F2" s="17"/>
      <c r="G2" s="18"/>
      <c r="H2" s="17"/>
      <c r="J2" s="17"/>
      <c r="K2" s="17"/>
      <c r="L2" s="17"/>
      <c r="M2" s="17"/>
      <c r="N2" s="18"/>
      <c r="O2" s="17"/>
      <c r="Q2" s="17"/>
      <c r="R2" s="17"/>
      <c r="S2" s="17"/>
      <c r="T2" s="17"/>
      <c r="U2" s="17"/>
      <c r="V2" s="18"/>
      <c r="W2" s="18"/>
      <c r="X2" s="17"/>
      <c r="Y2" s="19"/>
    </row>
    <row r="3" spans="1:25" s="22" customFormat="1" ht="18" customHeight="1">
      <c r="A3" s="23"/>
      <c r="B3" s="224" t="s">
        <v>177</v>
      </c>
      <c r="C3" s="24"/>
      <c r="D3" s="221"/>
      <c r="E3" s="24"/>
      <c r="F3" s="24"/>
      <c r="G3" s="24"/>
      <c r="H3" s="24"/>
      <c r="I3" s="26"/>
      <c r="J3" s="24"/>
      <c r="K3" s="24"/>
      <c r="L3" s="24"/>
      <c r="M3" s="24"/>
      <c r="N3" s="24"/>
      <c r="O3" s="24"/>
      <c r="P3" s="26"/>
      <c r="Q3" s="24"/>
      <c r="R3" s="24"/>
      <c r="S3" s="24"/>
      <c r="T3" s="24"/>
      <c r="U3" s="24"/>
      <c r="V3" s="24"/>
      <c r="W3" s="24"/>
      <c r="X3" s="24"/>
      <c r="Y3" s="25"/>
    </row>
    <row r="4" spans="1:25" s="14" customFormat="1" ht="18.75" customHeight="1">
      <c r="A4" s="20" t="s">
        <v>41</v>
      </c>
      <c r="B4" s="18"/>
      <c r="C4" s="18"/>
      <c r="D4" s="223"/>
      <c r="E4" s="19"/>
      <c r="F4" s="19"/>
      <c r="G4" s="19"/>
      <c r="H4" s="18"/>
      <c r="I4" s="18"/>
      <c r="J4" s="18"/>
      <c r="K4" s="224"/>
      <c r="L4" s="19"/>
      <c r="M4" s="19"/>
      <c r="N4" s="19"/>
      <c r="O4" s="18"/>
      <c r="P4" s="18"/>
      <c r="Q4" s="18"/>
      <c r="R4" s="224"/>
      <c r="S4" s="19"/>
      <c r="T4" s="19"/>
      <c r="U4" s="19"/>
      <c r="V4" s="19"/>
      <c r="W4" s="19"/>
      <c r="X4" s="18"/>
      <c r="Y4" s="202" t="s">
        <v>42</v>
      </c>
    </row>
    <row r="5" spans="1:25" s="324" customFormat="1" ht="18.75" customHeight="1">
      <c r="A5" s="634" t="s">
        <v>206</v>
      </c>
      <c r="B5" s="604" t="s">
        <v>43</v>
      </c>
      <c r="C5" s="198"/>
      <c r="D5" s="39"/>
      <c r="E5" s="198"/>
      <c r="F5" s="198"/>
      <c r="G5" s="198"/>
      <c r="H5" s="605"/>
      <c r="I5" s="604" t="s">
        <v>44</v>
      </c>
      <c r="J5" s="198"/>
      <c r="K5" s="39"/>
      <c r="L5" s="198"/>
      <c r="M5" s="198"/>
      <c r="N5" s="198"/>
      <c r="O5" s="605"/>
      <c r="P5" s="606" t="s">
        <v>88</v>
      </c>
      <c r="Q5" s="198"/>
      <c r="R5" s="39"/>
      <c r="S5" s="198"/>
      <c r="T5" s="198"/>
      <c r="U5" s="198"/>
      <c r="V5" s="198"/>
      <c r="W5" s="198"/>
      <c r="X5" s="198"/>
      <c r="Y5" s="607"/>
    </row>
    <row r="6" spans="1:25" s="58" customFormat="1" ht="15" customHeight="1">
      <c r="A6" s="405" t="s">
        <v>45</v>
      </c>
      <c r="B6" s="608" t="s">
        <v>46</v>
      </c>
      <c r="C6" s="48"/>
      <c r="D6" s="61" t="s">
        <v>47</v>
      </c>
      <c r="E6" s="62" t="s">
        <v>48</v>
      </c>
      <c r="F6" s="609" t="s">
        <v>49</v>
      </c>
      <c r="G6" s="60"/>
      <c r="H6" s="610" t="s">
        <v>51</v>
      </c>
      <c r="I6" s="608" t="s">
        <v>46</v>
      </c>
      <c r="J6" s="48"/>
      <c r="K6" s="61" t="s">
        <v>47</v>
      </c>
      <c r="L6" s="62" t="s">
        <v>48</v>
      </c>
      <c r="M6" s="609" t="s">
        <v>49</v>
      </c>
      <c r="N6" s="60"/>
      <c r="O6" s="610" t="s">
        <v>51</v>
      </c>
      <c r="P6" s="608" t="s">
        <v>46</v>
      </c>
      <c r="Q6" s="48"/>
      <c r="R6" s="61" t="s">
        <v>47</v>
      </c>
      <c r="S6" s="62" t="s">
        <v>48</v>
      </c>
      <c r="T6" s="60" t="s">
        <v>53</v>
      </c>
      <c r="U6" s="609" t="s">
        <v>49</v>
      </c>
      <c r="V6" s="60"/>
      <c r="W6" s="64" t="s">
        <v>50</v>
      </c>
      <c r="X6" s="594" t="s">
        <v>51</v>
      </c>
      <c r="Y6" s="65" t="s">
        <v>52</v>
      </c>
    </row>
    <row r="7" spans="1:25" s="58" customFormat="1" ht="13.5" customHeight="1">
      <c r="A7" s="230" t="s">
        <v>54</v>
      </c>
      <c r="B7" s="67">
        <v>0</v>
      </c>
      <c r="C7" s="60" t="s">
        <v>5</v>
      </c>
      <c r="D7" s="61" t="s">
        <v>4</v>
      </c>
      <c r="E7" s="62" t="s">
        <v>4</v>
      </c>
      <c r="F7" s="61" t="s">
        <v>4</v>
      </c>
      <c r="G7" s="63" t="s">
        <v>5</v>
      </c>
      <c r="H7" s="66" t="s">
        <v>4</v>
      </c>
      <c r="I7" s="67">
        <v>0</v>
      </c>
      <c r="J7" s="60" t="s">
        <v>5</v>
      </c>
      <c r="K7" s="61" t="s">
        <v>4</v>
      </c>
      <c r="L7" s="62" t="s">
        <v>4</v>
      </c>
      <c r="M7" s="61" t="s">
        <v>4</v>
      </c>
      <c r="N7" s="63" t="s">
        <v>5</v>
      </c>
      <c r="O7" s="66" t="s">
        <v>4</v>
      </c>
      <c r="P7" s="67">
        <v>0</v>
      </c>
      <c r="Q7" s="60" t="s">
        <v>5</v>
      </c>
      <c r="R7" s="61" t="s">
        <v>4</v>
      </c>
      <c r="S7" s="62" t="s">
        <v>4</v>
      </c>
      <c r="T7" s="60" t="s">
        <v>4</v>
      </c>
      <c r="U7" s="61" t="s">
        <v>4</v>
      </c>
      <c r="V7" s="63" t="s">
        <v>5</v>
      </c>
      <c r="W7" s="64" t="s">
        <v>4</v>
      </c>
      <c r="X7" s="65" t="s">
        <v>4</v>
      </c>
      <c r="Y7" s="65" t="s">
        <v>4</v>
      </c>
    </row>
    <row r="8" spans="1:25" s="80" customFormat="1" ht="9.75" customHeight="1" thickBot="1">
      <c r="A8" s="231" t="s">
        <v>55</v>
      </c>
      <c r="B8" s="78">
        <v>1</v>
      </c>
      <c r="C8" s="69">
        <v>2</v>
      </c>
      <c r="D8" s="70">
        <v>3</v>
      </c>
      <c r="E8" s="71">
        <v>4</v>
      </c>
      <c r="F8" s="72">
        <v>6</v>
      </c>
      <c r="G8" s="73">
        <v>7</v>
      </c>
      <c r="H8" s="231">
        <v>9</v>
      </c>
      <c r="I8" s="78">
        <v>10</v>
      </c>
      <c r="J8" s="69">
        <v>11</v>
      </c>
      <c r="K8" s="70">
        <v>12</v>
      </c>
      <c r="L8" s="71">
        <v>13</v>
      </c>
      <c r="M8" s="72">
        <v>14</v>
      </c>
      <c r="N8" s="73">
        <v>15</v>
      </c>
      <c r="O8" s="231">
        <v>16</v>
      </c>
      <c r="P8" s="78">
        <v>17</v>
      </c>
      <c r="Q8" s="69">
        <v>118</v>
      </c>
      <c r="R8" s="70">
        <v>19</v>
      </c>
      <c r="S8" s="71">
        <v>20</v>
      </c>
      <c r="T8" s="69">
        <v>21</v>
      </c>
      <c r="U8" s="72">
        <v>22</v>
      </c>
      <c r="V8" s="73">
        <v>23</v>
      </c>
      <c r="W8" s="74">
        <v>24</v>
      </c>
      <c r="X8" s="75">
        <v>25</v>
      </c>
      <c r="Y8" s="79">
        <v>26</v>
      </c>
    </row>
    <row r="9" spans="1:25" s="58" customFormat="1" ht="9.75" customHeight="1">
      <c r="A9" s="232"/>
      <c r="B9" s="89"/>
      <c r="C9" s="84"/>
      <c r="D9" s="233"/>
      <c r="E9" s="85"/>
      <c r="F9" s="86"/>
      <c r="G9" s="84"/>
      <c r="H9" s="234"/>
      <c r="I9" s="235"/>
      <c r="J9" s="84"/>
      <c r="K9" s="83"/>
      <c r="L9" s="235"/>
      <c r="M9" s="86"/>
      <c r="N9" s="84"/>
      <c r="O9" s="234"/>
      <c r="P9" s="235"/>
      <c r="Q9" s="84"/>
      <c r="R9" s="83"/>
      <c r="S9" s="85"/>
      <c r="T9" s="90"/>
      <c r="U9" s="86"/>
      <c r="V9" s="84"/>
      <c r="W9" s="87"/>
      <c r="X9" s="87"/>
      <c r="Y9" s="91"/>
    </row>
    <row r="10" spans="1:25" s="723" customFormat="1" ht="15" customHeight="1">
      <c r="A10" s="236" t="s">
        <v>77</v>
      </c>
      <c r="B10" s="99"/>
      <c r="C10" s="95"/>
      <c r="D10" s="145"/>
      <c r="E10" s="96"/>
      <c r="F10" s="94"/>
      <c r="G10" s="95"/>
      <c r="H10" s="97"/>
      <c r="I10" s="99"/>
      <c r="J10" s="95"/>
      <c r="K10" s="94"/>
      <c r="L10" s="237"/>
      <c r="M10" s="94"/>
      <c r="N10" s="95"/>
      <c r="O10" s="97"/>
      <c r="P10" s="99"/>
      <c r="Q10" s="95"/>
      <c r="R10" s="94"/>
      <c r="S10" s="96"/>
      <c r="T10" s="100"/>
      <c r="U10" s="94"/>
      <c r="V10" s="95"/>
      <c r="W10" s="97"/>
      <c r="X10" s="97"/>
      <c r="Y10" s="97"/>
    </row>
    <row r="11" spans="1:25" s="723" customFormat="1" ht="15" customHeight="1">
      <c r="A11" s="238" t="s">
        <v>78</v>
      </c>
      <c r="B11" s="239">
        <v>5574242</v>
      </c>
      <c r="C11" s="108">
        <v>50.8</v>
      </c>
      <c r="D11" s="102">
        <v>66</v>
      </c>
      <c r="E11" s="104">
        <v>47</v>
      </c>
      <c r="F11" s="102">
        <v>113</v>
      </c>
      <c r="G11" s="108">
        <v>52.3</v>
      </c>
      <c r="H11" s="105">
        <v>21</v>
      </c>
      <c r="I11" s="239">
        <v>1152216</v>
      </c>
      <c r="J11" s="108">
        <v>28.7</v>
      </c>
      <c r="K11" s="102">
        <v>428</v>
      </c>
      <c r="L11" s="240">
        <v>50</v>
      </c>
      <c r="M11" s="102">
        <v>478</v>
      </c>
      <c r="N11" s="108">
        <v>30.6</v>
      </c>
      <c r="O11" s="105">
        <v>32</v>
      </c>
      <c r="P11" s="239">
        <v>6726458</v>
      </c>
      <c r="Q11" s="108">
        <v>44.9</v>
      </c>
      <c r="R11" s="102">
        <v>494</v>
      </c>
      <c r="S11" s="104">
        <v>97</v>
      </c>
      <c r="T11" s="212">
        <v>0</v>
      </c>
      <c r="U11" s="102">
        <v>591</v>
      </c>
      <c r="V11" s="108">
        <v>33.2</v>
      </c>
      <c r="W11" s="105">
        <v>2</v>
      </c>
      <c r="X11" s="105">
        <v>53</v>
      </c>
      <c r="Y11" s="105">
        <v>28</v>
      </c>
    </row>
    <row r="12" spans="1:25" s="723" customFormat="1" ht="15" customHeight="1" thickBot="1">
      <c r="A12" s="241" t="s">
        <v>79</v>
      </c>
      <c r="B12" s="242">
        <v>3060483</v>
      </c>
      <c r="C12" s="243">
        <v>27.9</v>
      </c>
      <c r="D12" s="246">
        <v>60</v>
      </c>
      <c r="E12" s="249">
        <v>13</v>
      </c>
      <c r="F12" s="246">
        <v>73</v>
      </c>
      <c r="G12" s="243">
        <v>33.8</v>
      </c>
      <c r="H12" s="248">
        <v>14</v>
      </c>
      <c r="I12" s="242">
        <v>1493919</v>
      </c>
      <c r="J12" s="243">
        <v>37.2</v>
      </c>
      <c r="K12" s="246">
        <v>512</v>
      </c>
      <c r="L12" s="247">
        <v>48</v>
      </c>
      <c r="M12" s="246">
        <v>560</v>
      </c>
      <c r="N12" s="243">
        <v>35.9</v>
      </c>
      <c r="O12" s="248">
        <v>29</v>
      </c>
      <c r="P12" s="242">
        <v>4554402</v>
      </c>
      <c r="Q12" s="243">
        <v>30.4</v>
      </c>
      <c r="R12" s="246">
        <v>572</v>
      </c>
      <c r="S12" s="249">
        <v>61</v>
      </c>
      <c r="T12" s="250">
        <v>0</v>
      </c>
      <c r="U12" s="246">
        <v>633</v>
      </c>
      <c r="V12" s="243">
        <v>35.6</v>
      </c>
      <c r="W12" s="248">
        <v>5</v>
      </c>
      <c r="X12" s="248">
        <v>43</v>
      </c>
      <c r="Y12" s="248">
        <v>20</v>
      </c>
    </row>
    <row r="13" spans="1:25" s="723" customFormat="1" ht="15" customHeight="1" thickBot="1">
      <c r="A13" s="251" t="s">
        <v>57</v>
      </c>
      <c r="B13" s="252">
        <v>8634725</v>
      </c>
      <c r="C13" s="253">
        <v>78.7</v>
      </c>
      <c r="D13" s="254">
        <v>126</v>
      </c>
      <c r="E13" s="257">
        <v>60</v>
      </c>
      <c r="F13" s="254">
        <v>186</v>
      </c>
      <c r="G13" s="253">
        <v>86.1</v>
      </c>
      <c r="H13" s="256">
        <v>35</v>
      </c>
      <c r="I13" s="252">
        <v>2646135</v>
      </c>
      <c r="J13" s="253">
        <v>65.9</v>
      </c>
      <c r="K13" s="254">
        <v>940</v>
      </c>
      <c r="L13" s="255">
        <v>98</v>
      </c>
      <c r="M13" s="254">
        <v>1038</v>
      </c>
      <c r="N13" s="253">
        <v>66.5</v>
      </c>
      <c r="O13" s="256">
        <v>61</v>
      </c>
      <c r="P13" s="252">
        <v>11280860</v>
      </c>
      <c r="Q13" s="253">
        <v>75.3</v>
      </c>
      <c r="R13" s="254">
        <v>1066</v>
      </c>
      <c r="S13" s="257">
        <v>158</v>
      </c>
      <c r="T13" s="258">
        <v>0</v>
      </c>
      <c r="U13" s="254">
        <v>1224</v>
      </c>
      <c r="V13" s="253">
        <v>68.8</v>
      </c>
      <c r="W13" s="256">
        <v>7</v>
      </c>
      <c r="X13" s="256">
        <v>96</v>
      </c>
      <c r="Y13" s="256">
        <v>48</v>
      </c>
    </row>
    <row r="14" spans="1:25" s="723" customFormat="1" ht="9.75" customHeight="1">
      <c r="A14" s="287"/>
      <c r="B14" s="288"/>
      <c r="C14" s="289"/>
      <c r="D14" s="293"/>
      <c r="E14" s="296"/>
      <c r="F14" s="293"/>
      <c r="G14" s="289"/>
      <c r="H14" s="295"/>
      <c r="I14" s="288"/>
      <c r="J14" s="289"/>
      <c r="K14" s="293"/>
      <c r="L14" s="294"/>
      <c r="M14" s="293"/>
      <c r="N14" s="289"/>
      <c r="O14" s="295"/>
      <c r="P14" s="288"/>
      <c r="Q14" s="289"/>
      <c r="R14" s="293"/>
      <c r="S14" s="296"/>
      <c r="T14" s="297"/>
      <c r="U14" s="293"/>
      <c r="V14" s="289"/>
      <c r="W14" s="295"/>
      <c r="X14" s="295"/>
      <c r="Y14" s="295"/>
    </row>
    <row r="15" spans="1:25" s="723" customFormat="1" ht="15" customHeight="1">
      <c r="A15" s="236" t="s">
        <v>80</v>
      </c>
      <c r="B15" s="268"/>
      <c r="C15" s="95"/>
      <c r="D15" s="139"/>
      <c r="E15" s="141"/>
      <c r="F15" s="139"/>
      <c r="G15" s="95"/>
      <c r="H15" s="142"/>
      <c r="I15" s="268"/>
      <c r="J15" s="95"/>
      <c r="K15" s="139"/>
      <c r="L15" s="269"/>
      <c r="M15" s="139"/>
      <c r="N15" s="95"/>
      <c r="O15" s="142"/>
      <c r="P15" s="268"/>
      <c r="Q15" s="95"/>
      <c r="R15" s="139"/>
      <c r="S15" s="141"/>
      <c r="T15" s="216"/>
      <c r="U15" s="139"/>
      <c r="V15" s="95"/>
      <c r="W15" s="142"/>
      <c r="X15" s="142"/>
      <c r="Y15" s="142"/>
    </row>
    <row r="16" spans="1:25" s="723" customFormat="1" ht="15" customHeight="1">
      <c r="A16" s="238" t="s">
        <v>194</v>
      </c>
      <c r="B16" s="239">
        <v>341546</v>
      </c>
      <c r="C16" s="108">
        <v>3.1</v>
      </c>
      <c r="D16" s="102">
        <v>10</v>
      </c>
      <c r="E16" s="104">
        <v>0</v>
      </c>
      <c r="F16" s="102">
        <v>10</v>
      </c>
      <c r="G16" s="108">
        <v>4.6</v>
      </c>
      <c r="H16" s="105">
        <v>3</v>
      </c>
      <c r="I16" s="239">
        <v>908968</v>
      </c>
      <c r="J16" s="108">
        <v>22.6</v>
      </c>
      <c r="K16" s="102">
        <v>329</v>
      </c>
      <c r="L16" s="240">
        <v>21</v>
      </c>
      <c r="M16" s="102">
        <v>350</v>
      </c>
      <c r="N16" s="108">
        <v>22.4</v>
      </c>
      <c r="O16" s="105">
        <v>23</v>
      </c>
      <c r="P16" s="239">
        <v>1250514</v>
      </c>
      <c r="Q16" s="108">
        <v>8.3</v>
      </c>
      <c r="R16" s="102">
        <v>339</v>
      </c>
      <c r="S16" s="104">
        <v>21</v>
      </c>
      <c r="T16" s="212">
        <v>0</v>
      </c>
      <c r="U16" s="102">
        <v>360</v>
      </c>
      <c r="V16" s="108">
        <v>20.2</v>
      </c>
      <c r="W16" s="105">
        <v>0</v>
      </c>
      <c r="X16" s="105">
        <v>26</v>
      </c>
      <c r="Y16" s="105">
        <v>7</v>
      </c>
    </row>
    <row r="17" spans="1:25" s="723" customFormat="1" ht="15" customHeight="1">
      <c r="A17" s="238" t="s">
        <v>79</v>
      </c>
      <c r="B17" s="239">
        <v>48094</v>
      </c>
      <c r="C17" s="108">
        <v>0.4</v>
      </c>
      <c r="D17" s="102">
        <v>2</v>
      </c>
      <c r="E17" s="104">
        <v>0</v>
      </c>
      <c r="F17" s="102">
        <v>2</v>
      </c>
      <c r="G17" s="108">
        <v>0.9</v>
      </c>
      <c r="H17" s="105">
        <v>1</v>
      </c>
      <c r="I17" s="239">
        <v>277674</v>
      </c>
      <c r="J17" s="108">
        <v>6.9</v>
      </c>
      <c r="K17" s="102">
        <v>110</v>
      </c>
      <c r="L17" s="240">
        <v>3</v>
      </c>
      <c r="M17" s="102">
        <v>113</v>
      </c>
      <c r="N17" s="108">
        <v>7.2</v>
      </c>
      <c r="O17" s="105">
        <v>10</v>
      </c>
      <c r="P17" s="239">
        <v>325768</v>
      </c>
      <c r="Q17" s="108">
        <v>2.2</v>
      </c>
      <c r="R17" s="102">
        <v>112</v>
      </c>
      <c r="S17" s="104">
        <v>3</v>
      </c>
      <c r="T17" s="212">
        <v>0</v>
      </c>
      <c r="U17" s="102">
        <v>115</v>
      </c>
      <c r="V17" s="108">
        <v>6.5</v>
      </c>
      <c r="W17" s="105">
        <v>1</v>
      </c>
      <c r="X17" s="105">
        <v>11</v>
      </c>
      <c r="Y17" s="105">
        <v>3</v>
      </c>
    </row>
    <row r="18" spans="1:25" s="723" customFormat="1" ht="15" customHeight="1" thickBot="1">
      <c r="A18" s="241" t="s">
        <v>82</v>
      </c>
      <c r="B18" s="242">
        <v>73955</v>
      </c>
      <c r="C18" s="243">
        <v>0.7</v>
      </c>
      <c r="D18" s="246">
        <v>6</v>
      </c>
      <c r="E18" s="249">
        <v>0</v>
      </c>
      <c r="F18" s="246">
        <v>6</v>
      </c>
      <c r="G18" s="243">
        <v>2.8</v>
      </c>
      <c r="H18" s="248">
        <v>2</v>
      </c>
      <c r="I18" s="242">
        <v>30110</v>
      </c>
      <c r="J18" s="243">
        <v>0.8</v>
      </c>
      <c r="K18" s="246">
        <v>11</v>
      </c>
      <c r="L18" s="247">
        <v>0</v>
      </c>
      <c r="M18" s="246">
        <v>11</v>
      </c>
      <c r="N18" s="243">
        <v>0.7</v>
      </c>
      <c r="O18" s="248">
        <v>1</v>
      </c>
      <c r="P18" s="242">
        <v>104065</v>
      </c>
      <c r="Q18" s="243">
        <v>0.7</v>
      </c>
      <c r="R18" s="246">
        <v>17</v>
      </c>
      <c r="S18" s="249">
        <v>0</v>
      </c>
      <c r="T18" s="250">
        <v>0</v>
      </c>
      <c r="U18" s="246">
        <v>17</v>
      </c>
      <c r="V18" s="243">
        <v>1</v>
      </c>
      <c r="W18" s="248">
        <v>0</v>
      </c>
      <c r="X18" s="248">
        <v>3</v>
      </c>
      <c r="Y18" s="248">
        <v>3</v>
      </c>
    </row>
    <row r="19" spans="1:25" s="723" customFormat="1" ht="15" customHeight="1" thickBot="1">
      <c r="A19" s="251" t="s">
        <v>83</v>
      </c>
      <c r="B19" s="252">
        <v>463595</v>
      </c>
      <c r="C19" s="253">
        <v>4.2</v>
      </c>
      <c r="D19" s="254">
        <v>18</v>
      </c>
      <c r="E19" s="257">
        <v>0</v>
      </c>
      <c r="F19" s="254">
        <v>18</v>
      </c>
      <c r="G19" s="253">
        <v>8.3</v>
      </c>
      <c r="H19" s="256">
        <v>6</v>
      </c>
      <c r="I19" s="252">
        <v>1216752</v>
      </c>
      <c r="J19" s="253">
        <v>30.3</v>
      </c>
      <c r="K19" s="254">
        <v>450</v>
      </c>
      <c r="L19" s="255">
        <v>24</v>
      </c>
      <c r="M19" s="254">
        <v>474</v>
      </c>
      <c r="N19" s="253">
        <v>30.3</v>
      </c>
      <c r="O19" s="256">
        <v>34</v>
      </c>
      <c r="P19" s="252">
        <v>1680347</v>
      </c>
      <c r="Q19" s="253">
        <v>11.2</v>
      </c>
      <c r="R19" s="254">
        <v>468</v>
      </c>
      <c r="S19" s="257">
        <v>24</v>
      </c>
      <c r="T19" s="258">
        <v>0</v>
      </c>
      <c r="U19" s="254">
        <v>492</v>
      </c>
      <c r="V19" s="253">
        <v>27.7</v>
      </c>
      <c r="W19" s="256">
        <v>1</v>
      </c>
      <c r="X19" s="256">
        <v>40</v>
      </c>
      <c r="Y19" s="256">
        <v>13</v>
      </c>
    </row>
    <row r="20" spans="1:25" s="723" customFormat="1" ht="9.75" customHeight="1" thickBot="1">
      <c r="A20" s="306"/>
      <c r="B20" s="307"/>
      <c r="C20" s="308"/>
      <c r="D20" s="310"/>
      <c r="E20" s="313"/>
      <c r="F20" s="310"/>
      <c r="G20" s="308"/>
      <c r="H20" s="312"/>
      <c r="I20" s="307"/>
      <c r="J20" s="308"/>
      <c r="K20" s="310"/>
      <c r="L20" s="311"/>
      <c r="M20" s="310"/>
      <c r="N20" s="308"/>
      <c r="O20" s="312"/>
      <c r="P20" s="307"/>
      <c r="Q20" s="308"/>
      <c r="R20" s="310"/>
      <c r="S20" s="313"/>
      <c r="T20" s="314"/>
      <c r="U20" s="310"/>
      <c r="V20" s="308"/>
      <c r="W20" s="312"/>
      <c r="X20" s="312"/>
      <c r="Y20" s="312"/>
    </row>
    <row r="21" spans="1:25" s="723" customFormat="1" ht="15" customHeight="1" thickBot="1">
      <c r="A21" s="302" t="s">
        <v>220</v>
      </c>
      <c r="B21" s="303">
        <v>9098320</v>
      </c>
      <c r="C21" s="179">
        <v>82.9</v>
      </c>
      <c r="D21" s="173">
        <v>144</v>
      </c>
      <c r="E21" s="175">
        <v>60</v>
      </c>
      <c r="F21" s="173">
        <v>204</v>
      </c>
      <c r="G21" s="179">
        <v>94.4</v>
      </c>
      <c r="H21" s="176">
        <v>41</v>
      </c>
      <c r="I21" s="303">
        <v>3862887</v>
      </c>
      <c r="J21" s="179">
        <v>96.2</v>
      </c>
      <c r="K21" s="173">
        <v>1390</v>
      </c>
      <c r="L21" s="315">
        <v>122</v>
      </c>
      <c r="M21" s="173">
        <v>1512</v>
      </c>
      <c r="N21" s="179">
        <v>96.8</v>
      </c>
      <c r="O21" s="176">
        <v>95</v>
      </c>
      <c r="P21" s="303">
        <v>12961207</v>
      </c>
      <c r="Q21" s="179">
        <v>86.5</v>
      </c>
      <c r="R21" s="173">
        <v>1534</v>
      </c>
      <c r="S21" s="175">
        <v>182</v>
      </c>
      <c r="T21" s="219">
        <v>0</v>
      </c>
      <c r="U21" s="173">
        <v>1716</v>
      </c>
      <c r="V21" s="179">
        <v>96.5</v>
      </c>
      <c r="W21" s="176">
        <v>8</v>
      </c>
      <c r="X21" s="176">
        <v>136</v>
      </c>
      <c r="Y21" s="176">
        <v>61</v>
      </c>
    </row>
    <row r="22" spans="1:25" s="723" customFormat="1" ht="15" customHeight="1">
      <c r="A22" s="287"/>
      <c r="B22" s="288"/>
      <c r="C22" s="289"/>
      <c r="D22" s="293"/>
      <c r="E22" s="296"/>
      <c r="F22" s="293"/>
      <c r="G22" s="289"/>
      <c r="H22" s="295"/>
      <c r="I22" s="288"/>
      <c r="J22" s="289"/>
      <c r="K22" s="293"/>
      <c r="L22" s="294"/>
      <c r="M22" s="293"/>
      <c r="N22" s="289"/>
      <c r="O22" s="295"/>
      <c r="P22" s="288"/>
      <c r="Q22" s="289"/>
      <c r="R22" s="293"/>
      <c r="S22" s="296"/>
      <c r="T22" s="297"/>
      <c r="U22" s="293"/>
      <c r="V22" s="289"/>
      <c r="W22" s="295"/>
      <c r="X22" s="295"/>
      <c r="Y22" s="295"/>
    </row>
    <row r="23" spans="1:25" s="723" customFormat="1" ht="15" customHeight="1">
      <c r="A23" s="236" t="s">
        <v>62</v>
      </c>
      <c r="B23" s="268"/>
      <c r="C23" s="95"/>
      <c r="D23" s="139"/>
      <c r="E23" s="141"/>
      <c r="F23" s="139"/>
      <c r="G23" s="95"/>
      <c r="H23" s="142"/>
      <c r="I23" s="268"/>
      <c r="J23" s="95"/>
      <c r="K23" s="139"/>
      <c r="L23" s="269"/>
      <c r="M23" s="139"/>
      <c r="N23" s="95"/>
      <c r="O23" s="142"/>
      <c r="P23" s="268"/>
      <c r="Q23" s="95"/>
      <c r="R23" s="139"/>
      <c r="S23" s="141"/>
      <c r="T23" s="216"/>
      <c r="U23" s="139"/>
      <c r="V23" s="95"/>
      <c r="W23" s="142"/>
      <c r="X23" s="142"/>
      <c r="Y23" s="142"/>
    </row>
    <row r="24" spans="1:25" s="723" customFormat="1" ht="15" customHeight="1">
      <c r="A24" s="238" t="s">
        <v>84</v>
      </c>
      <c r="B24" s="239">
        <v>268455</v>
      </c>
      <c r="C24" s="108">
        <v>2.4</v>
      </c>
      <c r="D24" s="102">
        <v>6</v>
      </c>
      <c r="E24" s="104">
        <v>0</v>
      </c>
      <c r="F24" s="102">
        <v>6</v>
      </c>
      <c r="G24" s="108">
        <v>2.8</v>
      </c>
      <c r="H24" s="105">
        <v>4</v>
      </c>
      <c r="I24" s="239">
        <v>90810</v>
      </c>
      <c r="J24" s="108">
        <v>2.3</v>
      </c>
      <c r="K24" s="102">
        <v>38</v>
      </c>
      <c r="L24" s="240">
        <v>1</v>
      </c>
      <c r="M24" s="102">
        <v>39</v>
      </c>
      <c r="N24" s="108">
        <v>2.5</v>
      </c>
      <c r="O24" s="105">
        <v>3</v>
      </c>
      <c r="P24" s="239">
        <v>359265</v>
      </c>
      <c r="Q24" s="108">
        <v>2.4</v>
      </c>
      <c r="R24" s="102">
        <v>44</v>
      </c>
      <c r="S24" s="104">
        <v>1</v>
      </c>
      <c r="T24" s="212">
        <v>0</v>
      </c>
      <c r="U24" s="102">
        <v>45</v>
      </c>
      <c r="V24" s="108">
        <v>2.5</v>
      </c>
      <c r="W24" s="105">
        <v>1</v>
      </c>
      <c r="X24" s="105">
        <v>7</v>
      </c>
      <c r="Y24" s="105">
        <v>6</v>
      </c>
    </row>
    <row r="25" spans="1:25" s="723" customFormat="1" ht="15" customHeight="1" thickBot="1">
      <c r="A25" s="298" t="s">
        <v>85</v>
      </c>
      <c r="B25" s="242">
        <v>1608288</v>
      </c>
      <c r="C25" s="243">
        <v>14.7</v>
      </c>
      <c r="D25" s="246">
        <v>5</v>
      </c>
      <c r="E25" s="249">
        <v>1</v>
      </c>
      <c r="F25" s="246">
        <v>6</v>
      </c>
      <c r="G25" s="243">
        <v>2.8</v>
      </c>
      <c r="H25" s="248">
        <v>3</v>
      </c>
      <c r="I25" s="242">
        <v>60042</v>
      </c>
      <c r="J25" s="243">
        <v>1.5</v>
      </c>
      <c r="K25" s="246">
        <v>5</v>
      </c>
      <c r="L25" s="247">
        <v>6</v>
      </c>
      <c r="M25" s="246">
        <v>11</v>
      </c>
      <c r="N25" s="243">
        <v>0.7</v>
      </c>
      <c r="O25" s="248">
        <v>0</v>
      </c>
      <c r="P25" s="242">
        <v>1668330</v>
      </c>
      <c r="Q25" s="243">
        <v>11.1</v>
      </c>
      <c r="R25" s="246">
        <v>10</v>
      </c>
      <c r="S25" s="249">
        <v>7</v>
      </c>
      <c r="T25" s="250">
        <v>0</v>
      </c>
      <c r="U25" s="246">
        <v>17</v>
      </c>
      <c r="V25" s="243">
        <v>1</v>
      </c>
      <c r="W25" s="248">
        <v>0</v>
      </c>
      <c r="X25" s="248">
        <v>3</v>
      </c>
      <c r="Y25" s="248">
        <v>2</v>
      </c>
    </row>
    <row r="26" spans="1:25" s="723" customFormat="1" ht="15" customHeight="1" thickBot="1">
      <c r="A26" s="251" t="s">
        <v>190</v>
      </c>
      <c r="B26" s="252">
        <v>1876743</v>
      </c>
      <c r="C26" s="253">
        <v>17.1</v>
      </c>
      <c r="D26" s="254">
        <v>11</v>
      </c>
      <c r="E26" s="257">
        <v>1</v>
      </c>
      <c r="F26" s="254">
        <v>12</v>
      </c>
      <c r="G26" s="253">
        <v>5.6</v>
      </c>
      <c r="H26" s="256">
        <v>7</v>
      </c>
      <c r="I26" s="252">
        <v>150852</v>
      </c>
      <c r="J26" s="253">
        <v>3.8</v>
      </c>
      <c r="K26" s="254">
        <v>43</v>
      </c>
      <c r="L26" s="255">
        <v>7</v>
      </c>
      <c r="M26" s="254">
        <v>50</v>
      </c>
      <c r="N26" s="253">
        <v>3.2</v>
      </c>
      <c r="O26" s="256">
        <v>3</v>
      </c>
      <c r="P26" s="252">
        <v>2027595</v>
      </c>
      <c r="Q26" s="253">
        <v>13.5</v>
      </c>
      <c r="R26" s="254">
        <v>54</v>
      </c>
      <c r="S26" s="257">
        <v>8</v>
      </c>
      <c r="T26" s="258">
        <v>0</v>
      </c>
      <c r="U26" s="254">
        <v>62</v>
      </c>
      <c r="V26" s="253">
        <v>3.5</v>
      </c>
      <c r="W26" s="256">
        <v>1</v>
      </c>
      <c r="X26" s="256">
        <v>10</v>
      </c>
      <c r="Y26" s="256">
        <v>8</v>
      </c>
    </row>
    <row r="27" spans="1:25" s="723" customFormat="1" ht="9.75" customHeight="1" thickBot="1">
      <c r="A27" s="298"/>
      <c r="B27" s="288"/>
      <c r="C27" s="289"/>
      <c r="D27" s="293"/>
      <c r="E27" s="296"/>
      <c r="F27" s="293"/>
      <c r="G27" s="289"/>
      <c r="H27" s="295"/>
      <c r="I27" s="288"/>
      <c r="J27" s="289"/>
      <c r="K27" s="299"/>
      <c r="L27" s="294"/>
      <c r="M27" s="293"/>
      <c r="N27" s="289"/>
      <c r="O27" s="295"/>
      <c r="P27" s="300"/>
      <c r="Q27" s="289"/>
      <c r="R27" s="293"/>
      <c r="S27" s="301"/>
      <c r="T27" s="297"/>
      <c r="U27" s="293"/>
      <c r="V27" s="289"/>
      <c r="W27" s="295"/>
      <c r="X27" s="295"/>
      <c r="Y27" s="295"/>
    </row>
    <row r="28" spans="1:25" s="723" customFormat="1" ht="15" customHeight="1" thickBot="1">
      <c r="A28" s="302" t="s">
        <v>38</v>
      </c>
      <c r="B28" s="303">
        <v>10975063</v>
      </c>
      <c r="C28" s="179">
        <v>100</v>
      </c>
      <c r="D28" s="173">
        <v>155</v>
      </c>
      <c r="E28" s="175">
        <v>61</v>
      </c>
      <c r="F28" s="173">
        <v>216</v>
      </c>
      <c r="G28" s="179">
        <v>100</v>
      </c>
      <c r="H28" s="176">
        <v>48</v>
      </c>
      <c r="I28" s="303">
        <v>4013739</v>
      </c>
      <c r="J28" s="179">
        <v>100</v>
      </c>
      <c r="K28" s="176">
        <v>1433</v>
      </c>
      <c r="L28" s="173">
        <v>129</v>
      </c>
      <c r="M28" s="173">
        <v>1562</v>
      </c>
      <c r="N28" s="179">
        <v>100</v>
      </c>
      <c r="O28" s="176">
        <v>98</v>
      </c>
      <c r="P28" s="303">
        <v>14988802</v>
      </c>
      <c r="Q28" s="179">
        <v>100</v>
      </c>
      <c r="R28" s="173">
        <v>1588</v>
      </c>
      <c r="S28" s="175">
        <v>190</v>
      </c>
      <c r="T28" s="219">
        <v>0</v>
      </c>
      <c r="U28" s="173">
        <v>1778</v>
      </c>
      <c r="V28" s="179">
        <v>100</v>
      </c>
      <c r="W28" s="176">
        <v>9</v>
      </c>
      <c r="X28" s="176">
        <v>146</v>
      </c>
      <c r="Y28" s="176">
        <v>69</v>
      </c>
    </row>
    <row r="29" spans="1:7" s="721" customFormat="1" ht="13.5">
      <c r="A29" s="189" t="s">
        <v>95</v>
      </c>
      <c r="B29" s="192"/>
      <c r="C29" s="726"/>
      <c r="D29" s="726"/>
      <c r="E29" s="726"/>
      <c r="F29" s="726"/>
      <c r="G29" s="726"/>
    </row>
    <row r="30" s="192" customFormat="1" ht="13.5">
      <c r="A30" s="192" t="s">
        <v>239</v>
      </c>
    </row>
    <row r="31" s="192" customFormat="1" ht="13.5">
      <c r="A31" s="192" t="s">
        <v>65</v>
      </c>
    </row>
    <row r="32" s="192" customFormat="1" ht="13.5">
      <c r="A32" s="192" t="s">
        <v>66</v>
      </c>
    </row>
    <row r="33" s="192" customFormat="1" ht="13.5">
      <c r="A33" s="192" t="s">
        <v>67</v>
      </c>
    </row>
    <row r="34" s="192" customFormat="1" ht="13.5">
      <c r="A34" s="192" t="s">
        <v>68</v>
      </c>
    </row>
    <row r="35" s="192" customFormat="1" ht="13.5">
      <c r="A35" s="192" t="s">
        <v>240</v>
      </c>
    </row>
    <row r="36" s="723" customFormat="1" ht="12.75">
      <c r="D36" s="727"/>
    </row>
    <row r="37" spans="1:16" s="723" customFormat="1" ht="13.5">
      <c r="A37" s="194"/>
      <c r="B37" s="195"/>
      <c r="D37" s="727"/>
      <c r="I37" s="195"/>
      <c r="P37" s="195"/>
    </row>
    <row r="38" spans="1:16" s="723" customFormat="1" ht="13.5">
      <c r="A38" s="194"/>
      <c r="B38" s="195"/>
      <c r="D38" s="727"/>
      <c r="I38" s="195"/>
      <c r="P38" s="195"/>
    </row>
    <row r="39" spans="1:16" s="723" customFormat="1" ht="13.5">
      <c r="A39" s="194"/>
      <c r="B39" s="195"/>
      <c r="D39" s="727"/>
      <c r="I39" s="195"/>
      <c r="P39" s="195"/>
    </row>
    <row r="40" spans="1:16" s="723" customFormat="1" ht="13.5">
      <c r="A40" s="194"/>
      <c r="B40" s="195"/>
      <c r="D40" s="727"/>
      <c r="I40" s="195"/>
      <c r="P40" s="195"/>
    </row>
    <row r="41" spans="1:16" s="723" customFormat="1" ht="13.5">
      <c r="A41" s="194"/>
      <c r="B41" s="195"/>
      <c r="D41" s="727"/>
      <c r="I41" s="195"/>
      <c r="P41" s="195"/>
    </row>
    <row r="42" spans="1:16" s="723" customFormat="1" ht="13.5">
      <c r="A42" s="194"/>
      <c r="B42" s="195"/>
      <c r="D42" s="727"/>
      <c r="I42" s="195"/>
      <c r="P42" s="195"/>
    </row>
    <row r="43" spans="1:16" s="723" customFormat="1" ht="13.5">
      <c r="A43" s="196"/>
      <c r="B43" s="195"/>
      <c r="D43" s="727"/>
      <c r="I43" s="195"/>
      <c r="P43" s="195"/>
    </row>
    <row r="44" spans="1:16" s="723" customFormat="1" ht="13.5">
      <c r="A44" s="196"/>
      <c r="B44" s="195"/>
      <c r="D44" s="727"/>
      <c r="I44" s="195"/>
      <c r="P44" s="195"/>
    </row>
    <row r="45" spans="1:16" s="723" customFormat="1" ht="13.5">
      <c r="A45" s="196"/>
      <c r="B45" s="195"/>
      <c r="D45" s="727"/>
      <c r="I45" s="195"/>
      <c r="P45" s="195"/>
    </row>
    <row r="46" spans="1:16" s="723" customFormat="1" ht="13.5">
      <c r="A46" s="196"/>
      <c r="B46" s="195"/>
      <c r="D46" s="727"/>
      <c r="I46" s="195"/>
      <c r="P46" s="195"/>
    </row>
    <row r="47" spans="1:16" s="723" customFormat="1" ht="13.5">
      <c r="A47" s="196"/>
      <c r="B47" s="195"/>
      <c r="D47" s="727"/>
      <c r="I47" s="195"/>
      <c r="P47" s="195"/>
    </row>
    <row r="48" spans="1:16" s="723" customFormat="1" ht="13.5">
      <c r="A48" s="196"/>
      <c r="B48" s="195"/>
      <c r="D48" s="727"/>
      <c r="I48" s="195"/>
      <c r="P48" s="195"/>
    </row>
    <row r="49" spans="1:16" s="723" customFormat="1" ht="13.5">
      <c r="A49" s="196"/>
      <c r="B49" s="195"/>
      <c r="D49" s="727"/>
      <c r="I49" s="195"/>
      <c r="P49" s="195"/>
    </row>
    <row r="50" spans="1:16" s="723" customFormat="1" ht="13.5">
      <c r="A50" s="196"/>
      <c r="B50" s="195"/>
      <c r="D50" s="727"/>
      <c r="I50" s="195"/>
      <c r="P50" s="195"/>
    </row>
    <row r="51" spans="1:16" s="723" customFormat="1" ht="13.5">
      <c r="A51" s="196"/>
      <c r="B51" s="195"/>
      <c r="D51" s="727"/>
      <c r="I51" s="195"/>
      <c r="P51" s="195"/>
    </row>
    <row r="52" spans="1:16" s="723" customFormat="1" ht="13.5">
      <c r="A52" s="196"/>
      <c r="B52" s="195"/>
      <c r="D52" s="727"/>
      <c r="I52" s="195"/>
      <c r="P52" s="195"/>
    </row>
    <row r="53" spans="1:16" s="723" customFormat="1" ht="13.5">
      <c r="A53" s="196"/>
      <c r="B53" s="195"/>
      <c r="D53" s="727"/>
      <c r="I53" s="195"/>
      <c r="P53" s="195"/>
    </row>
    <row r="54" spans="1:16" s="723" customFormat="1" ht="13.5">
      <c r="A54" s="196"/>
      <c r="B54" s="195"/>
      <c r="D54" s="727"/>
      <c r="I54" s="195"/>
      <c r="P54" s="195"/>
    </row>
    <row r="55" spans="1:16" s="723" customFormat="1" ht="13.5">
      <c r="A55" s="196"/>
      <c r="B55" s="195"/>
      <c r="D55" s="727"/>
      <c r="I55" s="195"/>
      <c r="P55" s="195"/>
    </row>
    <row r="56" spans="1:16" s="723" customFormat="1" ht="13.5">
      <c r="A56" s="196"/>
      <c r="B56" s="195"/>
      <c r="D56" s="727"/>
      <c r="I56" s="195"/>
      <c r="P56" s="195"/>
    </row>
    <row r="57" spans="1:16" ht="13.5">
      <c r="A57" s="196"/>
      <c r="B57" s="195"/>
      <c r="I57" s="195"/>
      <c r="P57" s="195"/>
    </row>
    <row r="58" spans="1:16" ht="13.5">
      <c r="A58" s="196"/>
      <c r="B58" s="195"/>
      <c r="I58" s="195"/>
      <c r="P58" s="195"/>
    </row>
    <row r="59" spans="1:16" ht="13.5">
      <c r="A59" s="196"/>
      <c r="B59" s="195"/>
      <c r="I59" s="195"/>
      <c r="P59" s="195"/>
    </row>
    <row r="60" spans="1:16" ht="13.5">
      <c r="A60" s="196"/>
      <c r="B60" s="195"/>
      <c r="I60" s="195"/>
      <c r="P60" s="195"/>
    </row>
    <row r="61" spans="1:16" ht="13.5">
      <c r="A61" s="196"/>
      <c r="B61" s="195"/>
      <c r="I61" s="195"/>
      <c r="P61" s="195"/>
    </row>
    <row r="62" spans="1:16" ht="13.5">
      <c r="A62" s="196"/>
      <c r="B62" s="195"/>
      <c r="I62" s="195"/>
      <c r="P62" s="195"/>
    </row>
    <row r="63" spans="1:16" ht="13.5">
      <c r="A63" s="196"/>
      <c r="B63" s="195"/>
      <c r="I63" s="195"/>
      <c r="P63" s="195"/>
    </row>
    <row r="64" spans="1:16" ht="13.5">
      <c r="A64" s="196"/>
      <c r="B64" s="195"/>
      <c r="I64" s="195"/>
      <c r="P64" s="195"/>
    </row>
    <row r="65" spans="1:16" ht="13.5">
      <c r="A65" s="196"/>
      <c r="B65" s="195"/>
      <c r="I65" s="195"/>
      <c r="P65" s="195"/>
    </row>
    <row r="66" spans="1:16" ht="13.5">
      <c r="A66" s="196"/>
      <c r="B66" s="195"/>
      <c r="I66" s="195"/>
      <c r="P66" s="195"/>
    </row>
    <row r="67" spans="1:16" ht="13.5">
      <c r="A67" s="196"/>
      <c r="B67" s="195"/>
      <c r="I67" s="195"/>
      <c r="P67" s="195"/>
    </row>
    <row r="68" spans="1:16" ht="13.5">
      <c r="A68" s="196"/>
      <c r="B68" s="195"/>
      <c r="I68" s="195"/>
      <c r="P68" s="195"/>
    </row>
    <row r="69" spans="1:16" ht="13.5">
      <c r="A69" s="196"/>
      <c r="B69" s="195"/>
      <c r="I69" s="195"/>
      <c r="P69" s="195"/>
    </row>
    <row r="70" spans="1:16" ht="13.5">
      <c r="A70" s="196"/>
      <c r="B70" s="195"/>
      <c r="I70" s="195"/>
      <c r="P70" s="195"/>
    </row>
    <row r="71" spans="1:16" ht="13.5">
      <c r="A71" s="196"/>
      <c r="B71" s="195"/>
      <c r="I71" s="195"/>
      <c r="P71" s="195"/>
    </row>
    <row r="72" spans="1:16" ht="13.5">
      <c r="A72" s="196"/>
      <c r="B72" s="195"/>
      <c r="I72" s="195"/>
      <c r="P72" s="195"/>
    </row>
    <row r="73" spans="1:16" ht="13.5">
      <c r="A73" s="196"/>
      <c r="B73" s="195"/>
      <c r="I73" s="195"/>
      <c r="P73" s="195"/>
    </row>
    <row r="74" spans="1:16" ht="13.5">
      <c r="A74" s="196"/>
      <c r="B74" s="195"/>
      <c r="I74" s="195"/>
      <c r="P74" s="195"/>
    </row>
    <row r="75" spans="1:16" ht="13.5">
      <c r="A75" s="196"/>
      <c r="B75" s="195"/>
      <c r="I75" s="195"/>
      <c r="P75" s="195"/>
    </row>
    <row r="76" spans="1:16" ht="13.5">
      <c r="A76" s="196"/>
      <c r="B76" s="195"/>
      <c r="I76" s="195"/>
      <c r="P76" s="195"/>
    </row>
    <row r="77" spans="1:16" ht="13.5">
      <c r="A77" s="196"/>
      <c r="B77" s="195"/>
      <c r="I77" s="195"/>
      <c r="P77" s="195"/>
    </row>
    <row r="78" spans="1:16" ht="13.5">
      <c r="A78" s="196"/>
      <c r="B78" s="195"/>
      <c r="I78" s="195"/>
      <c r="P78" s="195"/>
    </row>
    <row r="79" ht="13.5">
      <c r="P79" s="195"/>
    </row>
    <row r="80" ht="13.5">
      <c r="P80" s="195"/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2007-05-25T08:23:31Z</cp:lastPrinted>
  <dcterms:created xsi:type="dcterms:W3CDTF">2007-05-14T18:06:29Z</dcterms:created>
  <dcterms:modified xsi:type="dcterms:W3CDTF">2007-05-25T09:46:54Z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