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4245" activeTab="2"/>
  </bookViews>
  <sheets>
    <sheet name="Priloha 1" sheetId="1" r:id="rId1"/>
    <sheet name="Priloha 2" sheetId="2" r:id="rId2"/>
    <sheet name="Priloha 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<sst xmlns="http://schemas.openxmlformats.org/spreadsheetml/2006/main" count="70" uniqueCount="40">
  <si>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Rozpočtové krytie projektu KIA/Hyundai</t>
  </si>
  <si>
    <t>Príjemca</t>
  </si>
  <si>
    <t>MH SR</t>
  </si>
  <si>
    <t>MPSVR SR</t>
  </si>
  <si>
    <t>Mesto Žilina</t>
  </si>
  <si>
    <t>Hyundai Mobis</t>
  </si>
  <si>
    <t>SARIO</t>
  </si>
  <si>
    <t>Spolu</t>
  </si>
  <si>
    <t>-</t>
  </si>
  <si>
    <t>v tis. Sk</t>
  </si>
  <si>
    <t>Príloha 1</t>
  </si>
  <si>
    <t>poukázané</t>
  </si>
  <si>
    <t>štátna pomoc</t>
  </si>
  <si>
    <t>iná podpora štátu</t>
  </si>
  <si>
    <t>Poukazovanie finančných prostriedkov na projekt KIA/HYUNDAI</t>
  </si>
  <si>
    <t>v tis. SK</t>
  </si>
  <si>
    <t>Príloha 2</t>
  </si>
  <si>
    <t>Ministerstvo hospodárstva SR</t>
  </si>
  <si>
    <t>731 000 *</t>
  </si>
  <si>
    <t>** vrátane časovej výnimky</t>
  </si>
  <si>
    <t>*  z toho časová výnimka do r. 2005 - 488 250 tis. Sk</t>
  </si>
  <si>
    <t>1 267 459 **</t>
  </si>
  <si>
    <t>781 000 *</t>
  </si>
  <si>
    <t>1 292 459 **</t>
  </si>
  <si>
    <t>1 998 459 **</t>
  </si>
  <si>
    <t>3 480 900 **</t>
  </si>
  <si>
    <t>767 200 **</t>
  </si>
  <si>
    <t>2 249 641 **</t>
  </si>
  <si>
    <t>KIA Motors Corp.</t>
  </si>
  <si>
    <t>rozpočtové krytie</t>
  </si>
  <si>
    <t>Príloha 3</t>
  </si>
  <si>
    <t>Rekapitulácia možného navýšenia potrieb na projekt KIA/Hyundai</t>
  </si>
  <si>
    <t>Regionálny rozvoj mesta Žiliny</t>
  </si>
  <si>
    <t>Domy v Bratislave</t>
  </si>
  <si>
    <t>Dodatočná štátna pomoc</t>
  </si>
  <si>
    <t>Doplatenie kúpnej ceny pozemkov pod závody</t>
  </si>
  <si>
    <t>524 400**</t>
  </si>
  <si>
    <t>549 400**</t>
  </si>
  <si>
    <t>Iná podpora štátu III D - G, I, J</t>
  </si>
  <si>
    <t xml:space="preserve">Regionálny rozvoj obcí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</si>
</sst>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indent="1"/>
    </xf>
    <xf numFmtId="3" fontId="2" fillId="0" borderId="8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B1">
      <selection activeCell="C23" sqref="C23"/>
    </sheetView>
  </sheetViews>
  <sheetFormatPr defaultColWidth="9.00390625" defaultRowHeight="12.75"/>
  <cols>
    <col min="1" max="1" width="19.375" style="10" customWidth="1"/>
    <col min="2" max="11" width="11.25390625" style="11" customWidth="1"/>
    <col min="12" max="13" width="12.75390625" style="11" bestFit="1" customWidth="1"/>
    <col min="14" max="16384" width="9.125" style="11" customWidth="1"/>
  </cols>
  <sheetData>
    <row r="1" spans="1:13" ht="12.75">
      <c r="A1" s="10" t="s">
        <v>17</v>
      </c>
      <c r="M1" s="12" t="s">
        <v>10</v>
      </c>
    </row>
    <row r="2" spans="1:13" ht="36.7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1:13" ht="21" customHeight="1" thickBot="1">
      <c r="K3" s="12"/>
      <c r="M3" s="12" t="s">
        <v>9</v>
      </c>
    </row>
    <row r="4" spans="1:13" ht="21.75" customHeight="1">
      <c r="A4" s="70" t="s">
        <v>1</v>
      </c>
      <c r="B4" s="65">
        <v>2004</v>
      </c>
      <c r="C4" s="66"/>
      <c r="D4" s="67">
        <v>2005</v>
      </c>
      <c r="E4" s="68"/>
      <c r="F4" s="65">
        <v>2006</v>
      </c>
      <c r="G4" s="66"/>
      <c r="H4" s="67">
        <v>2007</v>
      </c>
      <c r="I4" s="68"/>
      <c r="J4" s="65">
        <v>2008</v>
      </c>
      <c r="K4" s="66"/>
      <c r="L4" s="65" t="s">
        <v>7</v>
      </c>
      <c r="M4" s="66"/>
    </row>
    <row r="5" spans="1:13" ht="21.75" customHeight="1" thickBot="1">
      <c r="A5" s="71"/>
      <c r="B5" s="13" t="s">
        <v>2</v>
      </c>
      <c r="C5" s="14" t="s">
        <v>3</v>
      </c>
      <c r="D5" s="15" t="s">
        <v>2</v>
      </c>
      <c r="E5" s="16" t="s">
        <v>3</v>
      </c>
      <c r="F5" s="13" t="s">
        <v>2</v>
      </c>
      <c r="G5" s="14" t="s">
        <v>3</v>
      </c>
      <c r="H5" s="15" t="s">
        <v>2</v>
      </c>
      <c r="I5" s="16" t="s">
        <v>3</v>
      </c>
      <c r="J5" s="13" t="s">
        <v>2</v>
      </c>
      <c r="K5" s="14" t="s">
        <v>3</v>
      </c>
      <c r="L5" s="13" t="s">
        <v>2</v>
      </c>
      <c r="M5" s="14" t="s">
        <v>3</v>
      </c>
    </row>
    <row r="6" spans="1:13" ht="21.75" customHeight="1">
      <c r="A6" s="54" t="s">
        <v>4</v>
      </c>
      <c r="B6" s="17">
        <v>731000</v>
      </c>
      <c r="C6" s="18"/>
      <c r="D6" s="19">
        <v>779259</v>
      </c>
      <c r="E6" s="20"/>
      <c r="F6" s="17">
        <v>223800</v>
      </c>
      <c r="G6" s="18"/>
      <c r="H6" s="19"/>
      <c r="I6" s="20"/>
      <c r="J6" s="17"/>
      <c r="K6" s="18"/>
      <c r="L6" s="17">
        <f aca="true" t="shared" si="0" ref="L6:M9">B6+D6+F6+H6+J6</f>
        <v>1734059</v>
      </c>
      <c r="M6" s="18">
        <f t="shared" si="0"/>
        <v>0</v>
      </c>
    </row>
    <row r="7" spans="1:13" ht="21.75" customHeight="1">
      <c r="A7" s="55" t="s">
        <v>28</v>
      </c>
      <c r="B7" s="21"/>
      <c r="C7" s="22"/>
      <c r="D7" s="23">
        <v>1194917</v>
      </c>
      <c r="E7" s="24">
        <v>76800</v>
      </c>
      <c r="F7" s="21">
        <v>2295000</v>
      </c>
      <c r="G7" s="22">
        <v>237200</v>
      </c>
      <c r="H7" s="23">
        <v>334600</v>
      </c>
      <c r="I7" s="24">
        <v>204300</v>
      </c>
      <c r="J7" s="21"/>
      <c r="K7" s="22">
        <v>54700</v>
      </c>
      <c r="L7" s="17">
        <f t="shared" si="0"/>
        <v>3824517</v>
      </c>
      <c r="M7" s="18">
        <f t="shared" si="0"/>
        <v>573000</v>
      </c>
    </row>
    <row r="8" spans="1:13" ht="21.75" customHeight="1">
      <c r="A8" s="55" t="s">
        <v>5</v>
      </c>
      <c r="B8" s="21"/>
      <c r="C8" s="22"/>
      <c r="D8" s="23">
        <v>212524</v>
      </c>
      <c r="E8" s="24">
        <v>31400</v>
      </c>
      <c r="F8" s="21">
        <v>614500</v>
      </c>
      <c r="G8" s="22">
        <v>99700</v>
      </c>
      <c r="H8" s="23">
        <v>81900</v>
      </c>
      <c r="I8" s="24">
        <v>85400</v>
      </c>
      <c r="J8" s="21"/>
      <c r="K8" s="22">
        <v>22300</v>
      </c>
      <c r="L8" s="17">
        <f t="shared" si="0"/>
        <v>908924</v>
      </c>
      <c r="M8" s="18">
        <f t="shared" si="0"/>
        <v>238800</v>
      </c>
    </row>
    <row r="9" spans="1:13" ht="21.75" customHeight="1" thickBot="1">
      <c r="A9" s="56" t="s">
        <v>6</v>
      </c>
      <c r="B9" s="25">
        <v>50000</v>
      </c>
      <c r="C9" s="26"/>
      <c r="D9" s="27">
        <v>25000</v>
      </c>
      <c r="E9" s="28"/>
      <c r="F9" s="25">
        <v>20000</v>
      </c>
      <c r="G9" s="26"/>
      <c r="H9" s="27"/>
      <c r="I9" s="28"/>
      <c r="J9" s="25"/>
      <c r="K9" s="26"/>
      <c r="L9" s="62">
        <f t="shared" si="0"/>
        <v>95000</v>
      </c>
      <c r="M9" s="63">
        <f t="shared" si="0"/>
        <v>0</v>
      </c>
    </row>
    <row r="10" spans="1:13" ht="21.75" customHeight="1" thickBot="1">
      <c r="A10" s="57" t="s">
        <v>7</v>
      </c>
      <c r="B10" s="29">
        <f>SUM(B6:B9)</f>
        <v>781000</v>
      </c>
      <c r="C10" s="30" t="s">
        <v>8</v>
      </c>
      <c r="D10" s="31">
        <f aca="true" t="shared" si="1" ref="D10:I10">SUM(D6:D9)</f>
        <v>2211700</v>
      </c>
      <c r="E10" s="32">
        <f t="shared" si="1"/>
        <v>108200</v>
      </c>
      <c r="F10" s="29">
        <f t="shared" si="1"/>
        <v>3153300</v>
      </c>
      <c r="G10" s="33">
        <f t="shared" si="1"/>
        <v>336900</v>
      </c>
      <c r="H10" s="31">
        <f t="shared" si="1"/>
        <v>416500</v>
      </c>
      <c r="I10" s="32">
        <f t="shared" si="1"/>
        <v>289700</v>
      </c>
      <c r="J10" s="34" t="s">
        <v>8</v>
      </c>
      <c r="K10" s="33">
        <f>SUM(K6:K9)</f>
        <v>77000</v>
      </c>
      <c r="L10" s="29">
        <f>B10+D10+F10+H10</f>
        <v>6562500</v>
      </c>
      <c r="M10" s="33">
        <f>E10+G10+I10+K10</f>
        <v>811800</v>
      </c>
    </row>
    <row r="12" ht="12.75">
      <c r="B12" s="64"/>
    </row>
    <row r="14" spans="11:13" ht="12.75">
      <c r="K14" s="64"/>
      <c r="L14" s="64"/>
      <c r="M14" s="64"/>
    </row>
  </sheetData>
  <mergeCells count="8">
    <mergeCell ref="A2:M2"/>
    <mergeCell ref="A4:A5"/>
    <mergeCell ref="J4:K4"/>
    <mergeCell ref="L4:M4"/>
    <mergeCell ref="B4:C4"/>
    <mergeCell ref="D4:E4"/>
    <mergeCell ref="F4:G4"/>
    <mergeCell ref="H4:I4"/>
  </mergeCells>
  <printOptions horizontalCentered="1" verticalCentered="1"/>
  <pageMargins left="1.1811023622047245" right="1.1811023622047245" top="0.7874015748031497" bottom="1.968503937007874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20" sqref="D20"/>
    </sheetView>
  </sheetViews>
  <sheetFormatPr defaultColWidth="9.00390625" defaultRowHeight="12.75"/>
  <cols>
    <col min="1" max="1" width="18.875" style="0" customWidth="1"/>
    <col min="2" max="9" width="15.125" style="0" customWidth="1"/>
    <col min="10" max="16384" width="12.625" style="0" customWidth="1"/>
  </cols>
  <sheetData>
    <row r="1" spans="1:9" ht="12.75">
      <c r="A1" s="10" t="s">
        <v>17</v>
      </c>
      <c r="I1" s="7" t="s">
        <v>16</v>
      </c>
    </row>
    <row r="2" spans="1:9" ht="39.75" customHeight="1">
      <c r="A2" s="72" t="s">
        <v>14</v>
      </c>
      <c r="B2" s="72"/>
      <c r="C2" s="72"/>
      <c r="D2" s="72"/>
      <c r="E2" s="72"/>
      <c r="F2" s="72"/>
      <c r="G2" s="72"/>
      <c r="H2" s="72"/>
      <c r="I2" s="72"/>
    </row>
    <row r="3" ht="21" customHeight="1" thickBot="1">
      <c r="I3" s="7" t="s">
        <v>15</v>
      </c>
    </row>
    <row r="4" spans="1:9" s="1" customFormat="1" ht="32.25" customHeight="1">
      <c r="A4" s="82" t="s">
        <v>1</v>
      </c>
      <c r="B4" s="85">
        <v>2004</v>
      </c>
      <c r="C4" s="86"/>
      <c r="D4" s="73">
        <v>2005</v>
      </c>
      <c r="E4" s="74"/>
      <c r="F4" s="74"/>
      <c r="G4" s="75"/>
      <c r="H4" s="78" t="s">
        <v>7</v>
      </c>
      <c r="I4" s="79"/>
    </row>
    <row r="5" spans="1:9" s="1" customFormat="1" ht="20.25" customHeight="1">
      <c r="A5" s="83"/>
      <c r="B5" s="76" t="s">
        <v>13</v>
      </c>
      <c r="C5" s="77"/>
      <c r="D5" s="76" t="s">
        <v>12</v>
      </c>
      <c r="E5" s="77"/>
      <c r="F5" s="76" t="s">
        <v>13</v>
      </c>
      <c r="G5" s="77"/>
      <c r="H5" s="80"/>
      <c r="I5" s="81"/>
    </row>
    <row r="6" spans="1:9" s="1" customFormat="1" ht="21.75" customHeight="1" thickBot="1">
      <c r="A6" s="84"/>
      <c r="B6" s="3" t="s">
        <v>29</v>
      </c>
      <c r="C6" s="2" t="s">
        <v>11</v>
      </c>
      <c r="D6" s="3" t="s">
        <v>29</v>
      </c>
      <c r="E6" s="2" t="s">
        <v>11</v>
      </c>
      <c r="F6" s="3" t="s">
        <v>29</v>
      </c>
      <c r="G6" s="2" t="s">
        <v>11</v>
      </c>
      <c r="H6" s="3" t="s">
        <v>29</v>
      </c>
      <c r="I6" s="2" t="s">
        <v>11</v>
      </c>
    </row>
    <row r="7" spans="1:11" ht="26.25" customHeight="1">
      <c r="A7" s="58" t="s">
        <v>4</v>
      </c>
      <c r="B7" s="8" t="s">
        <v>18</v>
      </c>
      <c r="C7" s="37">
        <v>242800</v>
      </c>
      <c r="D7" s="8"/>
      <c r="E7" s="37"/>
      <c r="F7" s="9" t="s">
        <v>21</v>
      </c>
      <c r="G7" s="37" t="s">
        <v>36</v>
      </c>
      <c r="H7" s="9" t="s">
        <v>24</v>
      </c>
      <c r="I7" s="37" t="s">
        <v>26</v>
      </c>
      <c r="J7" s="6"/>
      <c r="K7" s="6"/>
    </row>
    <row r="8" spans="1:11" ht="26.25" customHeight="1">
      <c r="A8" s="55" t="s">
        <v>28</v>
      </c>
      <c r="B8" s="38"/>
      <c r="C8" s="4"/>
      <c r="D8" s="38">
        <v>1194917</v>
      </c>
      <c r="E8" s="4">
        <v>1194917</v>
      </c>
      <c r="F8" s="39"/>
      <c r="G8" s="4"/>
      <c r="H8" s="39">
        <v>1194917</v>
      </c>
      <c r="I8" s="4">
        <v>1194917</v>
      </c>
      <c r="J8" s="6"/>
      <c r="K8" s="6"/>
    </row>
    <row r="9" spans="1:11" ht="26.25" customHeight="1">
      <c r="A9" s="59" t="s">
        <v>5</v>
      </c>
      <c r="B9" s="38"/>
      <c r="C9" s="4"/>
      <c r="D9" s="38">
        <v>212524</v>
      </c>
      <c r="E9" s="4">
        <v>212524</v>
      </c>
      <c r="F9" s="39"/>
      <c r="G9" s="4"/>
      <c r="H9" s="39">
        <v>212524</v>
      </c>
      <c r="I9" s="4">
        <v>212524</v>
      </c>
      <c r="J9" s="6"/>
      <c r="K9" s="6"/>
    </row>
    <row r="10" spans="1:11" ht="26.25" customHeight="1" thickBot="1">
      <c r="A10" s="60" t="s">
        <v>6</v>
      </c>
      <c r="B10" s="40">
        <v>50000</v>
      </c>
      <c r="C10" s="41">
        <v>50000</v>
      </c>
      <c r="D10" s="40"/>
      <c r="E10" s="41"/>
      <c r="F10" s="42">
        <v>25000</v>
      </c>
      <c r="G10" s="41">
        <v>25000</v>
      </c>
      <c r="H10" s="42">
        <v>75000</v>
      </c>
      <c r="I10" s="41">
        <v>75000</v>
      </c>
      <c r="J10" s="6"/>
      <c r="K10" s="6"/>
    </row>
    <row r="11" spans="1:11" ht="26.25" customHeight="1" thickBot="1">
      <c r="A11" s="61" t="s">
        <v>7</v>
      </c>
      <c r="B11" s="35" t="s">
        <v>22</v>
      </c>
      <c r="C11" s="5">
        <v>292800</v>
      </c>
      <c r="D11" s="35">
        <v>1407441</v>
      </c>
      <c r="E11" s="5">
        <v>1407441</v>
      </c>
      <c r="F11" s="36" t="s">
        <v>23</v>
      </c>
      <c r="G11" s="5" t="s">
        <v>37</v>
      </c>
      <c r="H11" s="36" t="s">
        <v>25</v>
      </c>
      <c r="I11" s="5" t="s">
        <v>27</v>
      </c>
      <c r="J11" s="6"/>
      <c r="K11" s="6"/>
    </row>
    <row r="15" ht="12.75">
      <c r="A15" t="s">
        <v>20</v>
      </c>
    </row>
    <row r="16" ht="12.75">
      <c r="A16" t="s">
        <v>19</v>
      </c>
    </row>
  </sheetData>
  <mergeCells count="8">
    <mergeCell ref="A2:I2"/>
    <mergeCell ref="D4:G4"/>
    <mergeCell ref="D5:E5"/>
    <mergeCell ref="F5:G5"/>
    <mergeCell ref="H4:I5"/>
    <mergeCell ref="A4:A6"/>
    <mergeCell ref="B4:C4"/>
    <mergeCell ref="B5:C5"/>
  </mergeCells>
  <printOptions horizontalCentered="1" verticalCentered="1"/>
  <pageMargins left="1.1811023622047245" right="1.1811023622047245" top="1.1811023622047245" bottom="1.968503937007874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10.875" style="10" customWidth="1"/>
    <col min="2" max="2" width="43.375" style="12" customWidth="1"/>
    <col min="3" max="3" width="18.375" style="11" customWidth="1"/>
    <col min="4" max="4" width="3.875" style="11" customWidth="1"/>
    <col min="5" max="5" width="11.375" style="11" customWidth="1"/>
    <col min="6" max="16384" width="9.125" style="11" customWidth="1"/>
  </cols>
  <sheetData>
    <row r="1" spans="1:5" ht="12.75">
      <c r="A1" s="10" t="s">
        <v>17</v>
      </c>
      <c r="E1" s="12" t="s">
        <v>30</v>
      </c>
    </row>
    <row r="2" spans="1:5" ht="60.75" customHeight="1">
      <c r="A2" s="69" t="s">
        <v>31</v>
      </c>
      <c r="B2" s="69"/>
      <c r="C2" s="69"/>
      <c r="D2" s="69"/>
      <c r="E2" s="69"/>
    </row>
    <row r="3" spans="3:5" ht="21" customHeight="1" thickBot="1">
      <c r="C3" s="87" t="s">
        <v>9</v>
      </c>
      <c r="D3" s="87"/>
      <c r="E3" s="12"/>
    </row>
    <row r="4" spans="1:4" ht="23.25" customHeight="1">
      <c r="A4" s="11"/>
      <c r="B4" s="50" t="s">
        <v>38</v>
      </c>
      <c r="C4" s="44">
        <v>1619151</v>
      </c>
      <c r="D4" s="46"/>
    </row>
    <row r="5" spans="1:4" ht="23.25" customHeight="1">
      <c r="A5" s="11"/>
      <c r="B5" s="51" t="s">
        <v>32</v>
      </c>
      <c r="C5" s="24">
        <v>1835872</v>
      </c>
      <c r="D5" s="47"/>
    </row>
    <row r="6" spans="1:4" ht="23.25" customHeight="1">
      <c r="A6" s="11"/>
      <c r="B6" s="51" t="s">
        <v>33</v>
      </c>
      <c r="C6" s="24">
        <v>1118600</v>
      </c>
      <c r="D6" s="47"/>
    </row>
    <row r="7" spans="1:4" ht="23.25" customHeight="1">
      <c r="A7" s="11"/>
      <c r="B7" s="51" t="s">
        <v>34</v>
      </c>
      <c r="C7" s="24">
        <v>690000</v>
      </c>
      <c r="D7" s="47"/>
    </row>
    <row r="8" spans="1:4" ht="23.25" customHeight="1">
      <c r="A8" s="11"/>
      <c r="B8" s="52" t="s">
        <v>35</v>
      </c>
      <c r="C8" s="28">
        <v>380000</v>
      </c>
      <c r="D8" s="48"/>
    </row>
    <row r="9" spans="1:4" ht="23.25" customHeight="1" thickBot="1">
      <c r="A9" s="11"/>
      <c r="B9" s="88" t="s">
        <v>39</v>
      </c>
      <c r="C9" s="89">
        <v>200000</v>
      </c>
      <c r="D9" s="90"/>
    </row>
    <row r="10" spans="1:4" ht="23.25" customHeight="1" thickBot="1">
      <c r="A10" s="11"/>
      <c r="B10" s="53" t="s">
        <v>7</v>
      </c>
      <c r="C10" s="45">
        <f>SUM(C4:C9)</f>
        <v>5843623</v>
      </c>
      <c r="D10" s="49"/>
    </row>
    <row r="11" ht="12.75">
      <c r="B11" s="43"/>
    </row>
    <row r="12" ht="12.75">
      <c r="B12" s="43"/>
    </row>
    <row r="13" ht="12.75">
      <c r="B13" s="43"/>
    </row>
  </sheetData>
  <mergeCells count="2">
    <mergeCell ref="A2:E2"/>
    <mergeCell ref="C3:D3"/>
  </mergeCells>
  <printOptions horizontalCentered="1" verticalCentered="1"/>
  <pageMargins left="1.1811023622047245" right="1.1811023622047245" top="0.7874015748031497" bottom="1.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HatalovaK</dc:creator>
  <cp:keywords/>
  <dc:description/>
  <cp:lastModifiedBy>Rusnakova</cp:lastModifiedBy>
  <cp:lastPrinted>2005-09-19T08:21:20Z</cp:lastPrinted>
  <dcterms:created xsi:type="dcterms:W3CDTF">2005-09-09T07:23:21Z</dcterms:created>
  <dcterms:modified xsi:type="dcterms:W3CDTF">2005-09-19T08:34:10Z</dcterms:modified>
  <cp:category/>
  <cp:version/>
  <cp:contentType/>
  <cp:contentStatus/>
</cp:coreProperties>
</file>