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6"/>
  </bookViews>
  <sheets>
    <sheet name="tabuľka č. 4" sheetId="1" r:id="rId1"/>
    <sheet name="tabuľka č. 5" sheetId="2" r:id="rId2"/>
    <sheet name="tabuľka č. 6" sheetId="3" r:id="rId3"/>
    <sheet name="tabuľka č. 7" sheetId="4" r:id="rId4"/>
    <sheet name="tabuľka č. 8" sheetId="5" r:id="rId5"/>
    <sheet name="tabuľka č. 9" sheetId="6" r:id="rId6"/>
    <sheet name="tabuľka č.10" sheetId="7" r:id="rId7"/>
  </sheets>
  <definedNames>
    <definedName name="_xlnm.Print_Titles" localSheetId="0">'tabuľka č. 4'!$2:$3</definedName>
    <definedName name="_xlnm.Print_Area" localSheetId="0">'tabuľka č. 4'!$A$1:$O$115</definedName>
    <definedName name="_xlnm.Print_Area" localSheetId="1">'tabuľka č. 5'!$A$1:$L$30</definedName>
    <definedName name="_xlnm.Print_Area" localSheetId="2">'tabuľka č. 6'!$A$1:$I$37</definedName>
    <definedName name="_xlnm.Print_Area" localSheetId="3">'tabuľka č. 7'!$A$1:$I$37</definedName>
    <definedName name="_xlnm.Print_Area" localSheetId="4">'tabuľka č. 8'!$A$1:$I$37</definedName>
    <definedName name="_xlnm.Print_Area" localSheetId="5">'tabuľka č. 9'!$A$1:$N$29</definedName>
    <definedName name="_xlnm.Print_Area" localSheetId="6">'tabuľka č.10'!$A$1:$L$30</definedName>
  </definedNames>
  <calcPr fullCalcOnLoad="1"/>
</workbook>
</file>

<file path=xl/sharedStrings.xml><?xml version="1.0" encoding="utf-8"?>
<sst xmlns="http://schemas.openxmlformats.org/spreadsheetml/2006/main" count="820" uniqueCount="289">
  <si>
    <t>A</t>
  </si>
  <si>
    <r>
      <t xml:space="preserve">Krajiny zaradené do zoznamu </t>
    </r>
    <r>
      <rPr>
        <b/>
        <sz val="10"/>
        <rFont val="Times New Roman"/>
        <family val="1"/>
      </rPr>
      <t xml:space="preserve">projektových krajín </t>
    </r>
    <r>
      <rPr>
        <sz val="10"/>
        <rFont val="Times New Roman"/>
        <family val="1"/>
      </rPr>
      <t>uznes. vlády SR č. 432/2003</t>
    </r>
  </si>
  <si>
    <t>Krajina</t>
  </si>
  <si>
    <t>Akademický rok 2004/2005</t>
  </si>
  <si>
    <t>Akademický rok 2005/2006</t>
  </si>
  <si>
    <t>Akademický rok 2006/2007</t>
  </si>
  <si>
    <t>magister</t>
  </si>
  <si>
    <t>doktorand</t>
  </si>
  <si>
    <t>Afganistan</t>
  </si>
  <si>
    <t>Albánsko</t>
  </si>
  <si>
    <t>Kazachstan</t>
  </si>
  <si>
    <t>Keňa</t>
  </si>
  <si>
    <t>Kirgizsko</t>
  </si>
  <si>
    <t>Macedónsko</t>
  </si>
  <si>
    <t>Mongolsko</t>
  </si>
  <si>
    <t>-</t>
  </si>
  <si>
    <t>Sudán</t>
  </si>
  <si>
    <t>Tadžikistan</t>
  </si>
  <si>
    <t>Uzbekistan</t>
  </si>
  <si>
    <t>SPOLU</t>
  </si>
  <si>
    <t>B</t>
  </si>
  <si>
    <t>Čad</t>
  </si>
  <si>
    <t>Jemen</t>
  </si>
  <si>
    <t>Malawi</t>
  </si>
  <si>
    <t>Maledivy</t>
  </si>
  <si>
    <t>C</t>
  </si>
  <si>
    <t>Azerbajdžan</t>
  </si>
  <si>
    <t>India</t>
  </si>
  <si>
    <t>Kamerun</t>
  </si>
  <si>
    <t>Kórejská republika</t>
  </si>
  <si>
    <t>Moldavsko</t>
  </si>
  <si>
    <t>Vietnam</t>
  </si>
  <si>
    <t>D</t>
  </si>
  <si>
    <t>Alžírsko</t>
  </si>
  <si>
    <t>Bolívia</t>
  </si>
  <si>
    <t>Ekvádor</t>
  </si>
  <si>
    <t>Jordánsko</t>
  </si>
  <si>
    <t>Kolumbia</t>
  </si>
  <si>
    <t>Palestína</t>
  </si>
  <si>
    <t>Paraguaj</t>
  </si>
  <si>
    <t>Peru</t>
  </si>
  <si>
    <t>Sýria</t>
  </si>
  <si>
    <t>Thajsko</t>
  </si>
  <si>
    <t>E</t>
  </si>
  <si>
    <t>Argentína</t>
  </si>
  <si>
    <t>Brazília</t>
  </si>
  <si>
    <t>Chile</t>
  </si>
  <si>
    <t>Kostarika</t>
  </si>
  <si>
    <t>Libanon</t>
  </si>
  <si>
    <t>Malajzia</t>
  </si>
  <si>
    <t>Mexiko</t>
  </si>
  <si>
    <t>F</t>
  </si>
  <si>
    <t>Líbya</t>
  </si>
  <si>
    <t>G</t>
  </si>
  <si>
    <t>Nerecipročné štipendiá poskytované na podporu bilaterálnej spolupráce</t>
  </si>
  <si>
    <t>JAR</t>
  </si>
  <si>
    <t>Austrália</t>
  </si>
  <si>
    <t>Japonsko</t>
  </si>
  <si>
    <t>ponuka</t>
  </si>
  <si>
    <t>nástup</t>
  </si>
  <si>
    <t>Tabuľka č. 4</t>
  </si>
  <si>
    <t>Srbsko a Čierna hora</t>
  </si>
  <si>
    <t>Bosna a Hercegovina</t>
  </si>
  <si>
    <t>Mozambik</t>
  </si>
  <si>
    <t>Angola</t>
  </si>
  <si>
    <t>Etiópia</t>
  </si>
  <si>
    <t>Nepál</t>
  </si>
  <si>
    <t>Uganda</t>
  </si>
  <si>
    <t>Egypt</t>
  </si>
  <si>
    <t>Irak</t>
  </si>
  <si>
    <t>Irán</t>
  </si>
  <si>
    <t>Kuba</t>
  </si>
  <si>
    <t>Maroko</t>
  </si>
  <si>
    <t>Namíbia</t>
  </si>
  <si>
    <t>Srí Lanka</t>
  </si>
  <si>
    <t>Uruguaj</t>
  </si>
  <si>
    <t xml:space="preserve"> </t>
  </si>
  <si>
    <t>Izrael</t>
  </si>
  <si>
    <t>Nikaragua</t>
  </si>
  <si>
    <t>Pakistan</t>
  </si>
  <si>
    <t>Gruzínsko</t>
  </si>
  <si>
    <t>Arménsko</t>
  </si>
  <si>
    <t>Akademický rok  2004/2005</t>
  </si>
  <si>
    <t>Chorvátska republika</t>
  </si>
  <si>
    <t>Maďarská republika</t>
  </si>
  <si>
    <t>Poľská republika</t>
  </si>
  <si>
    <t>Rumunsko</t>
  </si>
  <si>
    <t>Slovinská republika</t>
  </si>
  <si>
    <t>Ukrajina</t>
  </si>
  <si>
    <t>Fínsko</t>
  </si>
  <si>
    <t>Francúzsko</t>
  </si>
  <si>
    <t>Kanada</t>
  </si>
  <si>
    <t>Nórsko</t>
  </si>
  <si>
    <t>NSR</t>
  </si>
  <si>
    <t>Švajčiarsko</t>
  </si>
  <si>
    <t>USA</t>
  </si>
  <si>
    <t>Typ štúdia</t>
  </si>
  <si>
    <t>pokračujúci</t>
  </si>
  <si>
    <t>študijný poplatok</t>
  </si>
  <si>
    <t>štipendium</t>
  </si>
  <si>
    <t>celkové náklady</t>
  </si>
  <si>
    <t>magisterské</t>
  </si>
  <si>
    <t>doktorandské</t>
  </si>
  <si>
    <t xml:space="preserve">absolventi v roku 2006  </t>
  </si>
  <si>
    <t>prijatí v roku 2006</t>
  </si>
  <si>
    <t>Akademický rok 2006/2007 vo vecnom vyjadrení-počet osôb</t>
  </si>
  <si>
    <t>Akademický rok 2006/2007 vo finančnom vyjadrení - Sk</t>
  </si>
  <si>
    <t>Akademický rok 2005/2006 vo vecnom vyjadrení-počet osôb</t>
  </si>
  <si>
    <t>Akademický rok 2005/2006 vo finančnom vyjadrení - Sk</t>
  </si>
  <si>
    <t xml:space="preserve">absolventi v roku 2005  </t>
  </si>
  <si>
    <t>prijatí v roku 2005</t>
  </si>
  <si>
    <t>Akademický rok 2004/2005 vo vecnom vyjadrení-počet osôb</t>
  </si>
  <si>
    <t>Akademický rok 2004/2005 vo finančnom vyjadrení - Sk</t>
  </si>
  <si>
    <t xml:space="preserve">absolventi v roku 2004  </t>
  </si>
  <si>
    <t>prijatí v roku 2004</t>
  </si>
  <si>
    <t>Tabuľka č. 9</t>
  </si>
  <si>
    <t>Tabuľka č. 8</t>
  </si>
  <si>
    <t>2*</t>
  </si>
  <si>
    <t>10*</t>
  </si>
  <si>
    <t>nevyužitá možnosť</t>
  </si>
  <si>
    <t>viac štipendistov ako bola ponuka pre krajinu</t>
  </si>
  <si>
    <t>menej štipendistov ako bola ponuka pre krajinu</t>
  </si>
  <si>
    <t>XY*</t>
  </si>
  <si>
    <t>krajina, ktora za vyhodnocované obdobie nema štipendistu v SR z predchádzajúceho obdobia</t>
  </si>
  <si>
    <t>notifikované počty štipendijných miest</t>
  </si>
  <si>
    <t>súčtové riadky</t>
  </si>
  <si>
    <t>udelené</t>
  </si>
  <si>
    <t>Bangladéš</t>
  </si>
  <si>
    <t>Bielorusko</t>
  </si>
  <si>
    <t>Tabuľka č. 6</t>
  </si>
  <si>
    <t>Tabuľka č. 7</t>
  </si>
  <si>
    <t>Tabuľka č. 5</t>
  </si>
  <si>
    <t>Akademický rok</t>
  </si>
  <si>
    <t>počet</t>
  </si>
  <si>
    <t xml:space="preserve">počet  </t>
  </si>
  <si>
    <t xml:space="preserve">výška </t>
  </si>
  <si>
    <t xml:space="preserve">celkové </t>
  </si>
  <si>
    <t>príplatok</t>
  </si>
  <si>
    <t>príspevok</t>
  </si>
  <si>
    <t>výška</t>
  </si>
  <si>
    <t>bežné</t>
  </si>
  <si>
    <t>krajín</t>
  </si>
  <si>
    <t>miest -</t>
  </si>
  <si>
    <t>prijatých</t>
  </si>
  <si>
    <t>nastú-</t>
  </si>
  <si>
    <t>štipendia</t>
  </si>
  <si>
    <t xml:space="preserve">náklady na </t>
  </si>
  <si>
    <t>k štipendiu</t>
  </si>
  <si>
    <t>pri nástupe</t>
  </si>
  <si>
    <t>bežných</t>
  </si>
  <si>
    <t>výdavky</t>
  </si>
  <si>
    <t>náklady</t>
  </si>
  <si>
    <t>stupeň štúdia</t>
  </si>
  <si>
    <t>pených</t>
  </si>
  <si>
    <t xml:space="preserve">mesačne </t>
  </si>
  <si>
    <t>výdavkov</t>
  </si>
  <si>
    <t>celkom</t>
  </si>
  <si>
    <t>Sk</t>
  </si>
  <si>
    <t>1.000 Sk</t>
  </si>
  <si>
    <t>2004/2005</t>
  </si>
  <si>
    <t>VŠ</t>
  </si>
  <si>
    <t>5.000</t>
  </si>
  <si>
    <t>1,929.250</t>
  </si>
  <si>
    <t>37.000</t>
  </si>
  <si>
    <t>2.000</t>
  </si>
  <si>
    <t>756.000</t>
  </si>
  <si>
    <t>2,722.250</t>
  </si>
  <si>
    <t>DŠ</t>
  </si>
  <si>
    <t>6.000</t>
  </si>
  <si>
    <t>448.000</t>
  </si>
  <si>
    <t>7.000</t>
  </si>
  <si>
    <t>326.000</t>
  </si>
  <si>
    <t>781.000</t>
  </si>
  <si>
    <t>Spolu</t>
  </si>
  <si>
    <t>2,377.250</t>
  </si>
  <si>
    <t>44.000</t>
  </si>
  <si>
    <t>1,082.000</t>
  </si>
  <si>
    <t>3,503.250</t>
  </si>
  <si>
    <t>2005/2006</t>
  </si>
  <si>
    <t>1,725.000</t>
  </si>
  <si>
    <t>240.000</t>
  </si>
  <si>
    <t>30.000</t>
  </si>
  <si>
    <t>690.000</t>
  </si>
  <si>
    <t>2,685.000</t>
  </si>
  <si>
    <t>715.000</t>
  </si>
  <si>
    <t>88.000</t>
  </si>
  <si>
    <t>11.000</t>
  </si>
  <si>
    <t>654.000</t>
  </si>
  <si>
    <t>1,468.000</t>
  </si>
  <si>
    <t>2,440.000</t>
  </si>
  <si>
    <t>328.000</t>
  </si>
  <si>
    <t>41.000</t>
  </si>
  <si>
    <t>1,344.000</t>
  </si>
  <si>
    <t>4,153.000</t>
  </si>
  <si>
    <t>2006/2007</t>
  </si>
  <si>
    <t>2,280.000</t>
  </si>
  <si>
    <t>456.000</t>
  </si>
  <si>
    <t>38.000</t>
  </si>
  <si>
    <t>912.000</t>
  </si>
  <si>
    <t>3,686.000</t>
  </si>
  <si>
    <t>660.000</t>
  </si>
  <si>
    <t>120.000</t>
  </si>
  <si>
    <t>10.000</t>
  </si>
  <si>
    <t>540.000</t>
  </si>
  <si>
    <t>1,330.000</t>
  </si>
  <si>
    <t>2,940.000</t>
  </si>
  <si>
    <t>576.000</t>
  </si>
  <si>
    <t>48.000</t>
  </si>
  <si>
    <t>1,452.000</t>
  </si>
  <si>
    <t>5,016.000</t>
  </si>
  <si>
    <t>SPOLU ZA CELÉ OBDOBIE</t>
  </si>
  <si>
    <t>7,757.250</t>
  </si>
  <si>
    <t>904.000</t>
  </si>
  <si>
    <t>133.000</t>
  </si>
  <si>
    <t>3,878.000</t>
  </si>
  <si>
    <t>12,672.250</t>
  </si>
  <si>
    <r>
      <t>Poznámka</t>
    </r>
    <r>
      <rPr>
        <sz val="10"/>
        <rFont val="Arial CE"/>
        <family val="2"/>
      </rPr>
      <t xml:space="preserve">: V tabuľke sú uvedené skutočné finančné náklady študentov ku dňu 31.12.2005. V akademickom roku 2006/2007 </t>
    </r>
  </si>
  <si>
    <t xml:space="preserve">                  uvádzame predpokladané počty prijatých študentov a finančné náklady na nich vynaložené.</t>
  </si>
  <si>
    <t>Tabuľka č. 10</t>
  </si>
  <si>
    <t>3,433.750</t>
  </si>
  <si>
    <t>62.000</t>
  </si>
  <si>
    <t>1,428.000</t>
  </si>
  <si>
    <t>4,923.750</t>
  </si>
  <si>
    <t>342.000</t>
  </si>
  <si>
    <t>399.000</t>
  </si>
  <si>
    <t>746.000</t>
  </si>
  <si>
    <t>3,775.750</t>
  </si>
  <si>
    <t>67.000</t>
  </si>
  <si>
    <t>1,827.000</t>
  </si>
  <si>
    <t>5,669.750</t>
  </si>
  <si>
    <t>3,521.000</t>
  </si>
  <si>
    <t>472.000</t>
  </si>
  <si>
    <t>59.000</t>
  </si>
  <si>
    <t>1,410.000</t>
  </si>
  <si>
    <t>5,462.000</t>
  </si>
  <si>
    <t>264.000</t>
  </si>
  <si>
    <t>32.000</t>
  </si>
  <si>
    <t>4.000</t>
  </si>
  <si>
    <t>308.000</t>
  </si>
  <si>
    <t>608.000</t>
  </si>
  <si>
    <t>3,785.000</t>
  </si>
  <si>
    <t>504.000</t>
  </si>
  <si>
    <t>63.000</t>
  </si>
  <si>
    <t>1,718.000</t>
  </si>
  <si>
    <t>6,070.000</t>
  </si>
  <si>
    <t>3,900.000</t>
  </si>
  <si>
    <t>780.000</t>
  </si>
  <si>
    <t>65.000</t>
  </si>
  <si>
    <t>1,560.000</t>
  </si>
  <si>
    <t>6,305.000</t>
  </si>
  <si>
    <t>360.000</t>
  </si>
  <si>
    <t>60.000</t>
  </si>
  <si>
    <t>420.000</t>
  </si>
  <si>
    <t>845.000</t>
  </si>
  <si>
    <t>4,260.000</t>
  </si>
  <si>
    <t>840.000</t>
  </si>
  <si>
    <t>70.000</t>
  </si>
  <si>
    <t>1,980.000</t>
  </si>
  <si>
    <t>7,150.000</t>
  </si>
  <si>
    <t>11,820.750</t>
  </si>
  <si>
    <t>200.000</t>
  </si>
  <si>
    <t>5,525.000</t>
  </si>
  <si>
    <t>18,889.750</t>
  </si>
  <si>
    <t xml:space="preserve">                   uvádzame predpokladané počty prijatých študentov a finančné náklady na nich vynaložené.</t>
  </si>
  <si>
    <t>PREHĽAD PONUKY A SKUTOČNÉHO NÁSTUPU ZAHRANIČNÝCH ŠTUDENTOV NA ŠTÚDIUM V SR S POSKYTOVANÍM ŠTIPENDIA VLÁDY SR ZA OBDOBIE 2004 - 2007</t>
  </si>
  <si>
    <t>PREHĽAD PONUKY A SKUTOČNÉHO NÁSTUPU ŠTIPENDISTOV Z ROZVOJOVÝCH KRAJÍN NA ŠTÚDIUM V SR S VYČÍSLENÝM POSKYTOVANÍM ŠTIPENDIÍ VLÁDY SR PODĽA AKADEMICKÝCH ROKOV ZA OBDOBIE 2004 - 2007</t>
  </si>
  <si>
    <t>PREHĽAD PONUKY A SKUTOČNÉHO NÁSTUPU ŠTIPENDISTOV - SLOVÁKOV ŽIJÚCICH V ZAHRANIČÍ -  NA ŠTÚDIUM V SR                                                  S VYČÍSLENÝM POSKYTOVANÍM ŠTIPENDIÍ VLÁDY SR POČAS TROCH AKADEMICKÝCH ROKOV V OBDOBÍ 2004 - 2007</t>
  </si>
  <si>
    <t>počty nastúpených štipendistov</t>
  </si>
  <si>
    <t>nebol štipendista nominovaný</t>
  </si>
  <si>
    <t xml:space="preserve">SLOVÁCI ŽIJÚCI V ZAHRANIČÍ       </t>
  </si>
  <si>
    <t xml:space="preserve">SLOVÁCI ŽIJÚCI V ZAHRANIČÍ      </t>
  </si>
  <si>
    <t xml:space="preserve"> Krajina</t>
  </si>
  <si>
    <t>Vysvetlivky pozri pri Tabuľke č. 9</t>
  </si>
  <si>
    <t>Vysvetlivky:</t>
  </si>
  <si>
    <t>krajiny, ktoré ponuku nevyužívajú vo vyhodnocovanom období</t>
  </si>
  <si>
    <t>PREHĽAD PONUKY A SKUTOČNÉHO NÁSTUPU SLOVÁKOV ŽIJÚCICH V ZAHRANIČÍ NA ŠTÚDIUM V SR S POSKYTOVANÍM ŠTIPENDIA VLÁDY SR PODĽA JEDNOTLIVÝCH KRAJÍN POČAS AKADEMICKÝCH ROKOV V OBDOBÍ 2004 - 2007</t>
  </si>
  <si>
    <t>Vysvetlivky použitého značenia:</t>
  </si>
  <si>
    <t>49*</t>
  </si>
  <si>
    <t>61*</t>
  </si>
  <si>
    <t>62*</t>
  </si>
  <si>
    <t>27*</t>
  </si>
  <si>
    <t>34*</t>
  </si>
  <si>
    <r>
      <t xml:space="preserve">Krajiny podľa hodnotenia OECD - DAC                             v I. skupine </t>
    </r>
    <r>
      <rPr>
        <b/>
        <sz val="10"/>
        <rFont val="Times New Roman"/>
        <family val="1"/>
      </rPr>
      <t>LMICs/2005</t>
    </r>
  </si>
  <si>
    <r>
      <t xml:space="preserve">Krajiny podľa hodnotenia OECD - DAC                             v I. skupine </t>
    </r>
    <r>
      <rPr>
        <b/>
        <sz val="10"/>
        <rFont val="Times New Roman"/>
        <family val="1"/>
      </rPr>
      <t>LICs/2005</t>
    </r>
  </si>
  <si>
    <r>
      <t xml:space="preserve">Krajiny podľa hodnotenia OECD - DAC                             v I. skupine </t>
    </r>
    <r>
      <rPr>
        <b/>
        <sz val="10"/>
        <rFont val="Times New Roman"/>
        <family val="1"/>
      </rPr>
      <t>LDCs/2005</t>
    </r>
  </si>
  <si>
    <r>
      <t xml:space="preserve">Krajiny podľa hodnotenia OECD - DAC                             v I. skupine </t>
    </r>
    <r>
      <rPr>
        <b/>
        <sz val="10"/>
        <rFont val="Times New Roman"/>
        <family val="1"/>
      </rPr>
      <t>UMICs/2005</t>
    </r>
  </si>
  <si>
    <r>
      <t xml:space="preserve">Krajiny podľa hodnotenia OECD - DAC                             v II. skupine </t>
    </r>
    <r>
      <rPr>
        <b/>
        <sz val="10"/>
        <rFont val="Times New Roman"/>
        <family val="1"/>
      </rPr>
      <t>MADCs/2005</t>
    </r>
  </si>
  <si>
    <t>19*</t>
  </si>
  <si>
    <t>28*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</si>
</sst>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Black"/>
      <family val="2"/>
    </font>
    <font>
      <sz val="16"/>
      <name val="Arial Black"/>
      <family val="2"/>
    </font>
    <font>
      <b/>
      <sz val="18"/>
      <name val="Arial Black"/>
      <family val="2"/>
    </font>
    <font>
      <sz val="9"/>
      <name val="Arial Black"/>
      <family val="2"/>
    </font>
    <font>
      <sz val="11"/>
      <name val="Arial Black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b/>
      <sz val="8"/>
      <name val="Arial"/>
      <family val="0"/>
    </font>
    <font>
      <b/>
      <sz val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 indent="1"/>
    </xf>
    <xf numFmtId="0" fontId="18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right" vertical="top" wrapText="1" indent="1"/>
    </xf>
    <xf numFmtId="0" fontId="18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right" vertical="top" indent="1"/>
    </xf>
    <xf numFmtId="0" fontId="19" fillId="0" borderId="4" xfId="0" applyFont="1" applyBorder="1" applyAlignment="1">
      <alignment horizontal="right" vertical="top" wrapText="1" indent="1"/>
    </xf>
    <xf numFmtId="0" fontId="2" fillId="0" borderId="6" xfId="0" applyFont="1" applyBorder="1" applyAlignment="1">
      <alignment horizontal="right" vertical="top" wrapText="1" indent="1"/>
    </xf>
    <xf numFmtId="0" fontId="18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10" fillId="0" borderId="3" xfId="0" applyFont="1" applyBorder="1" applyAlignment="1">
      <alignment horizontal="right" vertical="top" wrapText="1" indent="2"/>
    </xf>
    <xf numFmtId="0" fontId="11" fillId="0" borderId="7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right" vertical="top" wrapText="1" indent="2"/>
    </xf>
    <xf numFmtId="0" fontId="11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right" vertical="top" wrapText="1" indent="2"/>
    </xf>
    <xf numFmtId="0" fontId="11" fillId="0" borderId="9" xfId="0" applyFont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right" vertical="top" wrapText="1" indent="2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7" xfId="0" applyFont="1" applyBorder="1" applyAlignment="1">
      <alignment horizontal="right" vertical="top" wrapText="1" indent="2"/>
    </xf>
    <xf numFmtId="0" fontId="10" fillId="2" borderId="10" xfId="0" applyFont="1" applyFill="1" applyBorder="1" applyAlignment="1">
      <alignment horizontal="right" vertical="top" wrapText="1" indent="2"/>
    </xf>
    <xf numFmtId="0" fontId="0" fillId="0" borderId="13" xfId="0" applyBorder="1" applyAlignment="1">
      <alignment/>
    </xf>
    <xf numFmtId="0" fontId="7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 horizontal="right" vertical="top" indent="1"/>
    </xf>
    <xf numFmtId="0" fontId="21" fillId="0" borderId="9" xfId="0" applyFont="1" applyBorder="1" applyAlignment="1">
      <alignment horizontal="right" vertical="top" indent="1"/>
    </xf>
    <xf numFmtId="0" fontId="21" fillId="0" borderId="18" xfId="0" applyFont="1" applyBorder="1" applyAlignment="1">
      <alignment horizontal="right" vertical="top" indent="1"/>
    </xf>
    <xf numFmtId="0" fontId="10" fillId="0" borderId="18" xfId="0" applyFont="1" applyBorder="1" applyAlignment="1">
      <alignment horizontal="right" vertical="top" wrapText="1" indent="2"/>
    </xf>
    <xf numFmtId="0" fontId="10" fillId="0" borderId="19" xfId="0" applyFont="1" applyBorder="1" applyAlignment="1">
      <alignment horizontal="right" vertical="top" wrapText="1" indent="2"/>
    </xf>
    <xf numFmtId="0" fontId="10" fillId="0" borderId="20" xfId="0" applyFont="1" applyBorder="1" applyAlignment="1">
      <alignment horizontal="right" vertical="top" wrapText="1" indent="2"/>
    </xf>
    <xf numFmtId="0" fontId="7" fillId="3" borderId="21" xfId="0" applyFont="1" applyFill="1" applyBorder="1" applyAlignment="1">
      <alignment horizontal="right" vertical="top" wrapText="1" indent="2"/>
    </xf>
    <xf numFmtId="0" fontId="7" fillId="3" borderId="22" xfId="0" applyFont="1" applyFill="1" applyBorder="1" applyAlignment="1">
      <alignment horizontal="right" vertical="top" wrapText="1" indent="2"/>
    </xf>
    <xf numFmtId="0" fontId="7" fillId="3" borderId="23" xfId="0" applyFont="1" applyFill="1" applyBorder="1" applyAlignment="1">
      <alignment horizontal="right" vertical="top" wrapText="1" indent="2"/>
    </xf>
    <xf numFmtId="0" fontId="7" fillId="4" borderId="22" xfId="0" applyFont="1" applyFill="1" applyBorder="1" applyAlignment="1">
      <alignment horizontal="right" vertical="top" wrapText="1" indent="2"/>
    </xf>
    <xf numFmtId="0" fontId="7" fillId="4" borderId="24" xfId="0" applyFont="1" applyFill="1" applyBorder="1" applyAlignment="1">
      <alignment horizontal="right" vertical="top" wrapText="1" indent="2"/>
    </xf>
    <xf numFmtId="0" fontId="7" fillId="4" borderId="25" xfId="0" applyFont="1" applyFill="1" applyBorder="1" applyAlignment="1">
      <alignment horizontal="right" vertical="top" wrapText="1" indent="2"/>
    </xf>
    <xf numFmtId="0" fontId="7" fillId="3" borderId="4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8" fillId="3" borderId="27" xfId="0" applyFont="1" applyFill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4" fillId="5" borderId="4" xfId="0" applyFont="1" applyFill="1" applyBorder="1" applyAlignment="1">
      <alignment/>
    </xf>
    <xf numFmtId="0" fontId="5" fillId="5" borderId="22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right" vertical="top" wrapText="1" indent="1"/>
    </xf>
    <xf numFmtId="0" fontId="2" fillId="0" borderId="29" xfId="0" applyFont="1" applyBorder="1" applyAlignment="1">
      <alignment horizontal="right" vertical="top" wrapText="1" indent="1"/>
    </xf>
    <xf numFmtId="0" fontId="2" fillId="3" borderId="3" xfId="0" applyFont="1" applyFill="1" applyBorder="1" applyAlignment="1">
      <alignment horizontal="right" vertical="top" wrapText="1" indent="1"/>
    </xf>
    <xf numFmtId="0" fontId="2" fillId="0" borderId="10" xfId="0" applyFont="1" applyBorder="1" applyAlignment="1">
      <alignment horizontal="right" vertical="top" wrapText="1" indent="1"/>
    </xf>
    <xf numFmtId="0" fontId="14" fillId="5" borderId="22" xfId="0" applyFont="1" applyFill="1" applyBorder="1" applyAlignment="1">
      <alignment horizontal="right" vertical="top" indent="1"/>
    </xf>
    <xf numFmtId="0" fontId="14" fillId="5" borderId="24" xfId="0" applyFont="1" applyFill="1" applyBorder="1" applyAlignment="1">
      <alignment horizontal="right" vertical="top" indent="1"/>
    </xf>
    <xf numFmtId="0" fontId="2" fillId="6" borderId="3" xfId="0" applyFont="1" applyFill="1" applyBorder="1" applyAlignment="1">
      <alignment horizontal="right" vertical="top" wrapText="1" indent="1"/>
    </xf>
    <xf numFmtId="0" fontId="2" fillId="7" borderId="3" xfId="0" applyFont="1" applyFill="1" applyBorder="1" applyAlignment="1">
      <alignment horizontal="right" vertical="top" wrapText="1" indent="1"/>
    </xf>
    <xf numFmtId="0" fontId="2" fillId="8" borderId="3" xfId="0" applyFont="1" applyFill="1" applyBorder="1" applyAlignment="1">
      <alignment horizontal="right" vertical="top" wrapText="1" indent="1"/>
    </xf>
    <xf numFmtId="0" fontId="0" fillId="6" borderId="0" xfId="0" applyFill="1" applyAlignment="1">
      <alignment/>
    </xf>
    <xf numFmtId="0" fontId="2" fillId="8" borderId="10" xfId="0" applyFont="1" applyFill="1" applyBorder="1" applyAlignment="1">
      <alignment horizontal="right" vertical="top" wrapText="1" indent="1"/>
    </xf>
    <xf numFmtId="0" fontId="2" fillId="7" borderId="10" xfId="0" applyFont="1" applyFill="1" applyBorder="1" applyAlignment="1">
      <alignment horizontal="right" vertical="top" wrapText="1" indent="1"/>
    </xf>
    <xf numFmtId="0" fontId="2" fillId="7" borderId="8" xfId="0" applyFont="1" applyFill="1" applyBorder="1" applyAlignment="1">
      <alignment horizontal="right" vertical="top" wrapText="1" indent="1"/>
    </xf>
    <xf numFmtId="0" fontId="2" fillId="0" borderId="8" xfId="0" applyFont="1" applyBorder="1" applyAlignment="1">
      <alignment horizontal="right" vertical="top" wrapText="1" indent="1"/>
    </xf>
    <xf numFmtId="0" fontId="2" fillId="8" borderId="8" xfId="0" applyFont="1" applyFill="1" applyBorder="1" applyAlignment="1">
      <alignment horizontal="right" vertical="top" wrapText="1" indent="1"/>
    </xf>
    <xf numFmtId="0" fontId="2" fillId="3" borderId="9" xfId="0" applyFont="1" applyFill="1" applyBorder="1" applyAlignment="1">
      <alignment horizontal="right" vertical="top" wrapText="1" indent="1"/>
    </xf>
    <xf numFmtId="0" fontId="2" fillId="3" borderId="7" xfId="0" applyFont="1" applyFill="1" applyBorder="1" applyAlignment="1">
      <alignment horizontal="right" vertical="top" wrapText="1" indent="1"/>
    </xf>
    <xf numFmtId="0" fontId="7" fillId="0" borderId="30" xfId="0" applyFont="1" applyBorder="1" applyAlignment="1">
      <alignment horizontal="right" vertical="top" wrapText="1" indent="1"/>
    </xf>
    <xf numFmtId="0" fontId="7" fillId="0" borderId="31" xfId="0" applyFont="1" applyBorder="1" applyAlignment="1">
      <alignment horizontal="right" vertical="top" wrapText="1" indent="1"/>
    </xf>
    <xf numFmtId="0" fontId="17" fillId="0" borderId="31" xfId="0" applyFont="1" applyBorder="1" applyAlignment="1">
      <alignment horizontal="right" vertical="top" wrapText="1" indent="1"/>
    </xf>
    <xf numFmtId="0" fontId="17" fillId="3" borderId="31" xfId="0" applyFont="1" applyFill="1" applyBorder="1" applyAlignment="1">
      <alignment horizontal="right" vertical="top" wrapText="1" indent="1"/>
    </xf>
    <xf numFmtId="0" fontId="3" fillId="9" borderId="32" xfId="0" applyFont="1" applyFill="1" applyBorder="1" applyAlignment="1">
      <alignment horizontal="right" vertical="top" indent="1"/>
    </xf>
    <xf numFmtId="0" fontId="6" fillId="0" borderId="31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left" vertical="top" wrapText="1" indent="1"/>
    </xf>
    <xf numFmtId="0" fontId="2" fillId="6" borderId="31" xfId="0" applyFont="1" applyFill="1" applyBorder="1" applyAlignment="1">
      <alignment horizontal="left" vertical="top" wrapText="1" indent="1"/>
    </xf>
    <xf numFmtId="0" fontId="2" fillId="0" borderId="33" xfId="0" applyFont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right" vertical="top" wrapText="1" indent="1"/>
    </xf>
    <xf numFmtId="0" fontId="2" fillId="8" borderId="19" xfId="0" applyFont="1" applyFill="1" applyBorder="1" applyAlignment="1">
      <alignment horizontal="right" vertical="top" wrapText="1" indent="1"/>
    </xf>
    <xf numFmtId="0" fontId="2" fillId="3" borderId="19" xfId="0" applyFont="1" applyFill="1" applyBorder="1" applyAlignment="1">
      <alignment horizontal="right" vertical="top" wrapText="1" indent="1"/>
    </xf>
    <xf numFmtId="0" fontId="2" fillId="7" borderId="34" xfId="0" applyFont="1" applyFill="1" applyBorder="1" applyAlignment="1">
      <alignment horizontal="right" vertical="top" wrapText="1" indent="1"/>
    </xf>
    <xf numFmtId="0" fontId="2" fillId="3" borderId="20" xfId="0" applyFont="1" applyFill="1" applyBorder="1" applyAlignment="1">
      <alignment horizontal="right" vertical="top" wrapText="1" indent="1"/>
    </xf>
    <xf numFmtId="0" fontId="2" fillId="7" borderId="19" xfId="0" applyFont="1" applyFill="1" applyBorder="1" applyAlignment="1">
      <alignment horizontal="right" vertical="top" wrapText="1" indent="1"/>
    </xf>
    <xf numFmtId="0" fontId="2" fillId="0" borderId="11" xfId="0" applyFont="1" applyBorder="1" applyAlignment="1">
      <alignment horizontal="right" vertical="top" wrapText="1" indent="1"/>
    </xf>
    <xf numFmtId="0" fontId="2" fillId="0" borderId="19" xfId="0" applyFont="1" applyBorder="1" applyAlignment="1">
      <alignment horizontal="right" vertical="top" wrapText="1" indent="1"/>
    </xf>
    <xf numFmtId="0" fontId="2" fillId="0" borderId="34" xfId="0" applyFont="1" applyBorder="1" applyAlignment="1">
      <alignment horizontal="right" vertical="top" wrapText="1" indent="1"/>
    </xf>
    <xf numFmtId="0" fontId="9" fillId="9" borderId="5" xfId="0" applyFont="1" applyFill="1" applyBorder="1" applyAlignment="1">
      <alignment horizontal="left" vertical="top" wrapText="1" indent="1"/>
    </xf>
    <xf numFmtId="0" fontId="9" fillId="9" borderId="21" xfId="0" applyFont="1" applyFill="1" applyBorder="1" applyAlignment="1">
      <alignment horizontal="right" vertical="top" indent="1"/>
    </xf>
    <xf numFmtId="0" fontId="9" fillId="9" borderId="22" xfId="0" applyFont="1" applyFill="1" applyBorder="1" applyAlignment="1">
      <alignment horizontal="right" vertical="top" indent="1"/>
    </xf>
    <xf numFmtId="0" fontId="9" fillId="9" borderId="24" xfId="0" applyFont="1" applyFill="1" applyBorder="1" applyAlignment="1">
      <alignment horizontal="right" vertical="top" indent="1"/>
    </xf>
    <xf numFmtId="0" fontId="9" fillId="9" borderId="23" xfId="0" applyFont="1" applyFill="1" applyBorder="1" applyAlignment="1">
      <alignment horizontal="right" vertical="top" indent="1"/>
    </xf>
    <xf numFmtId="0" fontId="9" fillId="9" borderId="25" xfId="0" applyFont="1" applyFill="1" applyBorder="1" applyAlignment="1">
      <alignment horizontal="right" vertical="top" indent="1"/>
    </xf>
    <xf numFmtId="0" fontId="3" fillId="9" borderId="32" xfId="0" applyFont="1" applyFill="1" applyBorder="1" applyAlignment="1">
      <alignment horizontal="right" vertical="top" wrapText="1" indent="1"/>
    </xf>
    <xf numFmtId="0" fontId="7" fillId="0" borderId="30" xfId="0" applyFont="1" applyBorder="1" applyAlignment="1">
      <alignment horizontal="right" vertical="top" wrapText="1"/>
    </xf>
    <xf numFmtId="0" fontId="6" fillId="0" borderId="31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 indent="1"/>
    </xf>
    <xf numFmtId="0" fontId="9" fillId="9" borderId="32" xfId="0" applyFont="1" applyFill="1" applyBorder="1" applyAlignment="1">
      <alignment horizontal="right" vertical="top" wrapText="1"/>
    </xf>
    <xf numFmtId="0" fontId="2" fillId="6" borderId="33" xfId="0" applyFont="1" applyFill="1" applyBorder="1" applyAlignment="1">
      <alignment horizontal="left" vertical="top" wrapText="1" indent="1"/>
    </xf>
    <xf numFmtId="0" fontId="2" fillId="6" borderId="19" xfId="0" applyFont="1" applyFill="1" applyBorder="1" applyAlignment="1">
      <alignment horizontal="right" vertical="top" wrapText="1" indent="1"/>
    </xf>
    <xf numFmtId="0" fontId="9" fillId="9" borderId="21" xfId="0" applyFont="1" applyFill="1" applyBorder="1" applyAlignment="1">
      <alignment horizontal="right" vertical="top" wrapText="1" indent="1"/>
    </xf>
    <xf numFmtId="0" fontId="9" fillId="9" borderId="22" xfId="0" applyFont="1" applyFill="1" applyBorder="1" applyAlignment="1">
      <alignment horizontal="right" vertical="top" wrapText="1" indent="1"/>
    </xf>
    <xf numFmtId="0" fontId="9" fillId="9" borderId="24" xfId="0" applyFont="1" applyFill="1" applyBorder="1" applyAlignment="1">
      <alignment horizontal="right" vertical="top" wrapText="1" indent="1"/>
    </xf>
    <xf numFmtId="0" fontId="9" fillId="9" borderId="23" xfId="0" applyFont="1" applyFill="1" applyBorder="1" applyAlignment="1">
      <alignment horizontal="right" vertical="top" wrapText="1" indent="1"/>
    </xf>
    <xf numFmtId="0" fontId="9" fillId="9" borderId="25" xfId="0" applyFont="1" applyFill="1" applyBorder="1" applyAlignment="1">
      <alignment horizontal="right" vertical="top" wrapText="1" indent="1"/>
    </xf>
    <xf numFmtId="0" fontId="17" fillId="0" borderId="30" xfId="0" applyFont="1" applyBorder="1" applyAlignment="1">
      <alignment horizontal="right" vertical="top" wrapText="1" indent="1"/>
    </xf>
    <xf numFmtId="0" fontId="20" fillId="0" borderId="31" xfId="0" applyFont="1" applyBorder="1" applyAlignment="1">
      <alignment horizontal="right" vertical="top" wrapText="1" indent="1"/>
    </xf>
    <xf numFmtId="0" fontId="21" fillId="9" borderId="32" xfId="0" applyFont="1" applyFill="1" applyBorder="1" applyAlignment="1">
      <alignment horizontal="right" vertical="top" wrapText="1" indent="1"/>
    </xf>
    <xf numFmtId="0" fontId="2" fillId="0" borderId="35" xfId="0" applyFont="1" applyBorder="1" applyAlignment="1">
      <alignment horizontal="left" vertical="top" wrapText="1" indent="1"/>
    </xf>
    <xf numFmtId="0" fontId="2" fillId="6" borderId="35" xfId="0" applyFont="1" applyFill="1" applyBorder="1" applyAlignment="1">
      <alignment horizontal="left" vertical="top" wrapText="1" indent="1"/>
    </xf>
    <xf numFmtId="0" fontId="2" fillId="0" borderId="36" xfId="0" applyFont="1" applyBorder="1" applyAlignment="1">
      <alignment horizontal="left" vertical="top" wrapText="1" indent="1"/>
    </xf>
    <xf numFmtId="0" fontId="9" fillId="9" borderId="4" xfId="0" applyFont="1" applyFill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2" fillId="8" borderId="12" xfId="0" applyFont="1" applyFill="1" applyBorder="1" applyAlignment="1">
      <alignment horizontal="right" vertical="top" wrapText="1" indent="1"/>
    </xf>
    <xf numFmtId="0" fontId="2" fillId="3" borderId="37" xfId="0" applyFont="1" applyFill="1" applyBorder="1" applyAlignment="1">
      <alignment horizontal="right" vertical="top" wrapText="1" indent="1"/>
    </xf>
    <xf numFmtId="0" fontId="2" fillId="3" borderId="17" xfId="0" applyFont="1" applyFill="1" applyBorder="1" applyAlignment="1">
      <alignment horizontal="right" vertical="top" wrapText="1" indent="1"/>
    </xf>
    <xf numFmtId="0" fontId="17" fillId="0" borderId="38" xfId="0" applyFont="1" applyBorder="1" applyAlignment="1">
      <alignment horizontal="right" vertical="top" wrapText="1" indent="1"/>
    </xf>
    <xf numFmtId="0" fontId="9" fillId="0" borderId="38" xfId="0" applyFont="1" applyBorder="1" applyAlignment="1">
      <alignment horizontal="right" vertical="top" wrapText="1" indent="1"/>
    </xf>
    <xf numFmtId="0" fontId="2" fillId="0" borderId="12" xfId="0" applyFont="1" applyBorder="1" applyAlignment="1">
      <alignment horizontal="right" vertical="top" wrapText="1" indent="1"/>
    </xf>
    <xf numFmtId="0" fontId="2" fillId="6" borderId="36" xfId="0" applyFont="1" applyFill="1" applyBorder="1" applyAlignment="1">
      <alignment horizontal="left" vertical="top" wrapText="1" indent="1"/>
    </xf>
    <xf numFmtId="0" fontId="2" fillId="6" borderId="10" xfId="0" applyFont="1" applyFill="1" applyBorder="1" applyAlignment="1">
      <alignment horizontal="right" vertical="top" wrapText="1" indent="1"/>
    </xf>
    <xf numFmtId="0" fontId="2" fillId="6" borderId="34" xfId="0" applyFont="1" applyFill="1" applyBorder="1" applyAlignment="1">
      <alignment horizontal="right" vertical="top" wrapText="1" indent="1"/>
    </xf>
    <xf numFmtId="0" fontId="2" fillId="6" borderId="11" xfId="0" applyFont="1" applyFill="1" applyBorder="1" applyAlignment="1">
      <alignment horizontal="right" vertical="top" wrapText="1" indent="1"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9" borderId="3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top" wrapText="1"/>
    </xf>
    <xf numFmtId="0" fontId="10" fillId="10" borderId="3" xfId="0" applyFont="1" applyFill="1" applyBorder="1" applyAlignment="1">
      <alignment horizontal="right" vertical="top" wrapText="1" indent="2"/>
    </xf>
    <xf numFmtId="0" fontId="10" fillId="10" borderId="19" xfId="0" applyFont="1" applyFill="1" applyBorder="1" applyAlignment="1">
      <alignment horizontal="right" vertical="top" wrapText="1" indent="2"/>
    </xf>
    <xf numFmtId="0" fontId="10" fillId="10" borderId="10" xfId="0" applyFont="1" applyFill="1" applyBorder="1" applyAlignment="1">
      <alignment horizontal="right" vertical="top" wrapText="1" indent="2"/>
    </xf>
    <xf numFmtId="0" fontId="10" fillId="10" borderId="8" xfId="0" applyFont="1" applyFill="1" applyBorder="1" applyAlignment="1">
      <alignment horizontal="right" vertical="top" wrapText="1" indent="2"/>
    </xf>
    <xf numFmtId="0" fontId="10" fillId="6" borderId="8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0" fontId="2" fillId="2" borderId="27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right" vertical="top" wrapText="1" indent="1"/>
    </xf>
    <xf numFmtId="0" fontId="2" fillId="5" borderId="39" xfId="0" applyFont="1" applyFill="1" applyBorder="1" applyAlignment="1">
      <alignment vertical="top" wrapText="1"/>
    </xf>
    <xf numFmtId="0" fontId="2" fillId="5" borderId="29" xfId="0" applyFont="1" applyFill="1" applyBorder="1" applyAlignment="1">
      <alignment horizontal="right" vertical="top" wrapText="1" indent="1"/>
    </xf>
    <xf numFmtId="0" fontId="14" fillId="5" borderId="23" xfId="0" applyFont="1" applyFill="1" applyBorder="1" applyAlignment="1">
      <alignment horizontal="right" vertical="top" indent="1"/>
    </xf>
    <xf numFmtId="0" fontId="2" fillId="0" borderId="40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3" borderId="41" xfId="0" applyFont="1" applyFill="1" applyBorder="1" applyAlignment="1">
      <alignment horizontal="right" vertical="top" wrapText="1" indent="1"/>
    </xf>
    <xf numFmtId="0" fontId="2" fillId="0" borderId="42" xfId="0" applyFont="1" applyBorder="1" applyAlignment="1">
      <alignment horizontal="right" vertical="top" wrapText="1" indent="1"/>
    </xf>
    <xf numFmtId="0" fontId="2" fillId="2" borderId="42" xfId="0" applyFont="1" applyFill="1" applyBorder="1" applyAlignment="1">
      <alignment horizontal="right" vertical="top" wrapText="1" indent="1"/>
    </xf>
    <xf numFmtId="0" fontId="2" fillId="5" borderId="43" xfId="0" applyFont="1" applyFill="1" applyBorder="1" applyAlignment="1">
      <alignment horizontal="right" vertical="top" wrapText="1" indent="1"/>
    </xf>
    <xf numFmtId="0" fontId="2" fillId="0" borderId="32" xfId="0" applyFont="1" applyBorder="1" applyAlignment="1">
      <alignment vertical="top" wrapText="1"/>
    </xf>
    <xf numFmtId="0" fontId="2" fillId="3" borderId="44" xfId="0" applyFont="1" applyFill="1" applyBorder="1" applyAlignment="1">
      <alignment horizontal="right" vertical="top" wrapText="1" indent="1"/>
    </xf>
    <xf numFmtId="0" fontId="2" fillId="0" borderId="45" xfId="0" applyFont="1" applyBorder="1" applyAlignment="1">
      <alignment horizontal="right" vertical="top" wrapText="1" indent="1"/>
    </xf>
    <xf numFmtId="0" fontId="2" fillId="2" borderId="45" xfId="0" applyFont="1" applyFill="1" applyBorder="1" applyAlignment="1">
      <alignment horizontal="right" vertical="top" wrapText="1" indent="1"/>
    </xf>
    <xf numFmtId="0" fontId="2" fillId="5" borderId="46" xfId="0" applyFont="1" applyFill="1" applyBorder="1" applyAlignment="1">
      <alignment horizontal="right" vertical="top" wrapText="1" indent="1"/>
    </xf>
    <xf numFmtId="0" fontId="2" fillId="2" borderId="19" xfId="0" applyFont="1" applyFill="1" applyBorder="1" applyAlignment="1">
      <alignment horizontal="right" vertical="top" wrapText="1" indent="1"/>
    </xf>
    <xf numFmtId="0" fontId="2" fillId="5" borderId="34" xfId="0" applyFont="1" applyFill="1" applyBorder="1" applyAlignment="1">
      <alignment horizontal="right" vertical="top" wrapText="1" indent="1"/>
    </xf>
    <xf numFmtId="0" fontId="2" fillId="10" borderId="42" xfId="0" applyFont="1" applyFill="1" applyBorder="1" applyAlignment="1">
      <alignment horizontal="right" vertical="top" wrapText="1" indent="1"/>
    </xf>
    <xf numFmtId="0" fontId="2" fillId="10" borderId="45" xfId="0" applyFont="1" applyFill="1" applyBorder="1" applyAlignment="1">
      <alignment horizontal="right" vertical="top" wrapText="1" indent="1"/>
    </xf>
    <xf numFmtId="0" fontId="2" fillId="10" borderId="6" xfId="0" applyFont="1" applyFill="1" applyBorder="1" applyAlignment="1">
      <alignment horizontal="right" vertical="top" wrapText="1" indent="1"/>
    </xf>
    <xf numFmtId="0" fontId="2" fillId="10" borderId="19" xfId="0" applyFont="1" applyFill="1" applyBorder="1" applyAlignment="1">
      <alignment horizontal="right" vertical="top" wrapText="1" indent="1"/>
    </xf>
    <xf numFmtId="0" fontId="8" fillId="3" borderId="28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right" vertical="top" indent="1"/>
    </xf>
    <xf numFmtId="0" fontId="2" fillId="0" borderId="19" xfId="0" applyFont="1" applyBorder="1" applyAlignment="1">
      <alignment horizontal="right" vertical="top" indent="1"/>
    </xf>
    <xf numFmtId="0" fontId="2" fillId="3" borderId="41" xfId="0" applyFont="1" applyFill="1" applyBorder="1" applyAlignment="1">
      <alignment horizontal="right" vertical="top" indent="1"/>
    </xf>
    <xf numFmtId="0" fontId="2" fillId="0" borderId="42" xfId="0" applyFont="1" applyBorder="1" applyAlignment="1">
      <alignment horizontal="right" vertical="top" indent="1"/>
    </xf>
    <xf numFmtId="0" fontId="2" fillId="3" borderId="44" xfId="0" applyFont="1" applyFill="1" applyBorder="1" applyAlignment="1">
      <alignment horizontal="right" vertical="top" indent="1"/>
    </xf>
    <xf numFmtId="0" fontId="2" fillId="0" borderId="45" xfId="0" applyFont="1" applyBorder="1" applyAlignment="1">
      <alignment horizontal="right" vertical="top" indent="1"/>
    </xf>
    <xf numFmtId="0" fontId="7" fillId="4" borderId="2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23" fillId="7" borderId="0" xfId="0" applyFont="1" applyFill="1" applyAlignment="1">
      <alignment/>
    </xf>
    <xf numFmtId="0" fontId="23" fillId="6" borderId="0" xfId="0" applyFont="1" applyFill="1" applyAlignment="1">
      <alignment/>
    </xf>
    <xf numFmtId="0" fontId="23" fillId="8" borderId="0" xfId="0" applyFont="1" applyFill="1" applyAlignment="1">
      <alignment/>
    </xf>
    <xf numFmtId="0" fontId="24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3" fillId="5" borderId="0" xfId="0" applyFont="1" applyFill="1" applyAlignment="1">
      <alignment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right" vertical="top" wrapText="1" indent="1"/>
    </xf>
    <xf numFmtId="0" fontId="3" fillId="0" borderId="0" xfId="0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right" vertical="top" indent="1"/>
    </xf>
    <xf numFmtId="0" fontId="21" fillId="0" borderId="0" xfId="0" applyFont="1" applyFill="1" applyBorder="1" applyAlignment="1">
      <alignment horizontal="right" vertical="top" wrapText="1" inden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indent="1"/>
    </xf>
    <xf numFmtId="0" fontId="25" fillId="0" borderId="0" xfId="0" applyFont="1" applyAlignment="1">
      <alignment/>
    </xf>
    <xf numFmtId="0" fontId="25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9" borderId="22" xfId="0" applyFont="1" applyFill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25" xfId="0" applyFont="1" applyBorder="1" applyAlignment="1">
      <alignment horizontal="right"/>
    </xf>
    <xf numFmtId="0" fontId="25" fillId="11" borderId="21" xfId="0" applyFont="1" applyFill="1" applyBorder="1" applyAlignment="1">
      <alignment/>
    </xf>
    <xf numFmtId="0" fontId="25" fillId="11" borderId="22" xfId="0" applyFont="1" applyFill="1" applyBorder="1" applyAlignment="1">
      <alignment/>
    </xf>
    <xf numFmtId="0" fontId="25" fillId="0" borderId="2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25" fillId="11" borderId="22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/>
    </xf>
    <xf numFmtId="0" fontId="25" fillId="0" borderId="4" xfId="0" applyFont="1" applyBorder="1" applyAlignment="1">
      <alignment/>
    </xf>
    <xf numFmtId="0" fontId="2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11" borderId="4" xfId="0" applyFill="1" applyBorder="1" applyAlignment="1">
      <alignment/>
    </xf>
    <xf numFmtId="0" fontId="27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4" xfId="0" applyFont="1" applyBorder="1" applyAlignment="1">
      <alignment horizontal="right"/>
    </xf>
    <xf numFmtId="0" fontId="25" fillId="9" borderId="22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11" borderId="21" xfId="0" applyFont="1" applyFill="1" applyBorder="1" applyAlignment="1">
      <alignment/>
    </xf>
    <xf numFmtId="0" fontId="25" fillId="0" borderId="22" xfId="0" applyFont="1" applyBorder="1" applyAlignment="1">
      <alignment horizontal="right"/>
    </xf>
    <xf numFmtId="0" fontId="25" fillId="11" borderId="22" xfId="0" applyFont="1" applyFill="1" applyBorder="1" applyAlignment="1">
      <alignment/>
    </xf>
    <xf numFmtId="0" fontId="25" fillId="0" borderId="24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25" fillId="9" borderId="22" xfId="0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1" fillId="0" borderId="53" xfId="0" applyFont="1" applyBorder="1" applyAlignment="1">
      <alignment vertical="top" wrapText="1"/>
    </xf>
    <xf numFmtId="0" fontId="26" fillId="11" borderId="13" xfId="0" applyFont="1" applyFill="1" applyBorder="1" applyAlignment="1">
      <alignment/>
    </xf>
    <xf numFmtId="0" fontId="26" fillId="11" borderId="54" xfId="0" applyFont="1" applyFill="1" applyBorder="1" applyAlignment="1">
      <alignment/>
    </xf>
    <xf numFmtId="0" fontId="26" fillId="11" borderId="55" xfId="0" applyFont="1" applyFill="1" applyBorder="1" applyAlignment="1">
      <alignment/>
    </xf>
    <xf numFmtId="0" fontId="26" fillId="11" borderId="56" xfId="0" applyFont="1" applyFill="1" applyBorder="1" applyAlignment="1">
      <alignment/>
    </xf>
    <xf numFmtId="0" fontId="26" fillId="11" borderId="57" xfId="0" applyFont="1" applyFill="1" applyBorder="1" applyAlignment="1">
      <alignment/>
    </xf>
    <xf numFmtId="0" fontId="26" fillId="11" borderId="51" xfId="0" applyFont="1" applyFill="1" applyBorder="1" applyAlignment="1">
      <alignment/>
    </xf>
    <xf numFmtId="0" fontId="26" fillId="11" borderId="9" xfId="0" applyFont="1" applyFill="1" applyBorder="1" applyAlignment="1">
      <alignment/>
    </xf>
    <xf numFmtId="0" fontId="26" fillId="11" borderId="3" xfId="0" applyFont="1" applyFill="1" applyBorder="1" applyAlignment="1">
      <alignment/>
    </xf>
    <xf numFmtId="0" fontId="26" fillId="11" borderId="58" xfId="0" applyFont="1" applyFill="1" applyBorder="1" applyAlignment="1">
      <alignment/>
    </xf>
    <xf numFmtId="0" fontId="26" fillId="9" borderId="13" xfId="0" applyFont="1" applyFill="1" applyBorder="1" applyAlignment="1">
      <alignment wrapText="1"/>
    </xf>
    <xf numFmtId="0" fontId="26" fillId="9" borderId="54" xfId="0" applyFont="1" applyFill="1" applyBorder="1" applyAlignment="1">
      <alignment/>
    </xf>
    <xf numFmtId="0" fontId="26" fillId="9" borderId="59" xfId="0" applyFont="1" applyFill="1" applyBorder="1" applyAlignment="1">
      <alignment/>
    </xf>
    <xf numFmtId="0" fontId="26" fillId="9" borderId="56" xfId="0" applyFont="1" applyFill="1" applyBorder="1" applyAlignment="1">
      <alignment/>
    </xf>
    <xf numFmtId="0" fontId="26" fillId="9" borderId="57" xfId="0" applyFont="1" applyFill="1" applyBorder="1" applyAlignment="1">
      <alignment/>
    </xf>
    <xf numFmtId="0" fontId="26" fillId="9" borderId="60" xfId="0" applyFont="1" applyFill="1" applyBorder="1" applyAlignment="1">
      <alignment/>
    </xf>
    <xf numFmtId="0" fontId="10" fillId="2" borderId="34" xfId="0" applyFont="1" applyFill="1" applyBorder="1" applyAlignment="1">
      <alignment horizontal="right" vertical="top" wrapText="1" indent="2"/>
    </xf>
    <xf numFmtId="0" fontId="10" fillId="2" borderId="11" xfId="0" applyFont="1" applyFill="1" applyBorder="1" applyAlignment="1">
      <alignment horizontal="right" vertical="top" wrapText="1" indent="2"/>
    </xf>
    <xf numFmtId="0" fontId="10" fillId="10" borderId="10" xfId="0" applyFont="1" applyFill="1" applyBorder="1" applyAlignment="1">
      <alignment horizontal="center" vertical="top"/>
    </xf>
    <xf numFmtId="0" fontId="2" fillId="10" borderId="19" xfId="0" applyFont="1" applyFill="1" applyBorder="1" applyAlignment="1">
      <alignment horizontal="right" vertical="top" indent="1"/>
    </xf>
    <xf numFmtId="0" fontId="2" fillId="10" borderId="42" xfId="0" applyFont="1" applyFill="1" applyBorder="1" applyAlignment="1">
      <alignment horizontal="right" vertical="top" indent="1"/>
    </xf>
    <xf numFmtId="0" fontId="2" fillId="10" borderId="45" xfId="0" applyFont="1" applyFill="1" applyBorder="1" applyAlignment="1">
      <alignment horizontal="right" vertical="top" indent="1"/>
    </xf>
    <xf numFmtId="0" fontId="26" fillId="7" borderId="13" xfId="0" applyFont="1" applyFill="1" applyBorder="1" applyAlignment="1">
      <alignment/>
    </xf>
    <xf numFmtId="0" fontId="26" fillId="7" borderId="54" xfId="0" applyFont="1" applyFill="1" applyBorder="1" applyAlignment="1">
      <alignment/>
    </xf>
    <xf numFmtId="0" fontId="26" fillId="7" borderId="55" xfId="0" applyFont="1" applyFill="1" applyBorder="1" applyAlignment="1">
      <alignment/>
    </xf>
    <xf numFmtId="0" fontId="26" fillId="7" borderId="56" xfId="0" applyFont="1" applyFill="1" applyBorder="1" applyAlignment="1">
      <alignment/>
    </xf>
    <xf numFmtId="0" fontId="26" fillId="7" borderId="57" xfId="0" applyFont="1" applyFill="1" applyBorder="1" applyAlignment="1">
      <alignment/>
    </xf>
    <xf numFmtId="0" fontId="26" fillId="7" borderId="51" xfId="0" applyFont="1" applyFill="1" applyBorder="1" applyAlignment="1">
      <alignment/>
    </xf>
    <xf numFmtId="0" fontId="26" fillId="7" borderId="9" xfId="0" applyFont="1" applyFill="1" applyBorder="1" applyAlignment="1">
      <alignment/>
    </xf>
    <xf numFmtId="0" fontId="26" fillId="7" borderId="3" xfId="0" applyFont="1" applyFill="1" applyBorder="1" applyAlignment="1">
      <alignment/>
    </xf>
    <xf numFmtId="0" fontId="26" fillId="7" borderId="58" xfId="0" applyFont="1" applyFill="1" applyBorder="1" applyAlignment="1">
      <alignment/>
    </xf>
    <xf numFmtId="0" fontId="26" fillId="5" borderId="13" xfId="0" applyFont="1" applyFill="1" applyBorder="1" applyAlignment="1">
      <alignment wrapText="1"/>
    </xf>
    <xf numFmtId="0" fontId="26" fillId="5" borderId="54" xfId="0" applyFont="1" applyFill="1" applyBorder="1" applyAlignment="1">
      <alignment/>
    </xf>
    <xf numFmtId="0" fontId="26" fillId="5" borderId="59" xfId="0" applyFont="1" applyFill="1" applyBorder="1" applyAlignment="1">
      <alignment/>
    </xf>
    <xf numFmtId="0" fontId="26" fillId="5" borderId="56" xfId="0" applyFont="1" applyFill="1" applyBorder="1" applyAlignment="1">
      <alignment/>
    </xf>
    <xf numFmtId="0" fontId="26" fillId="5" borderId="57" xfId="0" applyFont="1" applyFill="1" applyBorder="1" applyAlignment="1">
      <alignment/>
    </xf>
    <xf numFmtId="0" fontId="26" fillId="5" borderId="60" xfId="0" applyFont="1" applyFill="1" applyBorder="1" applyAlignment="1">
      <alignment/>
    </xf>
    <xf numFmtId="0" fontId="2" fillId="0" borderId="35" xfId="0" applyFont="1" applyFill="1" applyBorder="1" applyAlignment="1">
      <alignment horizontal="left" vertical="top" wrapText="1" indent="1"/>
    </xf>
    <xf numFmtId="0" fontId="2" fillId="7" borderId="6" xfId="0" applyFont="1" applyFill="1" applyBorder="1" applyAlignment="1">
      <alignment horizontal="right" vertical="top" wrapText="1" indent="1"/>
    </xf>
    <xf numFmtId="0" fontId="2" fillId="0" borderId="61" xfId="0" applyFont="1" applyFill="1" applyBorder="1" applyAlignment="1">
      <alignment horizontal="left" vertical="top" wrapText="1" indent="1"/>
    </xf>
    <xf numFmtId="0" fontId="2" fillId="0" borderId="31" xfId="0" applyFont="1" applyFill="1" applyBorder="1" applyAlignment="1">
      <alignment horizontal="left" vertical="top" wrapText="1" indent="1"/>
    </xf>
    <xf numFmtId="0" fontId="2" fillId="0" borderId="36" xfId="0" applyFont="1" applyFill="1" applyBorder="1" applyAlignment="1">
      <alignment horizontal="left" vertical="top" wrapText="1" indent="1"/>
    </xf>
    <xf numFmtId="0" fontId="2" fillId="0" borderId="19" xfId="0" applyFont="1" applyFill="1" applyBorder="1" applyAlignment="1">
      <alignment horizontal="right" vertical="top" wrapText="1" indent="1"/>
    </xf>
    <xf numFmtId="0" fontId="2" fillId="0" borderId="34" xfId="0" applyFont="1" applyFill="1" applyBorder="1" applyAlignment="1">
      <alignment horizontal="right" vertical="top" wrapText="1" indent="1"/>
    </xf>
    <xf numFmtId="0" fontId="2" fillId="0" borderId="11" xfId="0" applyFont="1" applyFill="1" applyBorder="1" applyAlignment="1">
      <alignment horizontal="right" vertical="top" wrapText="1" indent="1"/>
    </xf>
    <xf numFmtId="0" fontId="2" fillId="5" borderId="46" xfId="0" applyFont="1" applyFill="1" applyBorder="1" applyAlignment="1">
      <alignment horizontal="right" vertical="top" indent="1"/>
    </xf>
    <xf numFmtId="0" fontId="2" fillId="3" borderId="37" xfId="0" applyFont="1" applyFill="1" applyBorder="1" applyAlignment="1">
      <alignment horizontal="right" vertical="top" indent="1"/>
    </xf>
    <xf numFmtId="0" fontId="2" fillId="0" borderId="6" xfId="0" applyFont="1" applyBorder="1" applyAlignment="1">
      <alignment horizontal="right" vertical="top" indent="1"/>
    </xf>
    <xf numFmtId="0" fontId="2" fillId="10" borderId="6" xfId="0" applyFont="1" applyFill="1" applyBorder="1" applyAlignment="1">
      <alignment horizontal="right" vertical="top" indent="1"/>
    </xf>
    <xf numFmtId="0" fontId="2" fillId="5" borderId="29" xfId="0" applyFont="1" applyFill="1" applyBorder="1" applyAlignment="1">
      <alignment horizontal="right" vertical="top" indent="1"/>
    </xf>
    <xf numFmtId="0" fontId="2" fillId="5" borderId="34" xfId="0" applyFont="1" applyFill="1" applyBorder="1" applyAlignment="1">
      <alignment horizontal="right" vertical="top" indent="1"/>
    </xf>
    <xf numFmtId="0" fontId="2" fillId="5" borderId="43" xfId="0" applyFont="1" applyFill="1" applyBorder="1" applyAlignment="1">
      <alignment horizontal="right" vertical="top" indent="1"/>
    </xf>
    <xf numFmtId="0" fontId="1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right" vertical="top" indent="1"/>
    </xf>
    <xf numFmtId="0" fontId="10" fillId="0" borderId="0" xfId="0" applyFont="1" applyFill="1" applyBorder="1" applyAlignment="1">
      <alignment vertical="top" wrapText="1"/>
    </xf>
    <xf numFmtId="0" fontId="0" fillId="0" borderId="62" xfId="0" applyFill="1" applyBorder="1" applyAlignment="1">
      <alignment/>
    </xf>
    <xf numFmtId="0" fontId="18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center" wrapText="1"/>
    </xf>
    <xf numFmtId="0" fontId="10" fillId="0" borderId="63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right" vertical="top" wrapText="1"/>
    </xf>
    <xf numFmtId="0" fontId="10" fillId="0" borderId="64" xfId="0" applyFont="1" applyBorder="1" applyAlignment="1">
      <alignment horizontal="justify" vertical="center" wrapText="1"/>
    </xf>
    <xf numFmtId="0" fontId="9" fillId="0" borderId="65" xfId="0" applyFont="1" applyFill="1" applyBorder="1" applyAlignment="1">
      <alignment horizontal="right" vertical="top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right" vertical="center" indent="1"/>
    </xf>
    <xf numFmtId="0" fontId="17" fillId="0" borderId="38" xfId="0" applyFont="1" applyBorder="1" applyAlignment="1">
      <alignment horizontal="right" vertical="center" wrapText="1" indent="1"/>
    </xf>
    <xf numFmtId="0" fontId="17" fillId="3" borderId="31" xfId="0" applyFont="1" applyFill="1" applyBorder="1" applyAlignment="1">
      <alignment horizontal="right" vertical="center" wrapText="1" indent="1"/>
    </xf>
    <xf numFmtId="0" fontId="17" fillId="0" borderId="31" xfId="0" applyFont="1" applyBorder="1" applyAlignment="1">
      <alignment horizontal="right" vertical="center" wrapText="1" indent="1"/>
    </xf>
    <xf numFmtId="0" fontId="17" fillId="0" borderId="31" xfId="0" applyFont="1" applyFill="1" applyBorder="1" applyAlignment="1">
      <alignment horizontal="right" vertical="top" wrapText="1" inden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6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/>
    </xf>
    <xf numFmtId="0" fontId="7" fillId="0" borderId="4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2" fillId="0" borderId="4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1" fillId="0" borderId="17" xfId="0" applyFont="1" applyBorder="1" applyAlignment="1">
      <alignment horizontal="right" vertical="top" indent="1"/>
    </xf>
    <xf numFmtId="0" fontId="0" fillId="0" borderId="9" xfId="0" applyBorder="1" applyAlignment="1">
      <alignment horizontal="right" vertical="top" indent="1"/>
    </xf>
    <xf numFmtId="0" fontId="10" fillId="0" borderId="12" xfId="0" applyFont="1" applyBorder="1" applyAlignment="1">
      <alignment vertical="top" wrapText="1"/>
    </xf>
    <xf numFmtId="0" fontId="0" fillId="0" borderId="8" xfId="0" applyBorder="1" applyAlignment="1">
      <alignment/>
    </xf>
    <xf numFmtId="0" fontId="21" fillId="0" borderId="9" xfId="0" applyFont="1" applyBorder="1" applyAlignment="1">
      <alignment horizontal="right" vertical="top" indent="1"/>
    </xf>
    <xf numFmtId="0" fontId="10" fillId="0" borderId="8" xfId="0" applyFont="1" applyBorder="1" applyAlignment="1">
      <alignment vertical="top" wrapText="1"/>
    </xf>
    <xf numFmtId="0" fontId="10" fillId="7" borderId="8" xfId="0" applyFont="1" applyFill="1" applyBorder="1" applyAlignment="1">
      <alignment vertical="top" wrapText="1"/>
    </xf>
    <xf numFmtId="0" fontId="0" fillId="7" borderId="8" xfId="0" applyFill="1" applyBorder="1" applyAlignment="1">
      <alignment/>
    </xf>
    <xf numFmtId="0" fontId="0" fillId="7" borderId="11" xfId="0" applyFill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67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4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6">
      <selection activeCell="A45" sqref="A45"/>
    </sheetView>
  </sheetViews>
  <sheetFormatPr defaultColWidth="9.140625" defaultRowHeight="12.75"/>
  <cols>
    <col min="1" max="1" width="7.7109375" style="0" customWidth="1"/>
    <col min="2" max="2" width="6.28125" style="0" customWidth="1"/>
    <col min="3" max="3" width="20.00390625" style="15" customWidth="1"/>
    <col min="4" max="15" width="7.7109375" style="0" customWidth="1"/>
  </cols>
  <sheetData>
    <row r="1" spans="1:3" ht="15.75">
      <c r="A1" s="1"/>
      <c r="C1" s="14"/>
    </row>
    <row r="2" spans="1:15" ht="41.25" customHeight="1">
      <c r="A2" s="346" t="s">
        <v>264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7"/>
    </row>
    <row r="3" spans="1:15" ht="15.75" thickBot="1">
      <c r="A3" s="355" t="s">
        <v>60</v>
      </c>
      <c r="B3" s="355"/>
      <c r="C3" s="35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51.75" thickBot="1">
      <c r="A4" s="12"/>
      <c r="B4" s="13" t="s">
        <v>0</v>
      </c>
      <c r="C4" s="171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</row>
    <row r="5" spans="1:15" ht="21" customHeight="1">
      <c r="A5" s="79"/>
      <c r="B5" s="104"/>
      <c r="C5" s="172" t="s">
        <v>2</v>
      </c>
      <c r="D5" s="340" t="s">
        <v>3</v>
      </c>
      <c r="E5" s="341"/>
      <c r="F5" s="341"/>
      <c r="G5" s="342"/>
      <c r="H5" s="357" t="s">
        <v>4</v>
      </c>
      <c r="I5" s="357"/>
      <c r="J5" s="357"/>
      <c r="K5" s="358"/>
      <c r="L5" s="340" t="s">
        <v>5</v>
      </c>
      <c r="M5" s="341"/>
      <c r="N5" s="341"/>
      <c r="O5" s="342"/>
    </row>
    <row r="6" spans="1:15" ht="15" customHeight="1">
      <c r="A6" s="80"/>
      <c r="B6" s="105"/>
      <c r="C6" s="84"/>
      <c r="D6" s="337" t="s">
        <v>6</v>
      </c>
      <c r="E6" s="344"/>
      <c r="F6" s="338" t="s">
        <v>7</v>
      </c>
      <c r="G6" s="330"/>
      <c r="H6" s="331" t="s">
        <v>6</v>
      </c>
      <c r="I6" s="344"/>
      <c r="J6" s="338" t="s">
        <v>7</v>
      </c>
      <c r="K6" s="345"/>
      <c r="L6" s="337" t="s">
        <v>6</v>
      </c>
      <c r="M6" s="338"/>
      <c r="N6" s="338" t="s">
        <v>7</v>
      </c>
      <c r="O6" s="339"/>
    </row>
    <row r="7" spans="1:15" ht="15" customHeight="1">
      <c r="A7" s="80"/>
      <c r="B7" s="105"/>
      <c r="C7" s="84"/>
      <c r="D7" s="173" t="s">
        <v>58</v>
      </c>
      <c r="E7" s="174" t="s">
        <v>59</v>
      </c>
      <c r="F7" s="175" t="s">
        <v>58</v>
      </c>
      <c r="G7" s="176" t="s">
        <v>59</v>
      </c>
      <c r="H7" s="177" t="s">
        <v>58</v>
      </c>
      <c r="I7" s="174" t="s">
        <v>59</v>
      </c>
      <c r="J7" s="175" t="s">
        <v>58</v>
      </c>
      <c r="K7" s="178" t="s">
        <v>59</v>
      </c>
      <c r="L7" s="173" t="s">
        <v>58</v>
      </c>
      <c r="M7" s="174" t="s">
        <v>126</v>
      </c>
      <c r="N7" s="175" t="s">
        <v>58</v>
      </c>
      <c r="O7" s="176" t="s">
        <v>126</v>
      </c>
    </row>
    <row r="8" spans="1:15" ht="18.75">
      <c r="A8" s="81">
        <v>1</v>
      </c>
      <c r="B8" s="106">
        <v>1</v>
      </c>
      <c r="C8" s="85" t="s">
        <v>61</v>
      </c>
      <c r="D8" s="77">
        <v>2</v>
      </c>
      <c r="E8" s="70">
        <v>3</v>
      </c>
      <c r="F8" s="64">
        <v>0</v>
      </c>
      <c r="G8" s="65">
        <v>0</v>
      </c>
      <c r="H8" s="78">
        <v>1</v>
      </c>
      <c r="I8" s="16">
        <v>1</v>
      </c>
      <c r="J8" s="64">
        <v>1</v>
      </c>
      <c r="K8" s="74">
        <v>0</v>
      </c>
      <c r="L8" s="77">
        <v>2</v>
      </c>
      <c r="M8" s="16">
        <v>2</v>
      </c>
      <c r="N8" s="64">
        <v>0</v>
      </c>
      <c r="O8" s="65">
        <v>0</v>
      </c>
    </row>
    <row r="9" spans="1:15" ht="18.75">
      <c r="A9" s="82" t="s">
        <v>117</v>
      </c>
      <c r="B9" s="106">
        <v>2</v>
      </c>
      <c r="C9" s="86" t="s">
        <v>8</v>
      </c>
      <c r="D9" s="77">
        <v>2</v>
      </c>
      <c r="E9" s="68">
        <v>0</v>
      </c>
      <c r="F9" s="64">
        <v>0</v>
      </c>
      <c r="G9" s="65">
        <v>0</v>
      </c>
      <c r="H9" s="78">
        <v>2</v>
      </c>
      <c r="I9" s="68">
        <v>0</v>
      </c>
      <c r="J9" s="64">
        <v>0</v>
      </c>
      <c r="K9" s="75">
        <v>0</v>
      </c>
      <c r="L9" s="77">
        <v>2</v>
      </c>
      <c r="M9" s="69">
        <v>1</v>
      </c>
      <c r="N9" s="64">
        <v>0</v>
      </c>
      <c r="O9" s="65">
        <v>0</v>
      </c>
    </row>
    <row r="10" spans="1:15" ht="18.75">
      <c r="A10" s="81">
        <v>3</v>
      </c>
      <c r="B10" s="106">
        <v>3</v>
      </c>
      <c r="C10" s="85" t="s">
        <v>9</v>
      </c>
      <c r="D10" s="77">
        <v>2</v>
      </c>
      <c r="E10" s="16">
        <v>2</v>
      </c>
      <c r="F10" s="64">
        <v>0</v>
      </c>
      <c r="G10" s="65">
        <v>0</v>
      </c>
      <c r="H10" s="78">
        <v>2</v>
      </c>
      <c r="I10" s="69">
        <v>1</v>
      </c>
      <c r="J10" s="64">
        <v>0</v>
      </c>
      <c r="K10" s="75">
        <v>0</v>
      </c>
      <c r="L10" s="77">
        <v>2</v>
      </c>
      <c r="M10" s="69">
        <v>0</v>
      </c>
      <c r="N10" s="64">
        <v>0</v>
      </c>
      <c r="O10" s="65">
        <v>0</v>
      </c>
    </row>
    <row r="11" spans="1:15" ht="18.75">
      <c r="A11" s="81">
        <v>4</v>
      </c>
      <c r="B11" s="106">
        <v>4</v>
      </c>
      <c r="C11" s="85" t="s">
        <v>62</v>
      </c>
      <c r="D11" s="77">
        <v>1</v>
      </c>
      <c r="E11" s="69">
        <v>0</v>
      </c>
      <c r="F11" s="64">
        <v>0</v>
      </c>
      <c r="G11" s="65">
        <v>0</v>
      </c>
      <c r="H11" s="78">
        <v>1</v>
      </c>
      <c r="I11" s="16">
        <v>1</v>
      </c>
      <c r="J11" s="64">
        <v>0</v>
      </c>
      <c r="K11" s="75">
        <v>0</v>
      </c>
      <c r="L11" s="77">
        <v>1</v>
      </c>
      <c r="M11" s="69">
        <v>0</v>
      </c>
      <c r="N11" s="64">
        <v>0</v>
      </c>
      <c r="O11" s="65">
        <v>0</v>
      </c>
    </row>
    <row r="12" spans="1:15" ht="18.75">
      <c r="A12" s="81">
        <v>5</v>
      </c>
      <c r="B12" s="106">
        <v>5</v>
      </c>
      <c r="C12" s="85" t="s">
        <v>10</v>
      </c>
      <c r="D12" s="77">
        <v>2</v>
      </c>
      <c r="E12" s="69">
        <v>1</v>
      </c>
      <c r="F12" s="64">
        <v>0</v>
      </c>
      <c r="G12" s="65">
        <v>0</v>
      </c>
      <c r="H12" s="78">
        <v>2</v>
      </c>
      <c r="I12" s="69">
        <v>0</v>
      </c>
      <c r="J12" s="64">
        <v>0</v>
      </c>
      <c r="K12" s="75">
        <v>0</v>
      </c>
      <c r="L12" s="77">
        <v>2</v>
      </c>
      <c r="M12" s="69">
        <v>0</v>
      </c>
      <c r="N12" s="64">
        <v>0</v>
      </c>
      <c r="O12" s="65">
        <v>0</v>
      </c>
    </row>
    <row r="13" spans="1:15" ht="18.75">
      <c r="A13" s="81">
        <v>6</v>
      </c>
      <c r="B13" s="106">
        <v>6</v>
      </c>
      <c r="C13" s="85" t="s">
        <v>11</v>
      </c>
      <c r="D13" s="77">
        <v>1</v>
      </c>
      <c r="E13" s="16">
        <v>1</v>
      </c>
      <c r="F13" s="64">
        <v>0</v>
      </c>
      <c r="G13" s="65">
        <v>0</v>
      </c>
      <c r="H13" s="78">
        <v>1</v>
      </c>
      <c r="I13" s="16">
        <v>1</v>
      </c>
      <c r="J13" s="64">
        <v>0</v>
      </c>
      <c r="K13" s="75">
        <v>0</v>
      </c>
      <c r="L13" s="77">
        <v>1</v>
      </c>
      <c r="M13" s="69">
        <v>0</v>
      </c>
      <c r="N13" s="64">
        <v>0</v>
      </c>
      <c r="O13" s="72">
        <v>1</v>
      </c>
    </row>
    <row r="14" spans="1:15" ht="18.75">
      <c r="A14" s="81">
        <v>7</v>
      </c>
      <c r="B14" s="106">
        <v>7</v>
      </c>
      <c r="C14" s="85" t="s">
        <v>12</v>
      </c>
      <c r="D14" s="77">
        <v>2</v>
      </c>
      <c r="E14" s="16">
        <v>2</v>
      </c>
      <c r="F14" s="64">
        <v>0</v>
      </c>
      <c r="G14" s="65">
        <v>0</v>
      </c>
      <c r="H14" s="78">
        <v>2</v>
      </c>
      <c r="I14" s="16">
        <v>2</v>
      </c>
      <c r="J14" s="64">
        <v>0</v>
      </c>
      <c r="K14" s="75">
        <v>0</v>
      </c>
      <c r="L14" s="77">
        <v>2</v>
      </c>
      <c r="M14" s="69">
        <v>0</v>
      </c>
      <c r="N14" s="64">
        <v>0</v>
      </c>
      <c r="O14" s="65">
        <v>0</v>
      </c>
    </row>
    <row r="15" spans="1:15" ht="18.75">
      <c r="A15" s="81">
        <v>8</v>
      </c>
      <c r="B15" s="106">
        <v>8</v>
      </c>
      <c r="C15" s="85" t="s">
        <v>13</v>
      </c>
      <c r="D15" s="77">
        <v>1</v>
      </c>
      <c r="E15" s="16">
        <v>1</v>
      </c>
      <c r="F15" s="64">
        <v>0</v>
      </c>
      <c r="G15" s="72">
        <v>1</v>
      </c>
      <c r="H15" s="78">
        <v>1</v>
      </c>
      <c r="I15" s="16">
        <v>1</v>
      </c>
      <c r="J15" s="64">
        <v>0</v>
      </c>
      <c r="K15" s="75">
        <v>0</v>
      </c>
      <c r="L15" s="77">
        <v>1</v>
      </c>
      <c r="M15" s="16">
        <v>1</v>
      </c>
      <c r="N15" s="64">
        <v>0</v>
      </c>
      <c r="O15" s="65">
        <v>0</v>
      </c>
    </row>
    <row r="16" spans="1:15" ht="18.75">
      <c r="A16" s="81">
        <v>9</v>
      </c>
      <c r="B16" s="106">
        <v>9</v>
      </c>
      <c r="C16" s="85" t="s">
        <v>14</v>
      </c>
      <c r="D16" s="77">
        <v>1</v>
      </c>
      <c r="E16" s="69">
        <v>0</v>
      </c>
      <c r="F16" s="64">
        <v>0</v>
      </c>
      <c r="G16" s="65">
        <v>0</v>
      </c>
      <c r="H16" s="78">
        <v>1</v>
      </c>
      <c r="I16" s="16">
        <v>1</v>
      </c>
      <c r="J16" s="64">
        <v>0</v>
      </c>
      <c r="K16" s="75">
        <v>0</v>
      </c>
      <c r="L16" s="77">
        <v>1</v>
      </c>
      <c r="M16" s="16">
        <v>1</v>
      </c>
      <c r="N16" s="64">
        <v>0</v>
      </c>
      <c r="O16" s="65">
        <v>0</v>
      </c>
    </row>
    <row r="17" spans="1:15" ht="18.75">
      <c r="A17" s="82" t="s">
        <v>118</v>
      </c>
      <c r="B17" s="106">
        <v>10</v>
      </c>
      <c r="C17" s="86" t="s">
        <v>63</v>
      </c>
      <c r="D17" s="77" t="s">
        <v>15</v>
      </c>
      <c r="E17" s="16">
        <v>0</v>
      </c>
      <c r="F17" s="64" t="s">
        <v>15</v>
      </c>
      <c r="G17" s="65">
        <v>0</v>
      </c>
      <c r="H17" s="78">
        <v>1</v>
      </c>
      <c r="I17" s="68">
        <v>0</v>
      </c>
      <c r="J17" s="64">
        <v>0</v>
      </c>
      <c r="K17" s="75">
        <v>0</v>
      </c>
      <c r="L17" s="77" t="s">
        <v>15</v>
      </c>
      <c r="M17" s="16" t="s">
        <v>15</v>
      </c>
      <c r="N17" s="64" t="s">
        <v>15</v>
      </c>
      <c r="O17" s="65" t="s">
        <v>15</v>
      </c>
    </row>
    <row r="18" spans="1:15" ht="18.75">
      <c r="A18" s="81">
        <v>11</v>
      </c>
      <c r="B18" s="106">
        <v>11</v>
      </c>
      <c r="C18" s="85" t="s">
        <v>16</v>
      </c>
      <c r="D18" s="77">
        <v>2</v>
      </c>
      <c r="E18" s="69">
        <v>0</v>
      </c>
      <c r="F18" s="64">
        <v>0</v>
      </c>
      <c r="G18" s="65">
        <v>0</v>
      </c>
      <c r="H18" s="78">
        <v>2</v>
      </c>
      <c r="I18" s="69">
        <v>1</v>
      </c>
      <c r="J18" s="64">
        <v>0</v>
      </c>
      <c r="K18" s="76">
        <v>3</v>
      </c>
      <c r="L18" s="77">
        <v>2</v>
      </c>
      <c r="M18" s="69">
        <v>1</v>
      </c>
      <c r="N18" s="64">
        <v>0</v>
      </c>
      <c r="O18" s="72">
        <v>3</v>
      </c>
    </row>
    <row r="19" spans="1:15" ht="18.75">
      <c r="A19" s="81">
        <v>12</v>
      </c>
      <c r="B19" s="106">
        <v>12</v>
      </c>
      <c r="C19" s="85" t="s">
        <v>17</v>
      </c>
      <c r="D19" s="77">
        <v>2</v>
      </c>
      <c r="E19" s="69">
        <v>1</v>
      </c>
      <c r="F19" s="64">
        <v>0</v>
      </c>
      <c r="G19" s="65">
        <v>0</v>
      </c>
      <c r="H19" s="78">
        <v>2</v>
      </c>
      <c r="I19" s="16">
        <v>2</v>
      </c>
      <c r="J19" s="64">
        <v>0</v>
      </c>
      <c r="K19" s="75">
        <v>0</v>
      </c>
      <c r="L19" s="77">
        <v>2</v>
      </c>
      <c r="M19" s="16">
        <v>2</v>
      </c>
      <c r="N19" s="64">
        <v>0</v>
      </c>
      <c r="O19" s="65">
        <v>0</v>
      </c>
    </row>
    <row r="20" spans="1:15" ht="19.5" thickBot="1">
      <c r="A20" s="81">
        <v>13</v>
      </c>
      <c r="B20" s="106">
        <v>13</v>
      </c>
      <c r="C20" s="87" t="s">
        <v>18</v>
      </c>
      <c r="D20" s="88">
        <v>1</v>
      </c>
      <c r="E20" s="89">
        <v>2</v>
      </c>
      <c r="F20" s="90">
        <v>1</v>
      </c>
      <c r="G20" s="91">
        <v>0</v>
      </c>
      <c r="H20" s="92">
        <v>1</v>
      </c>
      <c r="I20" s="93">
        <v>0</v>
      </c>
      <c r="J20" s="90">
        <v>1</v>
      </c>
      <c r="K20" s="94">
        <v>1</v>
      </c>
      <c r="L20" s="88">
        <v>1</v>
      </c>
      <c r="M20" s="89">
        <v>2</v>
      </c>
      <c r="N20" s="90">
        <v>1</v>
      </c>
      <c r="O20" s="91">
        <v>0</v>
      </c>
    </row>
    <row r="21" spans="1:15" ht="15.75" thickBot="1">
      <c r="A21" s="83"/>
      <c r="B21" s="135"/>
      <c r="C21" s="97" t="s">
        <v>19</v>
      </c>
      <c r="D21" s="98">
        <f>SUM(D8:D20)</f>
        <v>19</v>
      </c>
      <c r="E21" s="99">
        <v>13</v>
      </c>
      <c r="F21" s="99">
        <f>SUM(F8:F20)</f>
        <v>1</v>
      </c>
      <c r="G21" s="100">
        <v>1</v>
      </c>
      <c r="H21" s="101">
        <f>SUM(H8:H20)</f>
        <v>19</v>
      </c>
      <c r="I21" s="99">
        <v>11</v>
      </c>
      <c r="J21" s="99">
        <f>SUM(J8:J20)</f>
        <v>2</v>
      </c>
      <c r="K21" s="102">
        <v>4</v>
      </c>
      <c r="L21" s="98">
        <f>SUM(L8:L20)</f>
        <v>19</v>
      </c>
      <c r="M21" s="99">
        <f>SUM(M8:M20)</f>
        <v>10</v>
      </c>
      <c r="N21" s="99">
        <f>SUM(N8:N20)</f>
        <v>1</v>
      </c>
      <c r="O21" s="100">
        <f>SUM(O8:O20)</f>
        <v>4</v>
      </c>
    </row>
    <row r="22" spans="1:15" s="134" customFormat="1" ht="15.75" thickBot="1">
      <c r="A22" s="202"/>
      <c r="B22" s="133"/>
      <c r="C22" s="200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</row>
    <row r="23" spans="1:15" ht="51.75" thickBot="1">
      <c r="A23" s="18"/>
      <c r="B23" s="17" t="s">
        <v>20</v>
      </c>
      <c r="C23" s="171" t="s">
        <v>284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ht="21" customHeight="1">
      <c r="A24" s="79"/>
      <c r="B24" s="104"/>
      <c r="C24" s="172" t="s">
        <v>2</v>
      </c>
      <c r="D24" s="340" t="s">
        <v>3</v>
      </c>
      <c r="E24" s="341"/>
      <c r="F24" s="341"/>
      <c r="G24" s="342"/>
      <c r="H24" s="341" t="s">
        <v>4</v>
      </c>
      <c r="I24" s="341"/>
      <c r="J24" s="341"/>
      <c r="K24" s="343"/>
      <c r="L24" s="340" t="s">
        <v>5</v>
      </c>
      <c r="M24" s="341"/>
      <c r="N24" s="341"/>
      <c r="O24" s="342"/>
    </row>
    <row r="25" spans="1:15" ht="15" customHeight="1">
      <c r="A25" s="80"/>
      <c r="B25" s="105"/>
      <c r="C25" s="179"/>
      <c r="D25" s="337" t="s">
        <v>6</v>
      </c>
      <c r="E25" s="344"/>
      <c r="F25" s="338" t="s">
        <v>7</v>
      </c>
      <c r="G25" s="330"/>
      <c r="H25" s="331" t="s">
        <v>6</v>
      </c>
      <c r="I25" s="344"/>
      <c r="J25" s="338" t="s">
        <v>7</v>
      </c>
      <c r="K25" s="345"/>
      <c r="L25" s="337" t="s">
        <v>6</v>
      </c>
      <c r="M25" s="338"/>
      <c r="N25" s="338" t="s">
        <v>7</v>
      </c>
      <c r="O25" s="339"/>
    </row>
    <row r="26" spans="1:15" ht="15" customHeight="1">
      <c r="A26" s="80"/>
      <c r="B26" s="105"/>
      <c r="C26" s="179"/>
      <c r="D26" s="173" t="s">
        <v>58</v>
      </c>
      <c r="E26" s="174" t="s">
        <v>59</v>
      </c>
      <c r="F26" s="175" t="s">
        <v>58</v>
      </c>
      <c r="G26" s="176" t="s">
        <v>59</v>
      </c>
      <c r="H26" s="177" t="s">
        <v>58</v>
      </c>
      <c r="I26" s="174" t="s">
        <v>59</v>
      </c>
      <c r="J26" s="175" t="s">
        <v>58</v>
      </c>
      <c r="K26" s="178" t="s">
        <v>59</v>
      </c>
      <c r="L26" s="173" t="s">
        <v>58</v>
      </c>
      <c r="M26" s="174" t="s">
        <v>126</v>
      </c>
      <c r="N26" s="175" t="s">
        <v>58</v>
      </c>
      <c r="O26" s="176" t="s">
        <v>126</v>
      </c>
    </row>
    <row r="27" spans="1:15" ht="18.75">
      <c r="A27" s="81">
        <v>14</v>
      </c>
      <c r="B27" s="106">
        <v>1</v>
      </c>
      <c r="C27" s="304" t="s">
        <v>64</v>
      </c>
      <c r="D27" s="77">
        <v>1</v>
      </c>
      <c r="E27" s="69">
        <v>0</v>
      </c>
      <c r="F27" s="64">
        <v>0</v>
      </c>
      <c r="G27" s="65">
        <v>0</v>
      </c>
      <c r="H27" s="78">
        <v>1</v>
      </c>
      <c r="I27" s="69">
        <v>0</v>
      </c>
      <c r="J27" s="64">
        <v>0</v>
      </c>
      <c r="K27" s="75">
        <v>0</v>
      </c>
      <c r="L27" s="77">
        <v>1</v>
      </c>
      <c r="M27" s="16">
        <v>1</v>
      </c>
      <c r="N27" s="64">
        <v>0</v>
      </c>
      <c r="O27" s="65">
        <v>0</v>
      </c>
    </row>
    <row r="28" spans="1:15" ht="18.75">
      <c r="A28" s="81">
        <v>15</v>
      </c>
      <c r="B28" s="106">
        <v>2</v>
      </c>
      <c r="C28" s="305" t="s">
        <v>127</v>
      </c>
      <c r="D28" s="88" t="s">
        <v>15</v>
      </c>
      <c r="E28" s="306" t="s">
        <v>15</v>
      </c>
      <c r="F28" s="90" t="s">
        <v>15</v>
      </c>
      <c r="G28" s="307" t="s">
        <v>15</v>
      </c>
      <c r="H28" s="92" t="s">
        <v>15</v>
      </c>
      <c r="I28" s="95" t="s">
        <v>15</v>
      </c>
      <c r="J28" s="90" t="s">
        <v>15</v>
      </c>
      <c r="K28" s="94" t="s">
        <v>15</v>
      </c>
      <c r="L28" s="88" t="s">
        <v>15</v>
      </c>
      <c r="M28" s="89">
        <v>1</v>
      </c>
      <c r="N28" s="90" t="s">
        <v>15</v>
      </c>
      <c r="O28" s="96" t="s">
        <v>15</v>
      </c>
    </row>
    <row r="29" spans="1:15" ht="18.75">
      <c r="A29" s="81">
        <v>16</v>
      </c>
      <c r="B29" s="106">
        <v>3</v>
      </c>
      <c r="C29" s="85" t="s">
        <v>21</v>
      </c>
      <c r="D29" s="77">
        <v>1</v>
      </c>
      <c r="E29" s="16">
        <v>1</v>
      </c>
      <c r="F29" s="64">
        <v>0</v>
      </c>
      <c r="G29" s="65">
        <v>0</v>
      </c>
      <c r="H29" s="78" t="s">
        <v>15</v>
      </c>
      <c r="I29" s="16">
        <v>0</v>
      </c>
      <c r="J29" s="64" t="s">
        <v>15</v>
      </c>
      <c r="K29" s="75">
        <v>0</v>
      </c>
      <c r="L29" s="77">
        <v>1</v>
      </c>
      <c r="M29" s="69">
        <v>0</v>
      </c>
      <c r="N29" s="64">
        <v>0</v>
      </c>
      <c r="O29" s="72">
        <v>1</v>
      </c>
    </row>
    <row r="30" spans="1:15" ht="18.75">
      <c r="A30" s="81">
        <v>17</v>
      </c>
      <c r="B30" s="106">
        <v>4</v>
      </c>
      <c r="C30" s="85" t="s">
        <v>65</v>
      </c>
      <c r="D30" s="77">
        <v>1</v>
      </c>
      <c r="E30" s="16">
        <v>1</v>
      </c>
      <c r="F30" s="64">
        <v>0</v>
      </c>
      <c r="G30" s="65">
        <v>0</v>
      </c>
      <c r="H30" s="78">
        <v>1</v>
      </c>
      <c r="I30" s="16">
        <v>1</v>
      </c>
      <c r="J30" s="64">
        <v>0</v>
      </c>
      <c r="K30" s="75">
        <v>0</v>
      </c>
      <c r="L30" s="77">
        <v>1</v>
      </c>
      <c r="M30" s="69">
        <v>0</v>
      </c>
      <c r="N30" s="64">
        <v>0</v>
      </c>
      <c r="O30" s="65">
        <v>0</v>
      </c>
    </row>
    <row r="31" spans="1:15" ht="18.75">
      <c r="A31" s="336">
        <v>18</v>
      </c>
      <c r="B31" s="106">
        <v>5</v>
      </c>
      <c r="C31" s="304" t="s">
        <v>22</v>
      </c>
      <c r="D31" s="77">
        <v>1</v>
      </c>
      <c r="E31" s="69">
        <v>0</v>
      </c>
      <c r="F31" s="64">
        <v>0</v>
      </c>
      <c r="G31" s="65">
        <v>0</v>
      </c>
      <c r="H31" s="78">
        <v>1</v>
      </c>
      <c r="I31" s="69">
        <v>0</v>
      </c>
      <c r="J31" s="64">
        <v>0</v>
      </c>
      <c r="K31" s="75">
        <v>0</v>
      </c>
      <c r="L31" s="77">
        <v>1</v>
      </c>
      <c r="M31" s="16">
        <v>1</v>
      </c>
      <c r="N31" s="64">
        <v>0</v>
      </c>
      <c r="O31" s="65">
        <v>0</v>
      </c>
    </row>
    <row r="32" spans="1:15" ht="18.75">
      <c r="A32" s="82" t="s">
        <v>287</v>
      </c>
      <c r="B32" s="106">
        <v>6</v>
      </c>
      <c r="C32" s="86" t="s">
        <v>23</v>
      </c>
      <c r="D32" s="77">
        <v>1</v>
      </c>
      <c r="E32" s="68">
        <v>0</v>
      </c>
      <c r="F32" s="64">
        <v>0</v>
      </c>
      <c r="G32" s="65">
        <v>0</v>
      </c>
      <c r="H32" s="78" t="s">
        <v>15</v>
      </c>
      <c r="I32" s="16">
        <v>0</v>
      </c>
      <c r="J32" s="64" t="s">
        <v>15</v>
      </c>
      <c r="K32" s="75">
        <v>0</v>
      </c>
      <c r="L32" s="77">
        <v>1</v>
      </c>
      <c r="M32" s="68">
        <v>0</v>
      </c>
      <c r="N32" s="64">
        <v>0</v>
      </c>
      <c r="O32" s="65">
        <v>0</v>
      </c>
    </row>
    <row r="33" spans="1:15" ht="18.75">
      <c r="A33" s="81">
        <v>20</v>
      </c>
      <c r="B33" s="106">
        <v>7</v>
      </c>
      <c r="C33" s="85" t="s">
        <v>24</v>
      </c>
      <c r="D33" s="77">
        <v>1</v>
      </c>
      <c r="E33" s="16">
        <v>1</v>
      </c>
      <c r="F33" s="64">
        <v>0</v>
      </c>
      <c r="G33" s="65">
        <v>0</v>
      </c>
      <c r="H33" s="78">
        <v>1</v>
      </c>
      <c r="I33" s="69">
        <v>0</v>
      </c>
      <c r="J33" s="64">
        <v>0</v>
      </c>
      <c r="K33" s="75">
        <v>0</v>
      </c>
      <c r="L33" s="77">
        <v>1</v>
      </c>
      <c r="M33" s="16">
        <v>1</v>
      </c>
      <c r="N33" s="64">
        <v>0</v>
      </c>
      <c r="O33" s="65">
        <v>0</v>
      </c>
    </row>
    <row r="34" spans="1:15" ht="18.75">
      <c r="A34" s="81">
        <v>21</v>
      </c>
      <c r="B34" s="106">
        <v>8</v>
      </c>
      <c r="C34" s="85" t="s">
        <v>66</v>
      </c>
      <c r="D34" s="77" t="s">
        <v>15</v>
      </c>
      <c r="E34" s="16">
        <v>0</v>
      </c>
      <c r="F34" s="64" t="s">
        <v>15</v>
      </c>
      <c r="G34" s="65">
        <v>0</v>
      </c>
      <c r="H34" s="78">
        <v>1</v>
      </c>
      <c r="I34" s="16">
        <v>1</v>
      </c>
      <c r="J34" s="64">
        <v>0</v>
      </c>
      <c r="K34" s="75">
        <v>0</v>
      </c>
      <c r="L34" s="77" t="s">
        <v>15</v>
      </c>
      <c r="M34" s="16" t="s">
        <v>15</v>
      </c>
      <c r="N34" s="64" t="s">
        <v>15</v>
      </c>
      <c r="O34" s="65" t="s">
        <v>15</v>
      </c>
    </row>
    <row r="35" spans="1:15" ht="19.5" thickBot="1">
      <c r="A35" s="81">
        <v>22</v>
      </c>
      <c r="B35" s="329">
        <v>9</v>
      </c>
      <c r="C35" s="108" t="s">
        <v>67</v>
      </c>
      <c r="D35" s="88" t="s">
        <v>15</v>
      </c>
      <c r="E35" s="95">
        <v>0</v>
      </c>
      <c r="F35" s="90" t="s">
        <v>15</v>
      </c>
      <c r="G35" s="96">
        <v>0</v>
      </c>
      <c r="H35" s="92">
        <v>1</v>
      </c>
      <c r="I35" s="109">
        <v>0</v>
      </c>
      <c r="J35" s="90">
        <v>0</v>
      </c>
      <c r="K35" s="94">
        <v>0</v>
      </c>
      <c r="L35" s="88" t="s">
        <v>15</v>
      </c>
      <c r="M35" s="95" t="s">
        <v>15</v>
      </c>
      <c r="N35" s="90" t="s">
        <v>15</v>
      </c>
      <c r="O35" s="96" t="s">
        <v>15</v>
      </c>
    </row>
    <row r="36" spans="1:15" ht="15.75" thickBot="1">
      <c r="A36" s="103"/>
      <c r="B36" s="107"/>
      <c r="C36" s="97" t="s">
        <v>19</v>
      </c>
      <c r="D36" s="110">
        <f>SUM(D27:D35)</f>
        <v>6</v>
      </c>
      <c r="E36" s="111">
        <v>3</v>
      </c>
      <c r="F36" s="111">
        <f>SUM(F27:F35)</f>
        <v>0</v>
      </c>
      <c r="G36" s="112">
        <v>0</v>
      </c>
      <c r="H36" s="113">
        <f>SUM(H27:H35)</f>
        <v>6</v>
      </c>
      <c r="I36" s="111">
        <v>2</v>
      </c>
      <c r="J36" s="111">
        <f>SUM(J27:J35)</f>
        <v>0</v>
      </c>
      <c r="K36" s="114">
        <v>0</v>
      </c>
      <c r="L36" s="110">
        <f>SUM(L27:L35)</f>
        <v>6</v>
      </c>
      <c r="M36" s="111">
        <f>SUM(M27:M35)</f>
        <v>4</v>
      </c>
      <c r="N36" s="111">
        <f>SUM(N27:N35)</f>
        <v>0</v>
      </c>
      <c r="O36" s="112">
        <f>SUM(O27:O35)</f>
        <v>1</v>
      </c>
    </row>
    <row r="37" spans="1:15" ht="138.75" customHeight="1" thickBot="1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8"/>
    </row>
    <row r="38" spans="1:15" ht="51.75" thickBot="1">
      <c r="A38" s="19"/>
      <c r="B38" s="13" t="s">
        <v>25</v>
      </c>
      <c r="C38" s="171" t="s">
        <v>283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1"/>
    </row>
    <row r="39" spans="1:15" ht="21" customHeight="1">
      <c r="A39" s="115"/>
      <c r="B39" s="104"/>
      <c r="C39" s="182" t="s">
        <v>2</v>
      </c>
      <c r="D39" s="340" t="s">
        <v>3</v>
      </c>
      <c r="E39" s="341"/>
      <c r="F39" s="341"/>
      <c r="G39" s="342"/>
      <c r="H39" s="341" t="s">
        <v>4</v>
      </c>
      <c r="I39" s="341"/>
      <c r="J39" s="341"/>
      <c r="K39" s="343"/>
      <c r="L39" s="340" t="s">
        <v>5</v>
      </c>
      <c r="M39" s="341"/>
      <c r="N39" s="341"/>
      <c r="O39" s="342"/>
    </row>
    <row r="40" spans="1:15" ht="14.25" customHeight="1">
      <c r="A40" s="116"/>
      <c r="B40" s="105"/>
      <c r="C40" s="183"/>
      <c r="D40" s="337" t="s">
        <v>6</v>
      </c>
      <c r="E40" s="344"/>
      <c r="F40" s="338" t="s">
        <v>7</v>
      </c>
      <c r="G40" s="330"/>
      <c r="H40" s="350" t="s">
        <v>6</v>
      </c>
      <c r="I40" s="351"/>
      <c r="J40" s="348" t="s">
        <v>7</v>
      </c>
      <c r="K40" s="349"/>
      <c r="L40" s="352" t="s">
        <v>6</v>
      </c>
      <c r="M40" s="348"/>
      <c r="N40" s="348" t="s">
        <v>7</v>
      </c>
      <c r="O40" s="353"/>
    </row>
    <row r="41" spans="1:16" ht="14.25">
      <c r="A41" s="116"/>
      <c r="B41" s="105"/>
      <c r="C41" s="183"/>
      <c r="D41" s="173" t="s">
        <v>58</v>
      </c>
      <c r="E41" s="174" t="s">
        <v>59</v>
      </c>
      <c r="F41" s="175" t="s">
        <v>58</v>
      </c>
      <c r="G41" s="176" t="s">
        <v>59</v>
      </c>
      <c r="H41" s="177" t="s">
        <v>58</v>
      </c>
      <c r="I41" s="174" t="s">
        <v>59</v>
      </c>
      <c r="J41" s="175" t="s">
        <v>58</v>
      </c>
      <c r="K41" s="178" t="s">
        <v>59</v>
      </c>
      <c r="L41" s="173" t="s">
        <v>58</v>
      </c>
      <c r="M41" s="174" t="s">
        <v>126</v>
      </c>
      <c r="N41" s="175" t="s">
        <v>58</v>
      </c>
      <c r="O41" s="176" t="s">
        <v>126</v>
      </c>
      <c r="P41" s="122"/>
    </row>
    <row r="42" spans="1:15" ht="18.75">
      <c r="A42" s="81">
        <v>23</v>
      </c>
      <c r="B42" s="106">
        <v>1</v>
      </c>
      <c r="C42" s="118" t="s">
        <v>27</v>
      </c>
      <c r="D42" s="77">
        <v>2</v>
      </c>
      <c r="E42" s="16">
        <v>2</v>
      </c>
      <c r="F42" s="64">
        <v>0</v>
      </c>
      <c r="G42" s="65">
        <v>0</v>
      </c>
      <c r="H42" s="78">
        <v>1</v>
      </c>
      <c r="I42" s="69">
        <v>0</v>
      </c>
      <c r="J42" s="64">
        <v>1</v>
      </c>
      <c r="K42" s="74">
        <v>0</v>
      </c>
      <c r="L42" s="77">
        <v>2</v>
      </c>
      <c r="M42" s="69">
        <v>0</v>
      </c>
      <c r="N42" s="64">
        <v>0</v>
      </c>
      <c r="O42" s="65">
        <v>0</v>
      </c>
    </row>
    <row r="43" spans="1:15" ht="18.75">
      <c r="A43" s="81">
        <v>24</v>
      </c>
      <c r="B43" s="106">
        <v>2</v>
      </c>
      <c r="C43" s="118" t="s">
        <v>28</v>
      </c>
      <c r="D43" s="77">
        <v>1</v>
      </c>
      <c r="E43" s="69">
        <v>0</v>
      </c>
      <c r="F43" s="64">
        <v>0</v>
      </c>
      <c r="G43" s="65">
        <v>0</v>
      </c>
      <c r="H43" s="78">
        <v>1</v>
      </c>
      <c r="I43" s="69">
        <v>0</v>
      </c>
      <c r="J43" s="64">
        <v>0</v>
      </c>
      <c r="K43" s="75">
        <v>0</v>
      </c>
      <c r="L43" s="77">
        <v>1</v>
      </c>
      <c r="M43" s="16">
        <v>1</v>
      </c>
      <c r="N43" s="64">
        <v>0</v>
      </c>
      <c r="O43" s="65">
        <v>0</v>
      </c>
    </row>
    <row r="44" spans="1:15" ht="18.75">
      <c r="A44" s="81">
        <v>25</v>
      </c>
      <c r="B44" s="106">
        <v>3</v>
      </c>
      <c r="C44" s="118" t="s">
        <v>29</v>
      </c>
      <c r="D44" s="77">
        <v>1</v>
      </c>
      <c r="E44" s="69">
        <v>0</v>
      </c>
      <c r="F44" s="64">
        <v>0</v>
      </c>
      <c r="G44" s="72">
        <v>1</v>
      </c>
      <c r="H44" s="78">
        <v>1</v>
      </c>
      <c r="I44" s="16">
        <v>1</v>
      </c>
      <c r="J44" s="64">
        <v>0</v>
      </c>
      <c r="K44" s="75">
        <v>0</v>
      </c>
      <c r="L44" s="77">
        <v>1</v>
      </c>
      <c r="M44" s="16">
        <v>1</v>
      </c>
      <c r="N44" s="64">
        <v>0</v>
      </c>
      <c r="O44" s="65">
        <v>0</v>
      </c>
    </row>
    <row r="45" spans="1:15" ht="18.75">
      <c r="A45" s="336">
        <v>26</v>
      </c>
      <c r="B45" s="106">
        <v>4</v>
      </c>
      <c r="C45" s="118" t="s">
        <v>30</v>
      </c>
      <c r="D45" s="77">
        <v>1</v>
      </c>
      <c r="E45" s="70">
        <v>2</v>
      </c>
      <c r="F45" s="64">
        <v>0</v>
      </c>
      <c r="G45" s="65">
        <v>0</v>
      </c>
      <c r="H45" s="78">
        <v>1</v>
      </c>
      <c r="I45" s="70">
        <v>2</v>
      </c>
      <c r="J45" s="64">
        <v>0</v>
      </c>
      <c r="K45" s="76">
        <v>1</v>
      </c>
      <c r="L45" s="77">
        <v>1</v>
      </c>
      <c r="M45" s="69">
        <v>0</v>
      </c>
      <c r="N45" s="64">
        <v>0</v>
      </c>
      <c r="O45" s="72">
        <v>1</v>
      </c>
    </row>
    <row r="46" spans="1:15" ht="18.75">
      <c r="A46" s="82" t="s">
        <v>280</v>
      </c>
      <c r="B46" s="106">
        <v>5</v>
      </c>
      <c r="C46" s="119" t="s">
        <v>78</v>
      </c>
      <c r="D46" s="77">
        <v>1</v>
      </c>
      <c r="E46" s="68">
        <v>0</v>
      </c>
      <c r="F46" s="64">
        <v>0</v>
      </c>
      <c r="G46" s="65">
        <v>0</v>
      </c>
      <c r="H46" s="78">
        <v>1</v>
      </c>
      <c r="I46" s="68">
        <v>0</v>
      </c>
      <c r="J46" s="64">
        <v>0</v>
      </c>
      <c r="K46" s="75">
        <v>0</v>
      </c>
      <c r="L46" s="77">
        <v>1</v>
      </c>
      <c r="M46" s="70">
        <v>2</v>
      </c>
      <c r="N46" s="64">
        <v>0</v>
      </c>
      <c r="O46" s="65">
        <v>0</v>
      </c>
    </row>
    <row r="47" spans="1:15" ht="18.75">
      <c r="A47" s="82" t="s">
        <v>288</v>
      </c>
      <c r="B47" s="106">
        <v>6</v>
      </c>
      <c r="C47" s="119" t="s">
        <v>79</v>
      </c>
      <c r="D47" s="77" t="s">
        <v>15</v>
      </c>
      <c r="E47" s="16">
        <v>0</v>
      </c>
      <c r="F47" s="64" t="s">
        <v>15</v>
      </c>
      <c r="G47" s="65">
        <v>0</v>
      </c>
      <c r="H47" s="78">
        <v>1</v>
      </c>
      <c r="I47" s="68">
        <v>0</v>
      </c>
      <c r="J47" s="64">
        <v>0</v>
      </c>
      <c r="K47" s="75">
        <v>0</v>
      </c>
      <c r="L47" s="77" t="s">
        <v>15</v>
      </c>
      <c r="M47" s="16" t="s">
        <v>15</v>
      </c>
      <c r="N47" s="64" t="s">
        <v>15</v>
      </c>
      <c r="O47" s="65" t="s">
        <v>15</v>
      </c>
    </row>
    <row r="48" spans="1:15" ht="19.5" thickBot="1">
      <c r="A48" s="126">
        <v>29</v>
      </c>
      <c r="B48" s="106">
        <v>7</v>
      </c>
      <c r="C48" s="120" t="s">
        <v>31</v>
      </c>
      <c r="D48" s="88">
        <v>1</v>
      </c>
      <c r="E48" s="95">
        <v>0</v>
      </c>
      <c r="F48" s="90">
        <v>1</v>
      </c>
      <c r="G48" s="96">
        <v>1</v>
      </c>
      <c r="H48" s="92">
        <v>1</v>
      </c>
      <c r="I48" s="95">
        <v>0</v>
      </c>
      <c r="J48" s="90">
        <v>1</v>
      </c>
      <c r="K48" s="94">
        <v>0</v>
      </c>
      <c r="L48" s="88">
        <v>1</v>
      </c>
      <c r="M48" s="95">
        <v>1</v>
      </c>
      <c r="N48" s="90">
        <v>1</v>
      </c>
      <c r="O48" s="96">
        <v>1</v>
      </c>
    </row>
    <row r="49" spans="1:15" ht="19.5" thickBot="1">
      <c r="A49" s="117"/>
      <c r="B49" s="107"/>
      <c r="C49" s="121" t="s">
        <v>19</v>
      </c>
      <c r="D49" s="110">
        <f>SUM(D42:D48)</f>
        <v>7</v>
      </c>
      <c r="E49" s="111">
        <v>5</v>
      </c>
      <c r="F49" s="111">
        <f>SUM(F42:F48)</f>
        <v>1</v>
      </c>
      <c r="G49" s="112">
        <v>3</v>
      </c>
      <c r="H49" s="113">
        <f>SUM(H42:H48)</f>
        <v>7</v>
      </c>
      <c r="I49" s="111">
        <v>3</v>
      </c>
      <c r="J49" s="111">
        <f>SUM(J42:J48)</f>
        <v>2</v>
      </c>
      <c r="K49" s="114">
        <v>2</v>
      </c>
      <c r="L49" s="110">
        <f>SUM(L42:L48)</f>
        <v>7</v>
      </c>
      <c r="M49" s="111">
        <f>SUM(M42:M48)</f>
        <v>5</v>
      </c>
      <c r="N49" s="111">
        <f>SUM(N42:N48)</f>
        <v>1</v>
      </c>
      <c r="O49" s="112">
        <f>SUM(O42:O48)</f>
        <v>2</v>
      </c>
    </row>
    <row r="50" spans="1:15" s="134" customFormat="1" ht="150" customHeight="1" thickBot="1">
      <c r="A50" s="204"/>
      <c r="B50" s="136"/>
      <c r="C50" s="200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136"/>
    </row>
    <row r="51" spans="1:15" ht="45.75" customHeight="1" thickBot="1">
      <c r="A51" s="19"/>
      <c r="B51" s="13" t="s">
        <v>32</v>
      </c>
      <c r="C51" s="171" t="s">
        <v>282</v>
      </c>
      <c r="D51" s="205"/>
      <c r="E51" s="205"/>
      <c r="F51" s="205"/>
      <c r="G51" s="205"/>
      <c r="H51" s="180"/>
      <c r="I51" s="180"/>
      <c r="J51" s="205"/>
      <c r="K51" s="205"/>
      <c r="L51" s="205"/>
      <c r="M51" s="205"/>
      <c r="N51" s="205"/>
      <c r="O51" s="206"/>
    </row>
    <row r="52" spans="1:15" ht="18.75">
      <c r="A52" s="115"/>
      <c r="B52" s="104"/>
      <c r="C52" s="182" t="s">
        <v>2</v>
      </c>
      <c r="D52" s="340" t="s">
        <v>3</v>
      </c>
      <c r="E52" s="341"/>
      <c r="F52" s="341"/>
      <c r="G52" s="342"/>
      <c r="H52" s="341" t="s">
        <v>4</v>
      </c>
      <c r="I52" s="341"/>
      <c r="J52" s="341"/>
      <c r="K52" s="343"/>
      <c r="L52" s="340" t="s">
        <v>5</v>
      </c>
      <c r="M52" s="341"/>
      <c r="N52" s="341"/>
      <c r="O52" s="342"/>
    </row>
    <row r="53" spans="1:15" ht="14.25">
      <c r="A53" s="116"/>
      <c r="B53" s="105"/>
      <c r="C53" s="183"/>
      <c r="D53" s="337" t="s">
        <v>6</v>
      </c>
      <c r="E53" s="344"/>
      <c r="F53" s="338" t="s">
        <v>7</v>
      </c>
      <c r="G53" s="330"/>
      <c r="H53" s="331" t="s">
        <v>6</v>
      </c>
      <c r="I53" s="344"/>
      <c r="J53" s="338" t="s">
        <v>7</v>
      </c>
      <c r="K53" s="345"/>
      <c r="L53" s="337" t="s">
        <v>6</v>
      </c>
      <c r="M53" s="338"/>
      <c r="N53" s="338" t="s">
        <v>7</v>
      </c>
      <c r="O53" s="339"/>
    </row>
    <row r="54" spans="1:15" ht="14.25">
      <c r="A54" s="116"/>
      <c r="B54" s="105"/>
      <c r="C54" s="183"/>
      <c r="D54" s="173" t="s">
        <v>58</v>
      </c>
      <c r="E54" s="174" t="s">
        <v>59</v>
      </c>
      <c r="F54" s="175" t="s">
        <v>58</v>
      </c>
      <c r="G54" s="176" t="s">
        <v>59</v>
      </c>
      <c r="H54" s="177" t="s">
        <v>58</v>
      </c>
      <c r="I54" s="174" t="s">
        <v>59</v>
      </c>
      <c r="J54" s="175" t="s">
        <v>58</v>
      </c>
      <c r="K54" s="178" t="s">
        <v>59</v>
      </c>
      <c r="L54" s="173" t="s">
        <v>58</v>
      </c>
      <c r="M54" s="174" t="s">
        <v>126</v>
      </c>
      <c r="N54" s="175" t="s">
        <v>58</v>
      </c>
      <c r="O54" s="176" t="s">
        <v>126</v>
      </c>
    </row>
    <row r="55" spans="1:15" ht="15" customHeight="1">
      <c r="A55" s="332">
        <v>30</v>
      </c>
      <c r="B55" s="127">
        <v>1</v>
      </c>
      <c r="C55" s="303" t="s">
        <v>33</v>
      </c>
      <c r="D55" s="125">
        <v>1</v>
      </c>
      <c r="E55" s="302">
        <v>0</v>
      </c>
      <c r="F55" s="62">
        <v>0</v>
      </c>
      <c r="G55" s="63">
        <v>0</v>
      </c>
      <c r="H55" s="124">
        <v>1</v>
      </c>
      <c r="I55" s="302">
        <v>0</v>
      </c>
      <c r="J55" s="62">
        <v>0</v>
      </c>
      <c r="K55" s="128">
        <v>0</v>
      </c>
      <c r="L55" s="125">
        <v>1</v>
      </c>
      <c r="M55" s="20">
        <v>1</v>
      </c>
      <c r="N55" s="62">
        <v>0</v>
      </c>
      <c r="O55" s="63">
        <v>0</v>
      </c>
    </row>
    <row r="56" spans="1:15" ht="15" customHeight="1">
      <c r="A56" s="332">
        <v>31</v>
      </c>
      <c r="B56" s="127">
        <v>2</v>
      </c>
      <c r="C56" s="118" t="s">
        <v>81</v>
      </c>
      <c r="D56" s="77">
        <v>1</v>
      </c>
      <c r="E56" s="69">
        <v>0</v>
      </c>
      <c r="F56" s="64">
        <v>0</v>
      </c>
      <c r="G56" s="65">
        <v>0</v>
      </c>
      <c r="H56" s="124" t="s">
        <v>15</v>
      </c>
      <c r="I56" s="20">
        <v>0</v>
      </c>
      <c r="J56" s="62" t="s">
        <v>15</v>
      </c>
      <c r="K56" s="123">
        <v>1</v>
      </c>
      <c r="L56" s="125">
        <v>1</v>
      </c>
      <c r="M56" s="302">
        <v>0</v>
      </c>
      <c r="N56" s="62">
        <v>0</v>
      </c>
      <c r="O56" s="63">
        <v>0</v>
      </c>
    </row>
    <row r="57" spans="1:15" ht="15" customHeight="1">
      <c r="A57" s="332">
        <v>32</v>
      </c>
      <c r="B57" s="127">
        <v>3</v>
      </c>
      <c r="C57" s="118" t="s">
        <v>26</v>
      </c>
      <c r="D57" s="77">
        <v>1</v>
      </c>
      <c r="E57" s="16">
        <v>1</v>
      </c>
      <c r="F57" s="64">
        <v>0</v>
      </c>
      <c r="G57" s="65">
        <v>0</v>
      </c>
      <c r="H57" s="78">
        <v>1</v>
      </c>
      <c r="I57" s="69">
        <v>0</v>
      </c>
      <c r="J57" s="64">
        <v>0</v>
      </c>
      <c r="K57" s="75">
        <v>0</v>
      </c>
      <c r="L57" s="77">
        <v>1</v>
      </c>
      <c r="M57" s="16">
        <v>1</v>
      </c>
      <c r="N57" s="64">
        <v>0</v>
      </c>
      <c r="O57" s="65">
        <v>0</v>
      </c>
    </row>
    <row r="58" spans="1:15" ht="15" customHeight="1">
      <c r="A58" s="333">
        <v>33</v>
      </c>
      <c r="B58" s="106">
        <v>4</v>
      </c>
      <c r="C58" s="305" t="s">
        <v>128</v>
      </c>
      <c r="D58" s="88" t="s">
        <v>15</v>
      </c>
      <c r="E58" s="306" t="s">
        <v>15</v>
      </c>
      <c r="F58" s="90" t="s">
        <v>15</v>
      </c>
      <c r="G58" s="307" t="s">
        <v>15</v>
      </c>
      <c r="H58" s="92" t="s">
        <v>15</v>
      </c>
      <c r="I58" s="306" t="s">
        <v>15</v>
      </c>
      <c r="J58" s="90" t="s">
        <v>15</v>
      </c>
      <c r="K58" s="308" t="s">
        <v>15</v>
      </c>
      <c r="L58" s="88" t="s">
        <v>15</v>
      </c>
      <c r="M58" s="89">
        <v>1</v>
      </c>
      <c r="N58" s="90" t="s">
        <v>15</v>
      </c>
      <c r="O58" s="96" t="s">
        <v>15</v>
      </c>
    </row>
    <row r="59" spans="1:15" ht="15" customHeight="1">
      <c r="A59" s="334" t="s">
        <v>281</v>
      </c>
      <c r="B59" s="106">
        <v>5</v>
      </c>
      <c r="C59" s="119" t="s">
        <v>34</v>
      </c>
      <c r="D59" s="77">
        <v>1</v>
      </c>
      <c r="E59" s="68">
        <v>0</v>
      </c>
      <c r="F59" s="64">
        <v>0</v>
      </c>
      <c r="G59" s="65">
        <v>0</v>
      </c>
      <c r="H59" s="78" t="s">
        <v>15</v>
      </c>
      <c r="I59" s="16">
        <v>0</v>
      </c>
      <c r="J59" s="64" t="s">
        <v>15</v>
      </c>
      <c r="K59" s="75">
        <v>0</v>
      </c>
      <c r="L59" s="77">
        <v>1</v>
      </c>
      <c r="M59" s="68">
        <v>0</v>
      </c>
      <c r="N59" s="64">
        <v>0</v>
      </c>
      <c r="O59" s="65">
        <v>0</v>
      </c>
    </row>
    <row r="60" spans="1:15" ht="15" customHeight="1">
      <c r="A60" s="335">
        <v>35</v>
      </c>
      <c r="B60" s="106">
        <v>6</v>
      </c>
      <c r="C60" s="118" t="s">
        <v>45</v>
      </c>
      <c r="D60" s="77">
        <v>1</v>
      </c>
      <c r="E60" s="16">
        <v>1</v>
      </c>
      <c r="F60" s="64">
        <v>0</v>
      </c>
      <c r="G60" s="65">
        <v>0</v>
      </c>
      <c r="H60" s="78">
        <v>1</v>
      </c>
      <c r="I60" s="69">
        <v>0</v>
      </c>
      <c r="J60" s="64">
        <v>0</v>
      </c>
      <c r="K60" s="76">
        <v>1</v>
      </c>
      <c r="L60" s="77">
        <v>1</v>
      </c>
      <c r="M60" s="16">
        <v>1</v>
      </c>
      <c r="N60" s="64">
        <v>0</v>
      </c>
      <c r="O60" s="65">
        <v>0</v>
      </c>
    </row>
    <row r="61" spans="1:15" ht="15" customHeight="1">
      <c r="A61" s="335">
        <v>36</v>
      </c>
      <c r="B61" s="106">
        <v>7</v>
      </c>
      <c r="C61" s="119" t="s">
        <v>68</v>
      </c>
      <c r="D61" s="77">
        <v>1</v>
      </c>
      <c r="E61" s="68">
        <v>0</v>
      </c>
      <c r="F61" s="64">
        <v>0</v>
      </c>
      <c r="G61" s="65">
        <v>0</v>
      </c>
      <c r="H61" s="78">
        <v>1</v>
      </c>
      <c r="I61" s="68">
        <v>0</v>
      </c>
      <c r="J61" s="64">
        <v>0</v>
      </c>
      <c r="K61" s="75">
        <v>0</v>
      </c>
      <c r="L61" s="77">
        <v>1</v>
      </c>
      <c r="M61" s="68">
        <v>0</v>
      </c>
      <c r="N61" s="64">
        <v>0</v>
      </c>
      <c r="O61" s="65">
        <v>0</v>
      </c>
    </row>
    <row r="62" spans="1:15" ht="15" customHeight="1">
      <c r="A62" s="335">
        <v>37</v>
      </c>
      <c r="B62" s="106">
        <v>8</v>
      </c>
      <c r="C62" s="118" t="s">
        <v>35</v>
      </c>
      <c r="D62" s="77">
        <v>1</v>
      </c>
      <c r="E62" s="16">
        <v>1</v>
      </c>
      <c r="F62" s="64">
        <v>0</v>
      </c>
      <c r="G62" s="65">
        <v>0</v>
      </c>
      <c r="H62" s="78">
        <v>1</v>
      </c>
      <c r="I62" s="16">
        <v>1</v>
      </c>
      <c r="J62" s="64">
        <v>0</v>
      </c>
      <c r="K62" s="75">
        <v>0</v>
      </c>
      <c r="L62" s="77">
        <v>1</v>
      </c>
      <c r="M62" s="16">
        <v>1</v>
      </c>
      <c r="N62" s="64">
        <v>0</v>
      </c>
      <c r="O62" s="65">
        <v>0</v>
      </c>
    </row>
    <row r="63" spans="1:15" ht="15" customHeight="1">
      <c r="A63" s="335">
        <v>38</v>
      </c>
      <c r="B63" s="106">
        <v>9</v>
      </c>
      <c r="C63" s="118" t="s">
        <v>80</v>
      </c>
      <c r="D63" s="77">
        <v>1</v>
      </c>
      <c r="E63" s="69">
        <v>0</v>
      </c>
      <c r="F63" s="64">
        <v>0</v>
      </c>
      <c r="G63" s="72">
        <v>1</v>
      </c>
      <c r="H63" s="78" t="s">
        <v>15</v>
      </c>
      <c r="I63" s="16">
        <v>0</v>
      </c>
      <c r="J63" s="64" t="s">
        <v>15</v>
      </c>
      <c r="K63" s="75">
        <v>0</v>
      </c>
      <c r="L63" s="77">
        <v>1</v>
      </c>
      <c r="M63" s="16">
        <v>1</v>
      </c>
      <c r="N63" s="64">
        <v>0</v>
      </c>
      <c r="O63" s="65">
        <v>0</v>
      </c>
    </row>
    <row r="64" spans="1:15" ht="15" customHeight="1">
      <c r="A64" s="335">
        <v>39</v>
      </c>
      <c r="B64" s="106">
        <v>10</v>
      </c>
      <c r="C64" s="118" t="s">
        <v>69</v>
      </c>
      <c r="D64" s="77">
        <v>2</v>
      </c>
      <c r="E64" s="16">
        <v>2</v>
      </c>
      <c r="F64" s="64">
        <v>1</v>
      </c>
      <c r="G64" s="72">
        <v>2</v>
      </c>
      <c r="H64" s="78">
        <v>2</v>
      </c>
      <c r="I64" s="70">
        <v>3</v>
      </c>
      <c r="J64" s="64">
        <v>1</v>
      </c>
      <c r="K64" s="75">
        <v>1</v>
      </c>
      <c r="L64" s="77">
        <v>2</v>
      </c>
      <c r="M64" s="69">
        <v>0</v>
      </c>
      <c r="N64" s="64">
        <v>1</v>
      </c>
      <c r="O64" s="73">
        <v>0</v>
      </c>
    </row>
    <row r="65" spans="1:15" ht="15" customHeight="1">
      <c r="A65" s="335">
        <v>40</v>
      </c>
      <c r="B65" s="106">
        <v>11</v>
      </c>
      <c r="C65" s="119" t="s">
        <v>70</v>
      </c>
      <c r="D65" s="77" t="s">
        <v>15</v>
      </c>
      <c r="E65" s="16">
        <v>0</v>
      </c>
      <c r="F65" s="64" t="s">
        <v>15</v>
      </c>
      <c r="G65" s="65">
        <v>0</v>
      </c>
      <c r="H65" s="78">
        <v>1</v>
      </c>
      <c r="I65" s="68">
        <v>0</v>
      </c>
      <c r="J65" s="64">
        <v>0</v>
      </c>
      <c r="K65" s="75">
        <v>0</v>
      </c>
      <c r="L65" s="77" t="s">
        <v>15</v>
      </c>
      <c r="M65" s="16" t="s">
        <v>15</v>
      </c>
      <c r="N65" s="64" t="s">
        <v>15</v>
      </c>
      <c r="O65" s="65" t="s">
        <v>15</v>
      </c>
    </row>
    <row r="66" spans="1:15" ht="15" customHeight="1">
      <c r="A66" s="335">
        <v>41</v>
      </c>
      <c r="B66" s="106">
        <v>12</v>
      </c>
      <c r="C66" s="118" t="s">
        <v>36</v>
      </c>
      <c r="D66" s="77">
        <v>2</v>
      </c>
      <c r="E66" s="16">
        <v>2</v>
      </c>
      <c r="F66" s="64">
        <v>0</v>
      </c>
      <c r="G66" s="65">
        <v>0</v>
      </c>
      <c r="H66" s="78">
        <v>2</v>
      </c>
      <c r="I66" s="69">
        <v>0</v>
      </c>
      <c r="J66" s="64">
        <v>0</v>
      </c>
      <c r="K66" s="75">
        <v>0</v>
      </c>
      <c r="L66" s="77">
        <v>2</v>
      </c>
      <c r="M66" s="69">
        <v>0</v>
      </c>
      <c r="N66" s="64">
        <v>0</v>
      </c>
      <c r="O66" s="65">
        <v>0</v>
      </c>
    </row>
    <row r="67" spans="1:15" ht="15" customHeight="1">
      <c r="A67" s="335">
        <v>42</v>
      </c>
      <c r="B67" s="106">
        <v>13</v>
      </c>
      <c r="C67" s="119" t="s">
        <v>37</v>
      </c>
      <c r="D67" s="77">
        <v>1</v>
      </c>
      <c r="E67" s="68">
        <v>0</v>
      </c>
      <c r="F67" s="64">
        <v>0</v>
      </c>
      <c r="G67" s="65">
        <v>0</v>
      </c>
      <c r="H67" s="78" t="s">
        <v>15</v>
      </c>
      <c r="I67" s="16">
        <v>0</v>
      </c>
      <c r="J67" s="64" t="s">
        <v>15</v>
      </c>
      <c r="K67" s="75">
        <v>0</v>
      </c>
      <c r="L67" s="77">
        <v>1</v>
      </c>
      <c r="M67" s="68">
        <v>0</v>
      </c>
      <c r="N67" s="64">
        <v>0</v>
      </c>
      <c r="O67" s="65">
        <v>0</v>
      </c>
    </row>
    <row r="68" spans="1:15" ht="15" customHeight="1">
      <c r="A68" s="335">
        <v>43</v>
      </c>
      <c r="B68" s="106">
        <v>14</v>
      </c>
      <c r="C68" s="118" t="s">
        <v>71</v>
      </c>
      <c r="D68" s="77">
        <v>1</v>
      </c>
      <c r="E68" s="69">
        <v>0</v>
      </c>
      <c r="F68" s="64">
        <v>0</v>
      </c>
      <c r="G68" s="65">
        <v>0</v>
      </c>
      <c r="H68" s="78">
        <v>1</v>
      </c>
      <c r="I68" s="69">
        <v>0</v>
      </c>
      <c r="J68" s="64">
        <v>0</v>
      </c>
      <c r="K68" s="75">
        <v>0</v>
      </c>
      <c r="L68" s="77">
        <v>1</v>
      </c>
      <c r="M68" s="16">
        <v>1</v>
      </c>
      <c r="N68" s="64">
        <v>0</v>
      </c>
      <c r="O68" s="65">
        <v>0</v>
      </c>
    </row>
    <row r="69" spans="1:15" ht="15" customHeight="1">
      <c r="A69" s="335">
        <v>44</v>
      </c>
      <c r="B69" s="106">
        <v>15</v>
      </c>
      <c r="C69" s="119" t="s">
        <v>72</v>
      </c>
      <c r="D69" s="77" t="s">
        <v>15</v>
      </c>
      <c r="E69" s="16">
        <v>0</v>
      </c>
      <c r="F69" s="64" t="s">
        <v>15</v>
      </c>
      <c r="G69" s="65">
        <v>0</v>
      </c>
      <c r="H69" s="78">
        <v>1</v>
      </c>
      <c r="I69" s="68">
        <v>0</v>
      </c>
      <c r="J69" s="64">
        <v>0</v>
      </c>
      <c r="K69" s="75">
        <v>0</v>
      </c>
      <c r="L69" s="77" t="s">
        <v>15</v>
      </c>
      <c r="M69" s="16" t="s">
        <v>15</v>
      </c>
      <c r="N69" s="64" t="s">
        <v>15</v>
      </c>
      <c r="O69" s="65" t="s">
        <v>15</v>
      </c>
    </row>
    <row r="70" spans="1:15" ht="15" customHeight="1">
      <c r="A70" s="335">
        <v>45</v>
      </c>
      <c r="B70" s="106">
        <v>16</v>
      </c>
      <c r="C70" s="119" t="s">
        <v>73</v>
      </c>
      <c r="D70" s="77" t="s">
        <v>15</v>
      </c>
      <c r="E70" s="16">
        <v>0</v>
      </c>
      <c r="F70" s="64" t="s">
        <v>15</v>
      </c>
      <c r="G70" s="65">
        <v>0</v>
      </c>
      <c r="H70" s="78">
        <v>1</v>
      </c>
      <c r="I70" s="68">
        <v>0</v>
      </c>
      <c r="J70" s="64">
        <v>0</v>
      </c>
      <c r="K70" s="75">
        <v>0</v>
      </c>
      <c r="L70" s="77" t="s">
        <v>15</v>
      </c>
      <c r="M70" s="16" t="s">
        <v>15</v>
      </c>
      <c r="N70" s="64" t="s">
        <v>15</v>
      </c>
      <c r="O70" s="65" t="s">
        <v>15</v>
      </c>
    </row>
    <row r="71" spans="1:15" ht="15" customHeight="1">
      <c r="A71" s="335">
        <v>46</v>
      </c>
      <c r="B71" s="106">
        <v>17</v>
      </c>
      <c r="C71" s="118" t="s">
        <v>38</v>
      </c>
      <c r="D71" s="77">
        <v>1</v>
      </c>
      <c r="E71" s="70">
        <v>2</v>
      </c>
      <c r="F71" s="64">
        <v>1</v>
      </c>
      <c r="G71" s="73">
        <v>0</v>
      </c>
      <c r="H71" s="78">
        <v>1</v>
      </c>
      <c r="I71" s="70">
        <v>3</v>
      </c>
      <c r="J71" s="64">
        <v>1</v>
      </c>
      <c r="K71" s="76">
        <v>2</v>
      </c>
      <c r="L71" s="77">
        <v>1</v>
      </c>
      <c r="M71" s="70">
        <v>3</v>
      </c>
      <c r="N71" s="64">
        <v>1</v>
      </c>
      <c r="O71" s="72">
        <v>3</v>
      </c>
    </row>
    <row r="72" spans="1:15" ht="15" customHeight="1">
      <c r="A72" s="335">
        <v>47</v>
      </c>
      <c r="B72" s="106">
        <v>18</v>
      </c>
      <c r="C72" s="118" t="s">
        <v>39</v>
      </c>
      <c r="D72" s="77">
        <v>1</v>
      </c>
      <c r="E72" s="16">
        <v>1</v>
      </c>
      <c r="F72" s="64">
        <v>0</v>
      </c>
      <c r="G72" s="65">
        <v>0</v>
      </c>
      <c r="H72" s="78">
        <v>1</v>
      </c>
      <c r="I72" s="70">
        <v>2</v>
      </c>
      <c r="J72" s="64">
        <v>0</v>
      </c>
      <c r="K72" s="75">
        <v>0</v>
      </c>
      <c r="L72" s="77">
        <v>1</v>
      </c>
      <c r="M72" s="16">
        <v>1</v>
      </c>
      <c r="N72" s="64">
        <v>0</v>
      </c>
      <c r="O72" s="65">
        <v>0</v>
      </c>
    </row>
    <row r="73" spans="1:15" ht="15" customHeight="1">
      <c r="A73" s="335">
        <v>48</v>
      </c>
      <c r="B73" s="106">
        <v>19</v>
      </c>
      <c r="C73" s="118" t="s">
        <v>40</v>
      </c>
      <c r="D73" s="77">
        <v>1</v>
      </c>
      <c r="E73" s="16">
        <v>1</v>
      </c>
      <c r="F73" s="64">
        <v>0</v>
      </c>
      <c r="G73" s="65">
        <v>0</v>
      </c>
      <c r="H73" s="78">
        <v>1</v>
      </c>
      <c r="I73" s="70">
        <v>2</v>
      </c>
      <c r="J73" s="64">
        <v>0</v>
      </c>
      <c r="K73" s="75">
        <v>0</v>
      </c>
      <c r="L73" s="77">
        <v>1</v>
      </c>
      <c r="M73" s="69">
        <v>0</v>
      </c>
      <c r="N73" s="64">
        <v>0</v>
      </c>
      <c r="O73" s="65">
        <v>0</v>
      </c>
    </row>
    <row r="74" spans="1:15" ht="15" customHeight="1">
      <c r="A74" s="334" t="s">
        <v>277</v>
      </c>
      <c r="B74" s="106">
        <v>20</v>
      </c>
      <c r="C74" s="119" t="s">
        <v>74</v>
      </c>
      <c r="D74" s="77" t="s">
        <v>15</v>
      </c>
      <c r="E74" s="16">
        <v>0</v>
      </c>
      <c r="F74" s="64" t="s">
        <v>15</v>
      </c>
      <c r="G74" s="65">
        <v>0</v>
      </c>
      <c r="H74" s="78">
        <v>1</v>
      </c>
      <c r="I74" s="68">
        <v>0</v>
      </c>
      <c r="J74" s="64">
        <v>0</v>
      </c>
      <c r="K74" s="75">
        <v>0</v>
      </c>
      <c r="L74" s="77" t="s">
        <v>15</v>
      </c>
      <c r="M74" s="16" t="s">
        <v>15</v>
      </c>
      <c r="N74" s="64" t="s">
        <v>15</v>
      </c>
      <c r="O74" s="65" t="s">
        <v>15</v>
      </c>
    </row>
    <row r="75" spans="1:15" ht="15" customHeight="1">
      <c r="A75" s="335">
        <v>50</v>
      </c>
      <c r="B75" s="106">
        <v>21</v>
      </c>
      <c r="C75" s="118" t="s">
        <v>41</v>
      </c>
      <c r="D75" s="77">
        <v>1</v>
      </c>
      <c r="E75" s="16">
        <v>1</v>
      </c>
      <c r="F75" s="64">
        <v>0</v>
      </c>
      <c r="G75" s="65">
        <v>0</v>
      </c>
      <c r="H75" s="78">
        <v>1</v>
      </c>
      <c r="I75" s="16">
        <v>1</v>
      </c>
      <c r="J75" s="64">
        <v>0</v>
      </c>
      <c r="K75" s="75">
        <v>0</v>
      </c>
      <c r="L75" s="77">
        <v>1</v>
      </c>
      <c r="M75" s="16">
        <v>1</v>
      </c>
      <c r="N75" s="64">
        <v>0</v>
      </c>
      <c r="O75" s="65">
        <v>0</v>
      </c>
    </row>
    <row r="76" spans="1:15" ht="15" customHeight="1" thickBot="1">
      <c r="A76" s="335">
        <v>51</v>
      </c>
      <c r="B76" s="329">
        <v>22</v>
      </c>
      <c r="C76" s="120" t="s">
        <v>42</v>
      </c>
      <c r="D76" s="88">
        <v>1</v>
      </c>
      <c r="E76" s="95">
        <v>1</v>
      </c>
      <c r="F76" s="90">
        <v>0</v>
      </c>
      <c r="G76" s="96">
        <v>0</v>
      </c>
      <c r="H76" s="92" t="s">
        <v>15</v>
      </c>
      <c r="I76" s="89">
        <v>1</v>
      </c>
      <c r="J76" s="90" t="s">
        <v>15</v>
      </c>
      <c r="K76" s="94">
        <v>0</v>
      </c>
      <c r="L76" s="88">
        <v>1</v>
      </c>
      <c r="M76" s="95">
        <v>1</v>
      </c>
      <c r="N76" s="90">
        <v>0</v>
      </c>
      <c r="O76" s="96">
        <v>0</v>
      </c>
    </row>
    <row r="77" spans="1:15" ht="15" customHeight="1" thickBot="1">
      <c r="A77" s="117"/>
      <c r="B77" s="107"/>
      <c r="C77" s="121" t="s">
        <v>19</v>
      </c>
      <c r="D77" s="110">
        <f>SUM(D55:D76)</f>
        <v>19</v>
      </c>
      <c r="E77" s="111">
        <v>11</v>
      </c>
      <c r="F77" s="111">
        <f>SUM(F55:F76)</f>
        <v>2</v>
      </c>
      <c r="G77" s="112">
        <v>2</v>
      </c>
      <c r="H77" s="113">
        <f>SUM(H55:H76)</f>
        <v>18</v>
      </c>
      <c r="I77" s="111">
        <v>13</v>
      </c>
      <c r="J77" s="111">
        <f>SUM(J55:J76)</f>
        <v>2</v>
      </c>
      <c r="K77" s="114">
        <v>3</v>
      </c>
      <c r="L77" s="110">
        <f>SUM(L55:L76)</f>
        <v>19</v>
      </c>
      <c r="M77" s="111">
        <f>SUM(M55:M76)</f>
        <v>13</v>
      </c>
      <c r="N77" s="111">
        <f>SUM(N55:N76)</f>
        <v>2</v>
      </c>
      <c r="O77" s="112">
        <f>SUM(O55:O76)</f>
        <v>3</v>
      </c>
    </row>
    <row r="78" spans="1:15" s="122" customFormat="1" ht="0.75" customHeight="1" hidden="1">
      <c r="A78" s="204"/>
      <c r="B78" s="136"/>
      <c r="C78" s="200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136"/>
    </row>
    <row r="79" spans="1:15" ht="51.75" thickBot="1">
      <c r="A79" s="327"/>
      <c r="B79" s="324" t="s">
        <v>43</v>
      </c>
      <c r="C79" s="325" t="s">
        <v>285</v>
      </c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8"/>
    </row>
    <row r="80" spans="1:15" ht="21" customHeight="1">
      <c r="A80" s="104"/>
      <c r="B80" s="104"/>
      <c r="C80" s="182" t="s">
        <v>2</v>
      </c>
      <c r="D80" s="340" t="s">
        <v>3</v>
      </c>
      <c r="E80" s="341"/>
      <c r="F80" s="341"/>
      <c r="G80" s="342"/>
      <c r="H80" s="341" t="s">
        <v>4</v>
      </c>
      <c r="I80" s="341"/>
      <c r="J80" s="341"/>
      <c r="K80" s="343"/>
      <c r="L80" s="340" t="s">
        <v>5</v>
      </c>
      <c r="M80" s="341"/>
      <c r="N80" s="341"/>
      <c r="O80" s="342"/>
    </row>
    <row r="81" spans="1:15" ht="14.25" customHeight="1">
      <c r="A81" s="105"/>
      <c r="B81" s="105"/>
      <c r="C81" s="183"/>
      <c r="D81" s="337" t="s">
        <v>6</v>
      </c>
      <c r="E81" s="344"/>
      <c r="F81" s="338" t="s">
        <v>7</v>
      </c>
      <c r="G81" s="330"/>
      <c r="H81" s="331" t="s">
        <v>6</v>
      </c>
      <c r="I81" s="344"/>
      <c r="J81" s="338" t="s">
        <v>7</v>
      </c>
      <c r="K81" s="345"/>
      <c r="L81" s="337" t="s">
        <v>6</v>
      </c>
      <c r="M81" s="338"/>
      <c r="N81" s="338" t="s">
        <v>7</v>
      </c>
      <c r="O81" s="339"/>
    </row>
    <row r="82" spans="1:15" ht="15" customHeight="1">
      <c r="A82" s="105"/>
      <c r="B82" s="105"/>
      <c r="C82" s="183"/>
      <c r="D82" s="173" t="s">
        <v>58</v>
      </c>
      <c r="E82" s="174" t="s">
        <v>59</v>
      </c>
      <c r="F82" s="175" t="s">
        <v>58</v>
      </c>
      <c r="G82" s="176" t="s">
        <v>59</v>
      </c>
      <c r="H82" s="177" t="s">
        <v>58</v>
      </c>
      <c r="I82" s="174" t="s">
        <v>59</v>
      </c>
      <c r="J82" s="175" t="s">
        <v>58</v>
      </c>
      <c r="K82" s="178" t="s">
        <v>59</v>
      </c>
      <c r="L82" s="173" t="s">
        <v>58</v>
      </c>
      <c r="M82" s="174" t="s">
        <v>126</v>
      </c>
      <c r="N82" s="175" t="s">
        <v>58</v>
      </c>
      <c r="O82" s="176" t="s">
        <v>126</v>
      </c>
    </row>
    <row r="83" spans="1:15" ht="18.75">
      <c r="A83" s="81">
        <v>52</v>
      </c>
      <c r="B83" s="106">
        <v>1</v>
      </c>
      <c r="C83" s="119" t="s">
        <v>44</v>
      </c>
      <c r="D83" s="77">
        <v>1</v>
      </c>
      <c r="E83" s="68">
        <v>0</v>
      </c>
      <c r="F83" s="64">
        <v>0</v>
      </c>
      <c r="G83" s="65">
        <v>0</v>
      </c>
      <c r="H83" s="78">
        <v>1</v>
      </c>
      <c r="I83" s="68">
        <v>0</v>
      </c>
      <c r="J83" s="64">
        <v>0</v>
      </c>
      <c r="K83" s="75">
        <v>0</v>
      </c>
      <c r="L83" s="77">
        <v>1</v>
      </c>
      <c r="M83" s="68">
        <v>0</v>
      </c>
      <c r="N83" s="64">
        <v>0</v>
      </c>
      <c r="O83" s="65">
        <v>0</v>
      </c>
    </row>
    <row r="84" spans="1:15" ht="18.75">
      <c r="A84" s="81">
        <v>53</v>
      </c>
      <c r="B84" s="106">
        <v>2</v>
      </c>
      <c r="C84" s="119" t="s">
        <v>46</v>
      </c>
      <c r="D84" s="77">
        <v>0</v>
      </c>
      <c r="E84" s="16">
        <v>0</v>
      </c>
      <c r="F84" s="64">
        <v>0</v>
      </c>
      <c r="G84" s="65">
        <v>0</v>
      </c>
      <c r="H84" s="78">
        <v>1</v>
      </c>
      <c r="I84" s="68">
        <v>0</v>
      </c>
      <c r="J84" s="64">
        <v>0</v>
      </c>
      <c r="K84" s="75">
        <v>0</v>
      </c>
      <c r="L84" s="77">
        <v>0</v>
      </c>
      <c r="M84" s="16">
        <v>0</v>
      </c>
      <c r="N84" s="64">
        <v>0</v>
      </c>
      <c r="O84" s="65">
        <v>0</v>
      </c>
    </row>
    <row r="85" spans="1:15" ht="18.75">
      <c r="A85" s="81">
        <v>54</v>
      </c>
      <c r="B85" s="106">
        <v>3</v>
      </c>
      <c r="C85" s="118" t="s">
        <v>47</v>
      </c>
      <c r="D85" s="77">
        <v>1</v>
      </c>
      <c r="E85" s="16">
        <v>1</v>
      </c>
      <c r="F85" s="64">
        <v>0</v>
      </c>
      <c r="G85" s="65">
        <v>0</v>
      </c>
      <c r="H85" s="78">
        <v>1</v>
      </c>
      <c r="I85" s="69">
        <v>0</v>
      </c>
      <c r="J85" s="64">
        <v>0</v>
      </c>
      <c r="K85" s="75">
        <v>0</v>
      </c>
      <c r="L85" s="77">
        <v>1</v>
      </c>
      <c r="M85" s="69">
        <v>0</v>
      </c>
      <c r="N85" s="64">
        <v>0</v>
      </c>
      <c r="O85" s="65">
        <v>0</v>
      </c>
    </row>
    <row r="86" spans="1:15" ht="18.75">
      <c r="A86" s="81">
        <v>55</v>
      </c>
      <c r="B86" s="106">
        <v>4</v>
      </c>
      <c r="C86" s="118" t="s">
        <v>48</v>
      </c>
      <c r="D86" s="77">
        <v>1</v>
      </c>
      <c r="E86" s="16">
        <v>1</v>
      </c>
      <c r="F86" s="64">
        <v>1</v>
      </c>
      <c r="G86" s="73">
        <v>0</v>
      </c>
      <c r="H86" s="78">
        <v>1</v>
      </c>
      <c r="I86" s="69">
        <v>0</v>
      </c>
      <c r="J86" s="64">
        <v>1</v>
      </c>
      <c r="K86" s="74">
        <v>0</v>
      </c>
      <c r="L86" s="77">
        <v>1</v>
      </c>
      <c r="M86" s="16">
        <v>1</v>
      </c>
      <c r="N86" s="64">
        <v>1</v>
      </c>
      <c r="O86" s="65">
        <v>1</v>
      </c>
    </row>
    <row r="87" spans="1:15" ht="18.75">
      <c r="A87" s="81">
        <v>56</v>
      </c>
      <c r="B87" s="106">
        <v>5</v>
      </c>
      <c r="C87" s="301" t="s">
        <v>49</v>
      </c>
      <c r="D87" s="77">
        <v>1</v>
      </c>
      <c r="E87" s="69">
        <v>0</v>
      </c>
      <c r="F87" s="64">
        <v>0</v>
      </c>
      <c r="G87" s="65">
        <v>0</v>
      </c>
      <c r="H87" s="78" t="s">
        <v>15</v>
      </c>
      <c r="I87" s="16">
        <v>0</v>
      </c>
      <c r="J87" s="64" t="s">
        <v>15</v>
      </c>
      <c r="K87" s="75">
        <v>0</v>
      </c>
      <c r="L87" s="77">
        <v>1</v>
      </c>
      <c r="M87" s="16">
        <v>1</v>
      </c>
      <c r="N87" s="64">
        <v>0</v>
      </c>
      <c r="O87" s="65">
        <v>0</v>
      </c>
    </row>
    <row r="88" spans="1:15" ht="18.75">
      <c r="A88" s="81">
        <v>57</v>
      </c>
      <c r="B88" s="106">
        <v>6</v>
      </c>
      <c r="C88" s="118" t="s">
        <v>50</v>
      </c>
      <c r="D88" s="77">
        <v>1</v>
      </c>
      <c r="E88" s="16">
        <v>1</v>
      </c>
      <c r="F88" s="64">
        <v>0</v>
      </c>
      <c r="G88" s="65">
        <v>0</v>
      </c>
      <c r="H88" s="78">
        <v>1</v>
      </c>
      <c r="I88" s="16">
        <v>1</v>
      </c>
      <c r="J88" s="64">
        <v>0</v>
      </c>
      <c r="K88" s="75">
        <v>0</v>
      </c>
      <c r="L88" s="77">
        <v>1</v>
      </c>
      <c r="M88" s="16">
        <v>1</v>
      </c>
      <c r="N88" s="64">
        <v>0</v>
      </c>
      <c r="O88" s="65">
        <v>0</v>
      </c>
    </row>
    <row r="89" spans="1:15" ht="19.5" thickBot="1">
      <c r="A89" s="81">
        <v>58</v>
      </c>
      <c r="B89" s="106">
        <v>7</v>
      </c>
      <c r="C89" s="129" t="s">
        <v>75</v>
      </c>
      <c r="D89" s="88" t="s">
        <v>15</v>
      </c>
      <c r="E89" s="95">
        <v>0</v>
      </c>
      <c r="F89" s="90" t="s">
        <v>15</v>
      </c>
      <c r="G89" s="96">
        <v>0</v>
      </c>
      <c r="H89" s="92">
        <v>1</v>
      </c>
      <c r="I89" s="109">
        <v>0</v>
      </c>
      <c r="J89" s="90">
        <v>0</v>
      </c>
      <c r="K89" s="94">
        <v>0</v>
      </c>
      <c r="L89" s="88" t="s">
        <v>15</v>
      </c>
      <c r="M89" s="95" t="s">
        <v>15</v>
      </c>
      <c r="N89" s="90" t="s">
        <v>15</v>
      </c>
      <c r="O89" s="96" t="s">
        <v>15</v>
      </c>
    </row>
    <row r="90" spans="1:15" ht="15" thickBot="1">
      <c r="A90" s="107"/>
      <c r="B90" s="107"/>
      <c r="C90" s="121" t="s">
        <v>19</v>
      </c>
      <c r="D90" s="110">
        <f>SUM(D83:D89)</f>
        <v>5</v>
      </c>
      <c r="E90" s="111">
        <v>4</v>
      </c>
      <c r="F90" s="111">
        <f>SUM(F83:F89)</f>
        <v>1</v>
      </c>
      <c r="G90" s="112">
        <v>0</v>
      </c>
      <c r="H90" s="113">
        <f>SUM(H83:H89)</f>
        <v>6</v>
      </c>
      <c r="I90" s="111">
        <v>1</v>
      </c>
      <c r="J90" s="111">
        <f>SUM(J83:J89)</f>
        <v>1</v>
      </c>
      <c r="K90" s="114">
        <v>1</v>
      </c>
      <c r="L90" s="110">
        <f>SUM(L83:L89)</f>
        <v>5</v>
      </c>
      <c r="M90" s="111">
        <f>SUM(M83:M89)</f>
        <v>3</v>
      </c>
      <c r="N90" s="111">
        <f>SUM(N83:N89)</f>
        <v>1</v>
      </c>
      <c r="O90" s="112">
        <f>SUM(O83:O89)</f>
        <v>1</v>
      </c>
    </row>
    <row r="91" spans="1:15" s="134" customFormat="1" ht="151.5" customHeight="1" thickBot="1">
      <c r="A91" s="136"/>
      <c r="B91" s="136"/>
      <c r="C91" s="200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</row>
    <row r="92" spans="1:15" ht="64.5" thickBot="1">
      <c r="A92" s="22"/>
      <c r="B92" s="21" t="s">
        <v>51</v>
      </c>
      <c r="C92" s="171" t="s">
        <v>286</v>
      </c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1"/>
    </row>
    <row r="93" spans="1:15" ht="21" customHeight="1">
      <c r="A93" s="104"/>
      <c r="B93" s="104"/>
      <c r="C93" s="182" t="s">
        <v>2</v>
      </c>
      <c r="D93" s="340" t="s">
        <v>3</v>
      </c>
      <c r="E93" s="341"/>
      <c r="F93" s="341"/>
      <c r="G93" s="342"/>
      <c r="H93" s="341" t="s">
        <v>4</v>
      </c>
      <c r="I93" s="341"/>
      <c r="J93" s="341"/>
      <c r="K93" s="343"/>
      <c r="L93" s="340" t="s">
        <v>5</v>
      </c>
      <c r="M93" s="341"/>
      <c r="N93" s="341"/>
      <c r="O93" s="342"/>
    </row>
    <row r="94" spans="1:15" ht="15" customHeight="1">
      <c r="A94" s="105"/>
      <c r="B94" s="105"/>
      <c r="C94" s="183"/>
      <c r="D94" s="337" t="s">
        <v>6</v>
      </c>
      <c r="E94" s="344"/>
      <c r="F94" s="338" t="s">
        <v>7</v>
      </c>
      <c r="G94" s="330"/>
      <c r="H94" s="331" t="s">
        <v>6</v>
      </c>
      <c r="I94" s="344"/>
      <c r="J94" s="338" t="s">
        <v>7</v>
      </c>
      <c r="K94" s="345"/>
      <c r="L94" s="337" t="s">
        <v>6</v>
      </c>
      <c r="M94" s="338"/>
      <c r="N94" s="338" t="s">
        <v>7</v>
      </c>
      <c r="O94" s="339"/>
    </row>
    <row r="95" spans="1:15" ht="15" customHeight="1">
      <c r="A95" s="105"/>
      <c r="B95" s="105"/>
      <c r="C95" s="183"/>
      <c r="D95" s="173" t="s">
        <v>58</v>
      </c>
      <c r="E95" s="174" t="s">
        <v>59</v>
      </c>
      <c r="F95" s="175" t="s">
        <v>58</v>
      </c>
      <c r="G95" s="176" t="s">
        <v>59</v>
      </c>
      <c r="H95" s="177" t="s">
        <v>58</v>
      </c>
      <c r="I95" s="174" t="s">
        <v>59</v>
      </c>
      <c r="J95" s="175" t="s">
        <v>58</v>
      </c>
      <c r="K95" s="178" t="s">
        <v>59</v>
      </c>
      <c r="L95" s="173" t="s">
        <v>58</v>
      </c>
      <c r="M95" s="174" t="s">
        <v>126</v>
      </c>
      <c r="N95" s="175" t="s">
        <v>58</v>
      </c>
      <c r="O95" s="176" t="s">
        <v>126</v>
      </c>
    </row>
    <row r="96" spans="1:15" ht="18.75">
      <c r="A96" s="81">
        <v>59</v>
      </c>
      <c r="B96" s="106">
        <v>1</v>
      </c>
      <c r="C96" s="118" t="s">
        <v>77</v>
      </c>
      <c r="D96" s="77">
        <v>1</v>
      </c>
      <c r="E96" s="16">
        <v>1</v>
      </c>
      <c r="F96" s="64">
        <v>1</v>
      </c>
      <c r="G96" s="73">
        <v>0</v>
      </c>
      <c r="H96" s="78">
        <v>1</v>
      </c>
      <c r="I96" s="69">
        <v>0</v>
      </c>
      <c r="J96" s="64">
        <v>1</v>
      </c>
      <c r="K96" s="74">
        <v>0</v>
      </c>
      <c r="L96" s="77">
        <v>1</v>
      </c>
      <c r="M96" s="69">
        <v>0</v>
      </c>
      <c r="N96" s="64">
        <v>1</v>
      </c>
      <c r="O96" s="73">
        <v>0</v>
      </c>
    </row>
    <row r="97" spans="1:15" ht="19.5" thickBot="1">
      <c r="A97" s="81">
        <v>60</v>
      </c>
      <c r="B97" s="106">
        <v>2</v>
      </c>
      <c r="C97" s="305" t="s">
        <v>52</v>
      </c>
      <c r="D97" s="88">
        <v>1</v>
      </c>
      <c r="E97" s="93">
        <v>0</v>
      </c>
      <c r="F97" s="90">
        <v>0</v>
      </c>
      <c r="G97" s="96">
        <v>0</v>
      </c>
      <c r="H97" s="92">
        <v>1</v>
      </c>
      <c r="I97" s="93">
        <v>0</v>
      </c>
      <c r="J97" s="90">
        <v>0</v>
      </c>
      <c r="K97" s="94">
        <v>0</v>
      </c>
      <c r="L97" s="88">
        <v>1</v>
      </c>
      <c r="M97" s="95">
        <v>1</v>
      </c>
      <c r="N97" s="90">
        <v>0</v>
      </c>
      <c r="O97" s="96">
        <v>0</v>
      </c>
    </row>
    <row r="98" spans="1:15" ht="15" thickBot="1">
      <c r="A98" s="107"/>
      <c r="B98" s="107"/>
      <c r="C98" s="121" t="s">
        <v>19</v>
      </c>
      <c r="D98" s="110">
        <f>SUM(D96:D97)</f>
        <v>2</v>
      </c>
      <c r="E98" s="111">
        <v>1</v>
      </c>
      <c r="F98" s="111">
        <f>SUM(F96:F97)</f>
        <v>1</v>
      </c>
      <c r="G98" s="112">
        <v>0</v>
      </c>
      <c r="H98" s="113">
        <f>SUM(H96:H97)</f>
        <v>2</v>
      </c>
      <c r="I98" s="111">
        <v>0</v>
      </c>
      <c r="J98" s="111">
        <f>SUM(J96:J97)</f>
        <v>1</v>
      </c>
      <c r="K98" s="114">
        <v>0</v>
      </c>
      <c r="L98" s="110">
        <f>SUM(L96:L97)</f>
        <v>2</v>
      </c>
      <c r="M98" s="111">
        <f>SUM(M96:M97)</f>
        <v>1</v>
      </c>
      <c r="N98" s="111">
        <f>SUM(N96:N97)</f>
        <v>1</v>
      </c>
      <c r="O98" s="112">
        <f>SUM(O96:O97)</f>
        <v>0</v>
      </c>
    </row>
    <row r="99" spans="1:15" ht="3.75" customHeight="1" thickBot="1">
      <c r="A99" s="136"/>
      <c r="B99" s="136"/>
      <c r="C99" s="200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1:16" ht="51.75" thickBot="1">
      <c r="A100" s="23"/>
      <c r="B100" s="13" t="s">
        <v>53</v>
      </c>
      <c r="C100" s="171" t="s">
        <v>54</v>
      </c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1"/>
      <c r="P100" t="s">
        <v>76</v>
      </c>
    </row>
    <row r="101" spans="1:15" ht="21" customHeight="1">
      <c r="A101" s="104"/>
      <c r="B101" s="104"/>
      <c r="C101" s="182" t="s">
        <v>2</v>
      </c>
      <c r="D101" s="340" t="s">
        <v>3</v>
      </c>
      <c r="E101" s="341"/>
      <c r="F101" s="341"/>
      <c r="G101" s="342"/>
      <c r="H101" s="341" t="s">
        <v>4</v>
      </c>
      <c r="I101" s="341"/>
      <c r="J101" s="341"/>
      <c r="K101" s="343"/>
      <c r="L101" s="340" t="s">
        <v>5</v>
      </c>
      <c r="M101" s="341"/>
      <c r="N101" s="341"/>
      <c r="O101" s="342"/>
    </row>
    <row r="102" spans="1:15" ht="15" customHeight="1">
      <c r="A102" s="105"/>
      <c r="B102" s="105"/>
      <c r="C102" s="183"/>
      <c r="D102" s="337" t="s">
        <v>6</v>
      </c>
      <c r="E102" s="344"/>
      <c r="F102" s="338" t="s">
        <v>7</v>
      </c>
      <c r="G102" s="330"/>
      <c r="H102" s="331" t="s">
        <v>6</v>
      </c>
      <c r="I102" s="344"/>
      <c r="J102" s="338" t="s">
        <v>7</v>
      </c>
      <c r="K102" s="345"/>
      <c r="L102" s="337" t="s">
        <v>6</v>
      </c>
      <c r="M102" s="338"/>
      <c r="N102" s="338" t="s">
        <v>7</v>
      </c>
      <c r="O102" s="339"/>
    </row>
    <row r="103" spans="1:15" ht="15" customHeight="1">
      <c r="A103" s="105"/>
      <c r="B103" s="105"/>
      <c r="C103" s="183"/>
      <c r="D103" s="173" t="s">
        <v>58</v>
      </c>
      <c r="E103" s="174" t="s">
        <v>59</v>
      </c>
      <c r="F103" s="175" t="s">
        <v>58</v>
      </c>
      <c r="G103" s="176" t="s">
        <v>59</v>
      </c>
      <c r="H103" s="177" t="s">
        <v>58</v>
      </c>
      <c r="I103" s="174" t="s">
        <v>59</v>
      </c>
      <c r="J103" s="175" t="s">
        <v>58</v>
      </c>
      <c r="K103" s="178" t="s">
        <v>59</v>
      </c>
      <c r="L103" s="173" t="s">
        <v>58</v>
      </c>
      <c r="M103" s="174" t="s">
        <v>126</v>
      </c>
      <c r="N103" s="175" t="s">
        <v>58</v>
      </c>
      <c r="O103" s="176" t="s">
        <v>126</v>
      </c>
    </row>
    <row r="104" spans="1:15" ht="18.75">
      <c r="A104" s="82" t="s">
        <v>278</v>
      </c>
      <c r="B104" s="106">
        <v>1</v>
      </c>
      <c r="C104" s="119" t="s">
        <v>55</v>
      </c>
      <c r="D104" s="77" t="s">
        <v>15</v>
      </c>
      <c r="E104" s="16">
        <v>0</v>
      </c>
      <c r="F104" s="64" t="s">
        <v>15</v>
      </c>
      <c r="G104" s="65">
        <v>0</v>
      </c>
      <c r="H104" s="78">
        <v>1</v>
      </c>
      <c r="I104" s="68">
        <v>0</v>
      </c>
      <c r="J104" s="64">
        <v>0</v>
      </c>
      <c r="K104" s="75">
        <v>0</v>
      </c>
      <c r="L104" s="77">
        <v>1</v>
      </c>
      <c r="M104" s="68">
        <v>0</v>
      </c>
      <c r="N104" s="64" t="s">
        <v>15</v>
      </c>
      <c r="O104" s="65" t="s">
        <v>15</v>
      </c>
    </row>
    <row r="105" spans="1:15" ht="18.75">
      <c r="A105" s="82" t="s">
        <v>279</v>
      </c>
      <c r="B105" s="106">
        <v>2</v>
      </c>
      <c r="C105" s="119" t="s">
        <v>56</v>
      </c>
      <c r="D105" s="77">
        <v>1</v>
      </c>
      <c r="E105" s="68">
        <v>0</v>
      </c>
      <c r="F105" s="64">
        <v>1</v>
      </c>
      <c r="G105" s="130">
        <v>0</v>
      </c>
      <c r="H105" s="78" t="s">
        <v>15</v>
      </c>
      <c r="I105" s="16">
        <v>0</v>
      </c>
      <c r="J105" s="64" t="s">
        <v>15</v>
      </c>
      <c r="K105" s="75">
        <v>0</v>
      </c>
      <c r="L105" s="77">
        <v>1</v>
      </c>
      <c r="M105" s="68">
        <v>0</v>
      </c>
      <c r="N105" s="64" t="s">
        <v>15</v>
      </c>
      <c r="O105" s="65" t="s">
        <v>15</v>
      </c>
    </row>
    <row r="106" spans="1:15" ht="19.5" thickBot="1">
      <c r="A106" s="81">
        <v>63</v>
      </c>
      <c r="B106" s="106">
        <v>3</v>
      </c>
      <c r="C106" s="129" t="s">
        <v>57</v>
      </c>
      <c r="D106" s="88">
        <v>1</v>
      </c>
      <c r="E106" s="109">
        <v>0</v>
      </c>
      <c r="F106" s="90">
        <v>1</v>
      </c>
      <c r="G106" s="131">
        <v>0</v>
      </c>
      <c r="H106" s="92">
        <v>1</v>
      </c>
      <c r="I106" s="109">
        <v>0</v>
      </c>
      <c r="J106" s="90">
        <v>1</v>
      </c>
      <c r="K106" s="132">
        <v>0</v>
      </c>
      <c r="L106" s="88">
        <v>1</v>
      </c>
      <c r="M106" s="109">
        <v>0</v>
      </c>
      <c r="N106" s="90">
        <f>SUM(O106)</f>
        <v>0</v>
      </c>
      <c r="O106" s="96">
        <v>0</v>
      </c>
    </row>
    <row r="107" spans="1:15" ht="15" thickBot="1">
      <c r="A107" s="107"/>
      <c r="B107" s="107"/>
      <c r="C107" s="121" t="s">
        <v>19</v>
      </c>
      <c r="D107" s="110">
        <f>SUM(D105:D106)</f>
        <v>2</v>
      </c>
      <c r="E107" s="111">
        <v>0</v>
      </c>
      <c r="F107" s="111">
        <f>SUM(F105:F106)</f>
        <v>2</v>
      </c>
      <c r="G107" s="112">
        <v>0</v>
      </c>
      <c r="H107" s="113">
        <f>SUM(H104:H106)</f>
        <v>2</v>
      </c>
      <c r="I107" s="111">
        <v>0</v>
      </c>
      <c r="J107" s="111">
        <f>SUM(J104:J106)</f>
        <v>1</v>
      </c>
      <c r="K107" s="114">
        <v>0</v>
      </c>
      <c r="L107" s="110">
        <f>SUM(L104:L106)</f>
        <v>3</v>
      </c>
      <c r="M107" s="111">
        <f>SUM(M104:M106)</f>
        <v>0</v>
      </c>
      <c r="N107" s="111">
        <v>0</v>
      </c>
      <c r="O107" s="112">
        <f>SUM(O106:O106)</f>
        <v>0</v>
      </c>
    </row>
    <row r="108" spans="1:15" ht="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7" ht="10.5" customHeight="1">
      <c r="A109" s="193" t="s">
        <v>276</v>
      </c>
      <c r="B109" s="193"/>
      <c r="C109" s="193"/>
      <c r="D109" s="194"/>
      <c r="E109" s="193"/>
      <c r="F109" s="317" t="s">
        <v>121</v>
      </c>
      <c r="G109" s="193"/>
      <c r="H109" s="193"/>
      <c r="I109" s="193"/>
      <c r="J109" s="193"/>
      <c r="K109" s="195"/>
      <c r="L109" s="193"/>
      <c r="M109" s="317" t="s">
        <v>119</v>
      </c>
      <c r="N109" s="193"/>
      <c r="O109" s="193"/>
      <c r="P109" s="193"/>
      <c r="Q109" s="193"/>
    </row>
    <row r="110" spans="1:16" ht="3" customHeight="1">
      <c r="A110" s="193"/>
      <c r="B110" s="193"/>
      <c r="C110" s="193"/>
      <c r="D110" s="193"/>
      <c r="E110" s="193"/>
      <c r="F110" s="317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</row>
    <row r="111" spans="1:16" ht="9.75" customHeight="1">
      <c r="A111" s="193"/>
      <c r="B111" s="193"/>
      <c r="C111" s="193"/>
      <c r="D111" s="198"/>
      <c r="E111" s="193"/>
      <c r="F111" s="317" t="s">
        <v>124</v>
      </c>
      <c r="G111" s="193"/>
      <c r="H111" s="193"/>
      <c r="I111" s="193"/>
      <c r="K111" s="199"/>
      <c r="L111" s="193"/>
      <c r="M111" s="317" t="s">
        <v>125</v>
      </c>
      <c r="N111" s="193"/>
      <c r="O111" s="193"/>
      <c r="P111" s="193"/>
    </row>
    <row r="112" spans="1:16" ht="3" customHeight="1">
      <c r="A112" s="193"/>
      <c r="B112" s="193"/>
      <c r="C112" s="193"/>
      <c r="D112" s="193"/>
      <c r="E112" s="193"/>
      <c r="F112" s="317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</row>
    <row r="113" spans="1:16" ht="9.75" customHeight="1">
      <c r="A113" s="193"/>
      <c r="B113" s="193"/>
      <c r="C113" s="193"/>
      <c r="D113" s="196"/>
      <c r="E113" s="193"/>
      <c r="F113" s="317" t="s">
        <v>120</v>
      </c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</row>
    <row r="114" spans="1:16" ht="3" customHeight="1">
      <c r="A114" s="193"/>
      <c r="B114" s="193"/>
      <c r="C114" s="193"/>
      <c r="D114" s="193"/>
      <c r="E114" s="193"/>
      <c r="F114" s="317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</row>
    <row r="115" spans="1:16" ht="9.75" customHeight="1">
      <c r="A115" s="193"/>
      <c r="B115" s="193"/>
      <c r="C115" s="193"/>
      <c r="D115" s="197" t="s">
        <v>122</v>
      </c>
      <c r="E115" s="193"/>
      <c r="F115" s="317" t="s">
        <v>123</v>
      </c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</row>
    <row r="116" spans="1:16" ht="3" customHeight="1">
      <c r="A116" s="193"/>
      <c r="B116" s="193"/>
      <c r="C116" s="193"/>
      <c r="D116" s="193"/>
      <c r="E116" s="193"/>
      <c r="F116" s="317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7" spans="1:16" ht="9.75" customHeight="1">
      <c r="A117" s="193"/>
      <c r="B117" s="193"/>
      <c r="C117" s="193"/>
      <c r="J117" s="193"/>
      <c r="K117" s="193"/>
      <c r="L117" s="193"/>
      <c r="M117" s="193"/>
      <c r="N117" s="193"/>
      <c r="O117" s="193"/>
      <c r="P117" s="193"/>
    </row>
    <row r="118" spans="1:16" ht="3.75" customHeight="1">
      <c r="A118" s="193"/>
      <c r="B118" s="193"/>
      <c r="C118" s="193"/>
      <c r="D118" s="193"/>
      <c r="E118" s="193"/>
      <c r="F118" s="317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</row>
    <row r="119" spans="1:16" ht="9.75" customHeight="1">
      <c r="A119" s="193"/>
      <c r="B119" s="193"/>
      <c r="C119" s="193"/>
      <c r="H119" s="193"/>
      <c r="I119" s="193"/>
      <c r="J119" s="193"/>
      <c r="K119" s="193"/>
      <c r="L119" s="193"/>
      <c r="M119" s="193"/>
      <c r="N119" s="193"/>
      <c r="O119" s="193"/>
      <c r="P119" s="193"/>
    </row>
  </sheetData>
  <mergeCells count="66">
    <mergeCell ref="A3:C3"/>
    <mergeCell ref="D24:G24"/>
    <mergeCell ref="H5:K5"/>
    <mergeCell ref="D53:E53"/>
    <mergeCell ref="F53:G53"/>
    <mergeCell ref="H53:I53"/>
    <mergeCell ref="J53:K53"/>
    <mergeCell ref="L80:O80"/>
    <mergeCell ref="H24:K24"/>
    <mergeCell ref="L24:O24"/>
    <mergeCell ref="D25:E25"/>
    <mergeCell ref="D52:G52"/>
    <mergeCell ref="H52:K52"/>
    <mergeCell ref="L52:O52"/>
    <mergeCell ref="A37:N37"/>
    <mergeCell ref="D40:E40"/>
    <mergeCell ref="F40:G40"/>
    <mergeCell ref="L40:M40"/>
    <mergeCell ref="N40:O40"/>
    <mergeCell ref="J102:K102"/>
    <mergeCell ref="L102:M102"/>
    <mergeCell ref="N102:O102"/>
    <mergeCell ref="L53:M53"/>
    <mergeCell ref="N53:O53"/>
    <mergeCell ref="L94:M94"/>
    <mergeCell ref="N94:O94"/>
    <mergeCell ref="H80:K80"/>
    <mergeCell ref="D102:E102"/>
    <mergeCell ref="F102:G102"/>
    <mergeCell ref="H102:I102"/>
    <mergeCell ref="J40:K40"/>
    <mergeCell ref="D80:G80"/>
    <mergeCell ref="H40:I40"/>
    <mergeCell ref="L101:O101"/>
    <mergeCell ref="H101:K101"/>
    <mergeCell ref="D94:E94"/>
    <mergeCell ref="F94:G94"/>
    <mergeCell ref="H94:I94"/>
    <mergeCell ref="J94:K94"/>
    <mergeCell ref="D101:G101"/>
    <mergeCell ref="L5:O5"/>
    <mergeCell ref="D6:E6"/>
    <mergeCell ref="F6:G6"/>
    <mergeCell ref="H6:I6"/>
    <mergeCell ref="J6:K6"/>
    <mergeCell ref="L6:M6"/>
    <mergeCell ref="N6:O6"/>
    <mergeCell ref="N25:O25"/>
    <mergeCell ref="A2:O2"/>
    <mergeCell ref="D39:G39"/>
    <mergeCell ref="H39:K39"/>
    <mergeCell ref="L39:O39"/>
    <mergeCell ref="F25:G25"/>
    <mergeCell ref="H25:I25"/>
    <mergeCell ref="J25:K25"/>
    <mergeCell ref="L25:M25"/>
    <mergeCell ref="D5:G5"/>
    <mergeCell ref="L81:M81"/>
    <mergeCell ref="N81:O81"/>
    <mergeCell ref="D93:G93"/>
    <mergeCell ref="H93:K93"/>
    <mergeCell ref="L93:O93"/>
    <mergeCell ref="D81:E81"/>
    <mergeCell ref="F81:G81"/>
    <mergeCell ref="H81:I81"/>
    <mergeCell ref="J81:K81"/>
  </mergeCells>
  <printOptions horizontalCentered="1"/>
  <pageMargins left="0.7874015748031497" right="0.7874015748031497" top="0.89" bottom="0.68" header="0.5118110236220472" footer="0.36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B35" sqref="B35"/>
    </sheetView>
  </sheetViews>
  <sheetFormatPr defaultColWidth="9.140625" defaultRowHeight="12.75"/>
  <cols>
    <col min="1" max="1" width="14.7109375" style="0" customWidth="1"/>
    <col min="2" max="5" width="7.7109375" style="0" customWidth="1"/>
    <col min="6" max="6" width="8.7109375" style="0" customWidth="1"/>
    <col min="7" max="9" width="10.7109375" style="0" customWidth="1"/>
    <col min="10" max="10" width="9.28125" style="0" customWidth="1"/>
    <col min="11" max="12" width="11.7109375" style="0" customWidth="1"/>
    <col min="13" max="16384" width="9.28125" style="0" customWidth="1"/>
  </cols>
  <sheetData>
    <row r="2" spans="1:12" ht="29.25" customHeight="1">
      <c r="A2" s="359" t="s">
        <v>265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5" spans="1:2" ht="19.5" customHeight="1" thickBot="1">
      <c r="A5" s="263" t="s">
        <v>131</v>
      </c>
      <c r="B5" s="210"/>
    </row>
    <row r="6" spans="1:12" ht="14.25" customHeight="1">
      <c r="A6" s="295" t="s">
        <v>132</v>
      </c>
      <c r="B6" s="296" t="s">
        <v>133</v>
      </c>
      <c r="C6" s="296" t="s">
        <v>133</v>
      </c>
      <c r="D6" s="296" t="s">
        <v>133</v>
      </c>
      <c r="E6" s="297" t="s">
        <v>134</v>
      </c>
      <c r="F6" s="286" t="s">
        <v>135</v>
      </c>
      <c r="G6" s="287" t="s">
        <v>136</v>
      </c>
      <c r="H6" s="287" t="s">
        <v>137</v>
      </c>
      <c r="I6" s="287" t="s">
        <v>138</v>
      </c>
      <c r="J6" s="287" t="s">
        <v>139</v>
      </c>
      <c r="K6" s="287" t="s">
        <v>140</v>
      </c>
      <c r="L6" s="288" t="s">
        <v>136</v>
      </c>
    </row>
    <row r="7" spans="1:12" ht="12.75">
      <c r="A7" s="298"/>
      <c r="B7" s="299" t="s">
        <v>141</v>
      </c>
      <c r="C7" s="299" t="s">
        <v>142</v>
      </c>
      <c r="D7" s="299" t="s">
        <v>143</v>
      </c>
      <c r="E7" s="300" t="s">
        <v>144</v>
      </c>
      <c r="F7" s="289" t="s">
        <v>145</v>
      </c>
      <c r="G7" s="290" t="s">
        <v>146</v>
      </c>
      <c r="H7" s="290" t="s">
        <v>147</v>
      </c>
      <c r="I7" s="290" t="s">
        <v>148</v>
      </c>
      <c r="J7" s="290" t="s">
        <v>149</v>
      </c>
      <c r="K7" s="290" t="s">
        <v>150</v>
      </c>
      <c r="L7" s="291" t="s">
        <v>151</v>
      </c>
    </row>
    <row r="8" spans="1:12" ht="12.75">
      <c r="A8" s="298" t="s">
        <v>152</v>
      </c>
      <c r="B8" s="299"/>
      <c r="C8" s="299" t="s">
        <v>58</v>
      </c>
      <c r="D8" s="299"/>
      <c r="E8" s="300" t="s">
        <v>153</v>
      </c>
      <c r="F8" s="289"/>
      <c r="G8" s="290" t="s">
        <v>99</v>
      </c>
      <c r="H8" s="290" t="s">
        <v>154</v>
      </c>
      <c r="I8" s="290"/>
      <c r="J8" s="290" t="s">
        <v>155</v>
      </c>
      <c r="K8" s="290" t="s">
        <v>156</v>
      </c>
      <c r="L8" s="291"/>
    </row>
    <row r="9" spans="1:12" ht="12.75">
      <c r="A9" s="298"/>
      <c r="B9" s="299"/>
      <c r="C9" s="299"/>
      <c r="D9" s="299"/>
      <c r="E9" s="300"/>
      <c r="F9" s="292" t="s">
        <v>157</v>
      </c>
      <c r="G9" s="293" t="s">
        <v>157</v>
      </c>
      <c r="H9" s="293" t="s">
        <v>158</v>
      </c>
      <c r="I9" s="293" t="s">
        <v>158</v>
      </c>
      <c r="J9" s="293" t="s">
        <v>157</v>
      </c>
      <c r="K9" s="293" t="s">
        <v>157</v>
      </c>
      <c r="L9" s="294" t="s">
        <v>157</v>
      </c>
    </row>
    <row r="10" spans="1:12" ht="13.5" thickBot="1">
      <c r="A10" s="211" t="s">
        <v>159</v>
      </c>
      <c r="B10" s="212"/>
      <c r="C10" s="213"/>
      <c r="D10" s="213"/>
      <c r="E10" s="214"/>
      <c r="F10" s="215"/>
      <c r="G10" s="213"/>
      <c r="H10" s="213"/>
      <c r="I10" s="213"/>
      <c r="J10" s="213"/>
      <c r="K10" s="213"/>
      <c r="L10" s="216"/>
    </row>
    <row r="11" spans="1:12" ht="13.5" thickTop="1">
      <c r="A11" s="217" t="s">
        <v>160</v>
      </c>
      <c r="B11" s="218">
        <v>50</v>
      </c>
      <c r="C11" s="218">
        <v>60</v>
      </c>
      <c r="D11" s="218">
        <v>40</v>
      </c>
      <c r="E11" s="219">
        <v>37</v>
      </c>
      <c r="F11" s="217" t="s">
        <v>161</v>
      </c>
      <c r="G11" s="218" t="s">
        <v>162</v>
      </c>
      <c r="H11" s="218">
        <v>0</v>
      </c>
      <c r="I11" s="218" t="s">
        <v>163</v>
      </c>
      <c r="J11" s="220" t="s">
        <v>164</v>
      </c>
      <c r="K11" s="218" t="s">
        <v>165</v>
      </c>
      <c r="L11" s="221" t="s">
        <v>166</v>
      </c>
    </row>
    <row r="12" spans="1:12" ht="13.5" thickBot="1">
      <c r="A12" s="222" t="s">
        <v>167</v>
      </c>
      <c r="B12" s="223">
        <v>8</v>
      </c>
      <c r="C12" s="223">
        <v>8</v>
      </c>
      <c r="D12" s="223">
        <v>8</v>
      </c>
      <c r="E12" s="224">
        <v>7</v>
      </c>
      <c r="F12" s="222" t="s">
        <v>168</v>
      </c>
      <c r="G12" s="223" t="s">
        <v>169</v>
      </c>
      <c r="H12" s="223">
        <v>0</v>
      </c>
      <c r="I12" s="223" t="s">
        <v>170</v>
      </c>
      <c r="J12" s="225" t="s">
        <v>170</v>
      </c>
      <c r="K12" s="223" t="s">
        <v>171</v>
      </c>
      <c r="L12" s="226" t="s">
        <v>172</v>
      </c>
    </row>
    <row r="13" spans="1:12" ht="13.5" thickBot="1">
      <c r="A13" s="227" t="s">
        <v>173</v>
      </c>
      <c r="B13" s="228"/>
      <c r="C13" s="229">
        <f>SUM(C11:C12)</f>
        <v>68</v>
      </c>
      <c r="D13" s="229">
        <f>SUM(D11:D12)</f>
        <v>48</v>
      </c>
      <c r="E13" s="230">
        <f>SUM(E11:E12)</f>
        <v>44</v>
      </c>
      <c r="F13" s="231"/>
      <c r="G13" s="229" t="s">
        <v>174</v>
      </c>
      <c r="H13" s="229">
        <v>0</v>
      </c>
      <c r="I13" s="229" t="s">
        <v>175</v>
      </c>
      <c r="J13" s="232"/>
      <c r="K13" s="229" t="s">
        <v>176</v>
      </c>
      <c r="L13" s="233" t="s">
        <v>177</v>
      </c>
    </row>
    <row r="14" spans="1:12" ht="12.75">
      <c r="A14" s="41"/>
      <c r="B14" s="234"/>
      <c r="C14" s="234"/>
      <c r="D14" s="234"/>
      <c r="E14" s="234"/>
      <c r="F14" s="41"/>
      <c r="G14" s="234"/>
      <c r="H14" s="234"/>
      <c r="I14" s="122"/>
      <c r="J14" s="122"/>
      <c r="K14" s="234"/>
      <c r="L14" s="235"/>
    </row>
    <row r="15" spans="1:12" ht="13.5" thickBot="1">
      <c r="A15" s="211" t="s">
        <v>178</v>
      </c>
      <c r="B15" s="236"/>
      <c r="C15" s="236"/>
      <c r="D15" s="236"/>
      <c r="E15" s="237"/>
      <c r="F15" s="215"/>
      <c r="G15" s="236"/>
      <c r="H15" s="236"/>
      <c r="I15" s="213"/>
      <c r="J15" s="213"/>
      <c r="K15" s="236"/>
      <c r="L15" s="238"/>
    </row>
    <row r="16" spans="1:12" ht="13.5" thickTop="1">
      <c r="A16" s="217" t="s">
        <v>160</v>
      </c>
      <c r="B16" s="218">
        <v>52</v>
      </c>
      <c r="C16" s="218">
        <v>60</v>
      </c>
      <c r="D16" s="218">
        <v>37</v>
      </c>
      <c r="E16" s="219">
        <v>30</v>
      </c>
      <c r="F16" s="217" t="s">
        <v>161</v>
      </c>
      <c r="G16" s="218" t="s">
        <v>179</v>
      </c>
      <c r="H16" s="218" t="s">
        <v>180</v>
      </c>
      <c r="I16" s="218" t="s">
        <v>181</v>
      </c>
      <c r="J16" s="220" t="s">
        <v>164</v>
      </c>
      <c r="K16" s="218" t="s">
        <v>182</v>
      </c>
      <c r="L16" s="221" t="s">
        <v>183</v>
      </c>
    </row>
    <row r="17" spans="1:12" ht="13.5" thickBot="1">
      <c r="A17" s="222" t="s">
        <v>167</v>
      </c>
      <c r="B17" s="223">
        <v>9</v>
      </c>
      <c r="C17" s="223">
        <v>9</v>
      </c>
      <c r="D17" s="223">
        <v>11</v>
      </c>
      <c r="E17" s="224">
        <v>11</v>
      </c>
      <c r="F17" s="222" t="s">
        <v>168</v>
      </c>
      <c r="G17" s="223" t="s">
        <v>184</v>
      </c>
      <c r="H17" s="223" t="s">
        <v>185</v>
      </c>
      <c r="I17" s="223" t="s">
        <v>186</v>
      </c>
      <c r="J17" s="225" t="s">
        <v>170</v>
      </c>
      <c r="K17" s="223" t="s">
        <v>187</v>
      </c>
      <c r="L17" s="226" t="s">
        <v>188</v>
      </c>
    </row>
    <row r="18" spans="1:12" ht="13.5" thickBot="1">
      <c r="A18" s="227" t="s">
        <v>173</v>
      </c>
      <c r="B18" s="228"/>
      <c r="C18" s="229">
        <f>SUM(C16:C17)</f>
        <v>69</v>
      </c>
      <c r="D18" s="229">
        <f>SUM(D16:D17)</f>
        <v>48</v>
      </c>
      <c r="E18" s="230">
        <f>SUM(E16:E17)</f>
        <v>41</v>
      </c>
      <c r="F18" s="231"/>
      <c r="G18" s="229" t="s">
        <v>189</v>
      </c>
      <c r="H18" s="229" t="s">
        <v>190</v>
      </c>
      <c r="I18" s="229" t="s">
        <v>191</v>
      </c>
      <c r="J18" s="239"/>
      <c r="K18" s="229" t="s">
        <v>192</v>
      </c>
      <c r="L18" s="233" t="s">
        <v>193</v>
      </c>
    </row>
    <row r="19" spans="1:12" ht="12.75">
      <c r="A19" s="41"/>
      <c r="B19" s="234"/>
      <c r="C19" s="234"/>
      <c r="D19" s="234"/>
      <c r="E19" s="234"/>
      <c r="F19" s="41"/>
      <c r="G19" s="234"/>
      <c r="H19" s="234"/>
      <c r="I19" s="234"/>
      <c r="J19" s="122"/>
      <c r="K19" s="234"/>
      <c r="L19" s="235"/>
    </row>
    <row r="20" spans="1:12" ht="13.5" thickBot="1">
      <c r="A20" s="211" t="s">
        <v>194</v>
      </c>
      <c r="B20" s="236"/>
      <c r="C20" s="236"/>
      <c r="D20" s="236"/>
      <c r="E20" s="237"/>
      <c r="F20" s="215"/>
      <c r="G20" s="236"/>
      <c r="H20" s="236"/>
      <c r="I20" s="236"/>
      <c r="J20" s="213"/>
      <c r="K20" s="236"/>
      <c r="L20" s="238"/>
    </row>
    <row r="21" spans="1:12" ht="13.5" thickTop="1">
      <c r="A21" s="217" t="s">
        <v>160</v>
      </c>
      <c r="B21" s="218">
        <v>51</v>
      </c>
      <c r="C21" s="218">
        <v>61</v>
      </c>
      <c r="D21" s="218">
        <v>38</v>
      </c>
      <c r="E21" s="219">
        <v>38</v>
      </c>
      <c r="F21" s="217" t="s">
        <v>161</v>
      </c>
      <c r="G21" s="218" t="s">
        <v>195</v>
      </c>
      <c r="H21" s="218" t="s">
        <v>196</v>
      </c>
      <c r="I21" s="218" t="s">
        <v>197</v>
      </c>
      <c r="J21" s="220" t="s">
        <v>164</v>
      </c>
      <c r="K21" s="218" t="s">
        <v>198</v>
      </c>
      <c r="L21" s="221" t="s">
        <v>199</v>
      </c>
    </row>
    <row r="22" spans="1:12" ht="13.5" thickBot="1">
      <c r="A22" s="222" t="s">
        <v>167</v>
      </c>
      <c r="B22" s="223">
        <v>7</v>
      </c>
      <c r="C22" s="223">
        <v>7</v>
      </c>
      <c r="D22" s="223">
        <v>10</v>
      </c>
      <c r="E22" s="224">
        <v>10</v>
      </c>
      <c r="F22" s="222" t="s">
        <v>168</v>
      </c>
      <c r="G22" s="223" t="s">
        <v>200</v>
      </c>
      <c r="H22" s="223" t="s">
        <v>201</v>
      </c>
      <c r="I22" s="223" t="s">
        <v>202</v>
      </c>
      <c r="J22" s="225" t="s">
        <v>170</v>
      </c>
      <c r="K22" s="223" t="s">
        <v>203</v>
      </c>
      <c r="L22" s="226" t="s">
        <v>204</v>
      </c>
    </row>
    <row r="23" spans="1:12" ht="13.5" thickBot="1">
      <c r="A23" s="227" t="s">
        <v>173</v>
      </c>
      <c r="B23" s="228"/>
      <c r="C23" s="229">
        <f>SUM(C21:C22)</f>
        <v>68</v>
      </c>
      <c r="D23" s="229">
        <f>SUM(D21:D22)</f>
        <v>48</v>
      </c>
      <c r="E23" s="230">
        <f>SUM(E21:E22)</f>
        <v>48</v>
      </c>
      <c r="F23" s="240"/>
      <c r="G23" s="229" t="s">
        <v>205</v>
      </c>
      <c r="H23" s="229" t="s">
        <v>206</v>
      </c>
      <c r="I23" s="229" t="s">
        <v>207</v>
      </c>
      <c r="J23" s="239"/>
      <c r="K23" s="229" t="s">
        <v>208</v>
      </c>
      <c r="L23" s="233" t="s">
        <v>209</v>
      </c>
    </row>
    <row r="24" spans="1:12" ht="13.5" thickBot="1">
      <c r="A24" s="41"/>
      <c r="B24" s="122"/>
      <c r="C24" s="122"/>
      <c r="D24" s="122"/>
      <c r="E24" s="122"/>
      <c r="F24" s="41"/>
      <c r="G24" s="234"/>
      <c r="H24" s="234"/>
      <c r="I24" s="234"/>
      <c r="J24" s="122"/>
      <c r="K24" s="234"/>
      <c r="L24" s="235"/>
    </row>
    <row r="25" spans="1:12" ht="13.5" thickBot="1">
      <c r="A25" s="241" t="s">
        <v>210</v>
      </c>
      <c r="B25" s="242"/>
      <c r="C25" s="243"/>
      <c r="D25" s="243"/>
      <c r="E25" s="243"/>
      <c r="F25" s="244"/>
      <c r="G25" s="229" t="s">
        <v>211</v>
      </c>
      <c r="H25" s="229" t="s">
        <v>212</v>
      </c>
      <c r="I25" s="229" t="s">
        <v>213</v>
      </c>
      <c r="J25" s="239"/>
      <c r="K25" s="229" t="s">
        <v>214</v>
      </c>
      <c r="L25" s="233" t="s">
        <v>215</v>
      </c>
    </row>
    <row r="29" spans="1:2" ht="12.75">
      <c r="A29" s="245" t="s">
        <v>216</v>
      </c>
      <c r="B29" s="245"/>
    </row>
    <row r="30" ht="12.75">
      <c r="A30" t="s">
        <v>217</v>
      </c>
    </row>
  </sheetData>
  <mergeCells count="1">
    <mergeCell ref="A2:L2"/>
  </mergeCells>
  <printOptions horizontalCentered="1"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C29" sqref="C29:C30"/>
    </sheetView>
  </sheetViews>
  <sheetFormatPr defaultColWidth="9.140625" defaultRowHeight="12.75"/>
  <cols>
    <col min="1" max="1" width="6.8515625" style="0" customWidth="1"/>
    <col min="2" max="2" width="20.7109375" style="0" customWidth="1"/>
    <col min="3" max="3" width="12.140625" style="0" customWidth="1"/>
    <col min="4" max="6" width="11.7109375" style="0" customWidth="1"/>
    <col min="7" max="8" width="14.7109375" style="0" customWidth="1"/>
    <col min="9" max="9" width="17.7109375" style="0" customWidth="1"/>
  </cols>
  <sheetData>
    <row r="1" spans="1:5" ht="13.5" thickBot="1">
      <c r="A1" s="356" t="s">
        <v>129</v>
      </c>
      <c r="B1" s="361"/>
      <c r="C1" s="361"/>
      <c r="D1" s="361"/>
      <c r="E1" s="361"/>
    </row>
    <row r="2" spans="1:9" ht="30.75" customHeight="1" thickBot="1">
      <c r="A2" s="362" t="s">
        <v>269</v>
      </c>
      <c r="B2" s="363"/>
      <c r="C2" s="4" t="s">
        <v>96</v>
      </c>
      <c r="D2" s="364" t="s">
        <v>111</v>
      </c>
      <c r="E2" s="365"/>
      <c r="F2" s="366"/>
      <c r="G2" s="364" t="s">
        <v>112</v>
      </c>
      <c r="H2" s="365"/>
      <c r="I2" s="366"/>
    </row>
    <row r="3" spans="1:9" ht="26.25" thickBot="1">
      <c r="A3" s="56"/>
      <c r="B3" s="264" t="s">
        <v>2</v>
      </c>
      <c r="C3" s="170"/>
      <c r="D3" s="169" t="s">
        <v>113</v>
      </c>
      <c r="E3" s="58" t="s">
        <v>97</v>
      </c>
      <c r="F3" s="145" t="s">
        <v>114</v>
      </c>
      <c r="G3" s="58" t="s">
        <v>98</v>
      </c>
      <c r="H3" s="58" t="s">
        <v>99</v>
      </c>
      <c r="I3" s="147" t="s">
        <v>100</v>
      </c>
    </row>
    <row r="4" spans="1:9" ht="12.75">
      <c r="A4" s="367">
        <v>1</v>
      </c>
      <c r="B4" s="369" t="s">
        <v>83</v>
      </c>
      <c r="C4" s="150" t="s">
        <v>101</v>
      </c>
      <c r="D4" s="154">
        <v>2</v>
      </c>
      <c r="E4" s="155">
        <v>4</v>
      </c>
      <c r="F4" s="156">
        <v>1</v>
      </c>
      <c r="G4" s="155">
        <v>99000</v>
      </c>
      <c r="H4" s="155">
        <v>238431</v>
      </c>
      <c r="I4" s="157">
        <v>337431</v>
      </c>
    </row>
    <row r="5" spans="1:9" ht="13.5" thickBot="1">
      <c r="A5" s="368"/>
      <c r="B5" s="370"/>
      <c r="C5" s="158" t="s">
        <v>102</v>
      </c>
      <c r="D5" s="159">
        <v>1</v>
      </c>
      <c r="E5" s="160">
        <v>0</v>
      </c>
      <c r="F5" s="161">
        <v>1</v>
      </c>
      <c r="G5" s="160">
        <v>77000</v>
      </c>
      <c r="H5" s="160">
        <v>67000</v>
      </c>
      <c r="I5" s="162">
        <v>144000</v>
      </c>
    </row>
    <row r="6" spans="1:9" ht="12.75">
      <c r="A6" s="371">
        <v>2</v>
      </c>
      <c r="B6" s="372" t="s">
        <v>84</v>
      </c>
      <c r="C6" s="153" t="s">
        <v>101</v>
      </c>
      <c r="D6" s="124">
        <v>0</v>
      </c>
      <c r="E6" s="20">
        <v>5</v>
      </c>
      <c r="F6" s="146">
        <v>1</v>
      </c>
      <c r="G6" s="20">
        <v>144000</v>
      </c>
      <c r="H6" s="20">
        <v>287000</v>
      </c>
      <c r="I6" s="148">
        <v>431000</v>
      </c>
    </row>
    <row r="7" spans="1:9" ht="13.5" thickBot="1">
      <c r="A7" s="368"/>
      <c r="B7" s="370"/>
      <c r="C7" s="151" t="s">
        <v>102</v>
      </c>
      <c r="D7" s="92">
        <v>0</v>
      </c>
      <c r="E7" s="95">
        <v>0</v>
      </c>
      <c r="F7" s="163">
        <v>0</v>
      </c>
      <c r="G7" s="95">
        <v>0</v>
      </c>
      <c r="H7" s="95">
        <v>0</v>
      </c>
      <c r="I7" s="164">
        <v>0</v>
      </c>
    </row>
    <row r="8" spans="1:9" ht="12.75">
      <c r="A8" s="371">
        <v>3</v>
      </c>
      <c r="B8" s="373" t="s">
        <v>85</v>
      </c>
      <c r="C8" s="150" t="s">
        <v>101</v>
      </c>
      <c r="D8" s="154">
        <v>0</v>
      </c>
      <c r="E8" s="155">
        <v>6</v>
      </c>
      <c r="F8" s="165">
        <v>0</v>
      </c>
      <c r="G8" s="155">
        <v>125000</v>
      </c>
      <c r="H8" s="155">
        <v>322733</v>
      </c>
      <c r="I8" s="157">
        <v>447733</v>
      </c>
    </row>
    <row r="9" spans="1:9" ht="13.5" thickBot="1">
      <c r="A9" s="368"/>
      <c r="B9" s="374"/>
      <c r="C9" s="158" t="s">
        <v>102</v>
      </c>
      <c r="D9" s="159">
        <v>0</v>
      </c>
      <c r="E9" s="160">
        <v>1</v>
      </c>
      <c r="F9" s="166">
        <v>0</v>
      </c>
      <c r="G9" s="160">
        <v>84000</v>
      </c>
      <c r="H9" s="160">
        <v>73500</v>
      </c>
      <c r="I9" s="162">
        <v>157500</v>
      </c>
    </row>
    <row r="10" spans="1:9" ht="12.75">
      <c r="A10" s="371">
        <v>4</v>
      </c>
      <c r="B10" s="372" t="s">
        <v>86</v>
      </c>
      <c r="C10" s="153" t="s">
        <v>101</v>
      </c>
      <c r="D10" s="124">
        <v>11</v>
      </c>
      <c r="E10" s="20">
        <v>50</v>
      </c>
      <c r="F10" s="146">
        <v>14</v>
      </c>
      <c r="G10" s="20">
        <v>1388000</v>
      </c>
      <c r="H10" s="20">
        <v>3298232</v>
      </c>
      <c r="I10" s="148">
        <v>4686232</v>
      </c>
    </row>
    <row r="11" spans="1:9" ht="13.5" thickBot="1">
      <c r="A11" s="368"/>
      <c r="B11" s="370"/>
      <c r="C11" s="151" t="s">
        <v>102</v>
      </c>
      <c r="D11" s="92">
        <v>2</v>
      </c>
      <c r="E11" s="95">
        <v>5</v>
      </c>
      <c r="F11" s="163">
        <v>0</v>
      </c>
      <c r="G11" s="95">
        <v>318500</v>
      </c>
      <c r="H11" s="95">
        <v>276000</v>
      </c>
      <c r="I11" s="164">
        <v>594500</v>
      </c>
    </row>
    <row r="12" spans="1:10" ht="12.75">
      <c r="A12" s="371">
        <v>5</v>
      </c>
      <c r="B12" s="373" t="s">
        <v>87</v>
      </c>
      <c r="C12" s="150" t="s">
        <v>101</v>
      </c>
      <c r="D12" s="154">
        <v>1</v>
      </c>
      <c r="E12" s="155">
        <v>1</v>
      </c>
      <c r="F12" s="165">
        <v>0</v>
      </c>
      <c r="G12" s="155">
        <v>16000</v>
      </c>
      <c r="H12" s="155">
        <v>35000</v>
      </c>
      <c r="I12" s="157">
        <v>51000</v>
      </c>
      <c r="J12" t="s">
        <v>76</v>
      </c>
    </row>
    <row r="13" spans="1:10" ht="13.5" thickBot="1">
      <c r="A13" s="368"/>
      <c r="B13" s="374"/>
      <c r="C13" s="158" t="s">
        <v>102</v>
      </c>
      <c r="D13" s="159">
        <v>0</v>
      </c>
      <c r="E13" s="160">
        <v>0</v>
      </c>
      <c r="F13" s="166">
        <v>0</v>
      </c>
      <c r="G13" s="160">
        <v>0</v>
      </c>
      <c r="H13" s="160">
        <v>0</v>
      </c>
      <c r="I13" s="162">
        <v>0</v>
      </c>
      <c r="J13" t="s">
        <v>76</v>
      </c>
    </row>
    <row r="14" spans="1:9" ht="12.75">
      <c r="A14" s="371">
        <v>6</v>
      </c>
      <c r="B14" s="372" t="s">
        <v>61</v>
      </c>
      <c r="C14" s="153" t="s">
        <v>101</v>
      </c>
      <c r="D14" s="124">
        <v>29</v>
      </c>
      <c r="E14" s="20">
        <v>123</v>
      </c>
      <c r="F14" s="146">
        <v>38</v>
      </c>
      <c r="G14" s="20">
        <v>3520000</v>
      </c>
      <c r="H14" s="20">
        <v>8771333</v>
      </c>
      <c r="I14" s="148">
        <v>12291333</v>
      </c>
    </row>
    <row r="15" spans="1:9" ht="13.5" thickBot="1">
      <c r="A15" s="368"/>
      <c r="B15" s="370"/>
      <c r="C15" s="151" t="s">
        <v>102</v>
      </c>
      <c r="D15" s="92">
        <v>3</v>
      </c>
      <c r="E15" s="95">
        <v>4</v>
      </c>
      <c r="F15" s="163">
        <v>2</v>
      </c>
      <c r="G15" s="95">
        <v>504000</v>
      </c>
      <c r="H15" s="95">
        <v>434000</v>
      </c>
      <c r="I15" s="164">
        <v>938000</v>
      </c>
    </row>
    <row r="16" spans="1:9" ht="12.75">
      <c r="A16" s="371">
        <v>7</v>
      </c>
      <c r="B16" s="372" t="s">
        <v>88</v>
      </c>
      <c r="C16" s="150" t="s">
        <v>101</v>
      </c>
      <c r="D16" s="154">
        <v>3</v>
      </c>
      <c r="E16" s="155">
        <v>32</v>
      </c>
      <c r="F16" s="156">
        <v>8</v>
      </c>
      <c r="G16" s="155">
        <v>896000</v>
      </c>
      <c r="H16" s="155">
        <v>2160616</v>
      </c>
      <c r="I16" s="157">
        <v>3056616</v>
      </c>
    </row>
    <row r="17" spans="1:9" ht="13.5" thickBot="1">
      <c r="A17" s="368"/>
      <c r="B17" s="370"/>
      <c r="C17" s="158" t="s">
        <v>102</v>
      </c>
      <c r="D17" s="159">
        <v>1</v>
      </c>
      <c r="E17" s="160">
        <v>2</v>
      </c>
      <c r="F17" s="161">
        <v>2</v>
      </c>
      <c r="G17" s="160">
        <v>329000</v>
      </c>
      <c r="H17" s="160">
        <v>285500</v>
      </c>
      <c r="I17" s="162">
        <v>614500</v>
      </c>
    </row>
    <row r="18" spans="1:9" ht="12.75">
      <c r="A18" s="371">
        <v>8</v>
      </c>
      <c r="B18" s="373" t="s">
        <v>44</v>
      </c>
      <c r="C18" s="153" t="s">
        <v>101</v>
      </c>
      <c r="D18" s="124">
        <v>0</v>
      </c>
      <c r="E18" s="20">
        <v>0</v>
      </c>
      <c r="F18" s="167">
        <v>0</v>
      </c>
      <c r="G18" s="20">
        <v>0</v>
      </c>
      <c r="H18" s="20">
        <v>0</v>
      </c>
      <c r="I18" s="148">
        <v>0</v>
      </c>
    </row>
    <row r="19" spans="1:9" ht="13.5" thickBot="1">
      <c r="A19" s="371"/>
      <c r="B19" s="373"/>
      <c r="C19" s="151" t="s">
        <v>102</v>
      </c>
      <c r="D19" s="92">
        <v>0</v>
      </c>
      <c r="E19" s="95">
        <v>0</v>
      </c>
      <c r="F19" s="168">
        <v>0</v>
      </c>
      <c r="G19" s="95">
        <v>0</v>
      </c>
      <c r="H19" s="95">
        <v>0</v>
      </c>
      <c r="I19" s="164">
        <v>0</v>
      </c>
    </row>
    <row r="20" spans="1:9" ht="12.75">
      <c r="A20" s="371">
        <v>9</v>
      </c>
      <c r="B20" s="373" t="s">
        <v>89</v>
      </c>
      <c r="C20" s="150" t="s">
        <v>101</v>
      </c>
      <c r="D20" s="154">
        <v>0</v>
      </c>
      <c r="E20" s="155">
        <v>0</v>
      </c>
      <c r="F20" s="165">
        <v>0</v>
      </c>
      <c r="G20" s="155">
        <v>0</v>
      </c>
      <c r="H20" s="155">
        <v>0</v>
      </c>
      <c r="I20" s="157">
        <v>0</v>
      </c>
    </row>
    <row r="21" spans="1:9" ht="13.5" thickBot="1">
      <c r="A21" s="368"/>
      <c r="B21" s="374"/>
      <c r="C21" s="158" t="s">
        <v>102</v>
      </c>
      <c r="D21" s="159">
        <v>0</v>
      </c>
      <c r="E21" s="160">
        <v>0</v>
      </c>
      <c r="F21" s="166">
        <v>0</v>
      </c>
      <c r="G21" s="160">
        <v>0</v>
      </c>
      <c r="H21" s="160">
        <v>0</v>
      </c>
      <c r="I21" s="162">
        <v>0</v>
      </c>
    </row>
    <row r="22" spans="1:9" ht="12.75">
      <c r="A22" s="371">
        <v>10</v>
      </c>
      <c r="B22" s="373" t="s">
        <v>90</v>
      </c>
      <c r="C22" s="153" t="s">
        <v>101</v>
      </c>
      <c r="D22" s="124">
        <v>0</v>
      </c>
      <c r="E22" s="20">
        <v>0</v>
      </c>
      <c r="F22" s="167">
        <v>0</v>
      </c>
      <c r="G22" s="20">
        <v>0</v>
      </c>
      <c r="H22" s="20">
        <v>0</v>
      </c>
      <c r="I22" s="148">
        <v>0</v>
      </c>
    </row>
    <row r="23" spans="1:9" ht="13.5" thickBot="1">
      <c r="A23" s="368"/>
      <c r="B23" s="374"/>
      <c r="C23" s="151" t="s">
        <v>102</v>
      </c>
      <c r="D23" s="92">
        <v>0</v>
      </c>
      <c r="E23" s="95">
        <v>0</v>
      </c>
      <c r="F23" s="168">
        <v>0</v>
      </c>
      <c r="G23" s="95">
        <v>0</v>
      </c>
      <c r="H23" s="95">
        <v>0</v>
      </c>
      <c r="I23" s="164">
        <v>0</v>
      </c>
    </row>
    <row r="24" spans="1:9" ht="12.75">
      <c r="A24" s="371">
        <v>11</v>
      </c>
      <c r="B24" s="373" t="s">
        <v>91</v>
      </c>
      <c r="C24" s="150" t="s">
        <v>101</v>
      </c>
      <c r="D24" s="154">
        <v>0</v>
      </c>
      <c r="E24" s="155">
        <v>0</v>
      </c>
      <c r="F24" s="165">
        <v>0</v>
      </c>
      <c r="G24" s="155">
        <v>0</v>
      </c>
      <c r="H24" s="155">
        <v>0</v>
      </c>
      <c r="I24" s="157">
        <v>0</v>
      </c>
    </row>
    <row r="25" spans="1:9" ht="13.5" thickBot="1">
      <c r="A25" s="368"/>
      <c r="B25" s="374"/>
      <c r="C25" s="158" t="s">
        <v>102</v>
      </c>
      <c r="D25" s="159">
        <v>0</v>
      </c>
      <c r="E25" s="160">
        <v>0</v>
      </c>
      <c r="F25" s="166">
        <v>0</v>
      </c>
      <c r="G25" s="160">
        <v>0</v>
      </c>
      <c r="H25" s="160">
        <v>0</v>
      </c>
      <c r="I25" s="162">
        <v>0</v>
      </c>
    </row>
    <row r="26" spans="1:9" ht="12.75">
      <c r="A26" s="371">
        <v>12</v>
      </c>
      <c r="B26" s="373" t="s">
        <v>12</v>
      </c>
      <c r="C26" s="153" t="s">
        <v>101</v>
      </c>
      <c r="D26" s="124">
        <v>0</v>
      </c>
      <c r="E26" s="20">
        <v>2</v>
      </c>
      <c r="F26" s="167">
        <v>0</v>
      </c>
      <c r="G26" s="20">
        <v>43000</v>
      </c>
      <c r="H26" s="20">
        <v>112166</v>
      </c>
      <c r="I26" s="148">
        <v>155166</v>
      </c>
    </row>
    <row r="27" spans="1:9" ht="13.5" thickBot="1">
      <c r="A27" s="368"/>
      <c r="B27" s="374"/>
      <c r="C27" s="151" t="s">
        <v>102</v>
      </c>
      <c r="D27" s="92">
        <v>0</v>
      </c>
      <c r="E27" s="95">
        <v>0</v>
      </c>
      <c r="F27" s="168">
        <v>0</v>
      </c>
      <c r="G27" s="95">
        <v>0</v>
      </c>
      <c r="H27" s="95">
        <v>0</v>
      </c>
      <c r="I27" s="164">
        <v>0</v>
      </c>
    </row>
    <row r="28" spans="1:9" ht="12.75">
      <c r="A28" s="371">
        <v>13</v>
      </c>
      <c r="B28" s="373" t="s">
        <v>92</v>
      </c>
      <c r="C28" s="150" t="s">
        <v>101</v>
      </c>
      <c r="D28" s="154">
        <v>0</v>
      </c>
      <c r="E28" s="155">
        <v>0</v>
      </c>
      <c r="F28" s="165">
        <v>0</v>
      </c>
      <c r="G28" s="155">
        <v>0</v>
      </c>
      <c r="H28" s="155">
        <v>0</v>
      </c>
      <c r="I28" s="157">
        <v>0</v>
      </c>
    </row>
    <row r="29" spans="1:9" ht="13.5" thickBot="1">
      <c r="A29" s="368"/>
      <c r="B29" s="374"/>
      <c r="C29" s="158" t="s">
        <v>102</v>
      </c>
      <c r="D29" s="159">
        <v>0</v>
      </c>
      <c r="E29" s="160">
        <v>0</v>
      </c>
      <c r="F29" s="166">
        <v>0</v>
      </c>
      <c r="G29" s="160">
        <v>0</v>
      </c>
      <c r="H29" s="160">
        <v>0</v>
      </c>
      <c r="I29" s="162">
        <v>0</v>
      </c>
    </row>
    <row r="30" spans="1:9" ht="12.75">
      <c r="A30" s="371">
        <v>14</v>
      </c>
      <c r="B30" s="373" t="s">
        <v>93</v>
      </c>
      <c r="C30" s="153" t="s">
        <v>101</v>
      </c>
      <c r="D30" s="124">
        <v>0</v>
      </c>
      <c r="E30" s="20">
        <v>0</v>
      </c>
      <c r="F30" s="167">
        <v>0</v>
      </c>
      <c r="G30" s="20">
        <v>0</v>
      </c>
      <c r="H30" s="20">
        <v>0</v>
      </c>
      <c r="I30" s="148">
        <v>0</v>
      </c>
    </row>
    <row r="31" spans="1:9" ht="13.5" thickBot="1">
      <c r="A31" s="368"/>
      <c r="B31" s="374"/>
      <c r="C31" s="151" t="s">
        <v>102</v>
      </c>
      <c r="D31" s="92">
        <v>0</v>
      </c>
      <c r="E31" s="95">
        <v>0</v>
      </c>
      <c r="F31" s="168">
        <v>0</v>
      </c>
      <c r="G31" s="95">
        <v>0</v>
      </c>
      <c r="H31" s="95">
        <v>0</v>
      </c>
      <c r="I31" s="164">
        <v>0</v>
      </c>
    </row>
    <row r="32" spans="1:9" ht="12.75">
      <c r="A32" s="371">
        <v>15</v>
      </c>
      <c r="B32" s="373" t="s">
        <v>94</v>
      </c>
      <c r="C32" s="150" t="s">
        <v>101</v>
      </c>
      <c r="D32" s="154">
        <v>0</v>
      </c>
      <c r="E32" s="155">
        <v>0</v>
      </c>
      <c r="F32" s="165">
        <v>0</v>
      </c>
      <c r="G32" s="155">
        <v>0</v>
      </c>
      <c r="H32" s="155">
        <v>0</v>
      </c>
      <c r="I32" s="157">
        <v>0</v>
      </c>
    </row>
    <row r="33" spans="1:9" ht="13.5" thickBot="1">
      <c r="A33" s="368"/>
      <c r="B33" s="374"/>
      <c r="C33" s="158" t="s">
        <v>102</v>
      </c>
      <c r="D33" s="188">
        <v>0</v>
      </c>
      <c r="E33" s="189">
        <v>0</v>
      </c>
      <c r="F33" s="285">
        <v>0</v>
      </c>
      <c r="G33" s="189">
        <v>0</v>
      </c>
      <c r="H33" s="189">
        <v>0</v>
      </c>
      <c r="I33" s="309">
        <v>0</v>
      </c>
    </row>
    <row r="34" spans="1:9" ht="12.75">
      <c r="A34" s="371">
        <v>16</v>
      </c>
      <c r="B34" s="373" t="s">
        <v>95</v>
      </c>
      <c r="C34" s="153" t="s">
        <v>101</v>
      </c>
      <c r="D34" s="310">
        <v>0</v>
      </c>
      <c r="E34" s="311">
        <v>0</v>
      </c>
      <c r="F34" s="312">
        <v>0</v>
      </c>
      <c r="G34" s="311">
        <v>0</v>
      </c>
      <c r="H34" s="311">
        <v>0</v>
      </c>
      <c r="I34" s="313">
        <v>0</v>
      </c>
    </row>
    <row r="35" spans="1:9" ht="13.5" thickBot="1">
      <c r="A35" s="368"/>
      <c r="B35" s="375"/>
      <c r="C35" s="151" t="s">
        <v>102</v>
      </c>
      <c r="D35" s="184">
        <v>0</v>
      </c>
      <c r="E35" s="185">
        <v>0</v>
      </c>
      <c r="F35" s="283">
        <v>0</v>
      </c>
      <c r="G35" s="185">
        <v>0</v>
      </c>
      <c r="H35" s="185">
        <v>0</v>
      </c>
      <c r="I35" s="314">
        <v>0</v>
      </c>
    </row>
    <row r="36" spans="1:9" ht="13.5" thickBot="1">
      <c r="A36" s="56"/>
      <c r="B36" s="60" t="s">
        <v>19</v>
      </c>
      <c r="C36" s="152"/>
      <c r="D36" s="149">
        <v>53</v>
      </c>
      <c r="E36" s="66">
        <v>235</v>
      </c>
      <c r="F36" s="66">
        <v>67</v>
      </c>
      <c r="G36" s="66">
        <v>7543500</v>
      </c>
      <c r="H36" s="66">
        <v>16361511</v>
      </c>
      <c r="I36" s="67">
        <v>23905011</v>
      </c>
    </row>
    <row r="37" spans="1:9" ht="15.75" customHeight="1">
      <c r="A37" s="316" t="s">
        <v>272</v>
      </c>
      <c r="B37" s="207"/>
      <c r="C37" s="208"/>
      <c r="D37" s="209"/>
      <c r="E37" s="209"/>
      <c r="F37" s="209"/>
      <c r="G37" s="209"/>
      <c r="H37" s="209"/>
      <c r="I37" s="209"/>
    </row>
  </sheetData>
  <mergeCells count="36"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8:A9"/>
    <mergeCell ref="B8:B9"/>
    <mergeCell ref="A10:A11"/>
    <mergeCell ref="B10:B11"/>
    <mergeCell ref="A4:A5"/>
    <mergeCell ref="B4:B5"/>
    <mergeCell ref="A6:A7"/>
    <mergeCell ref="B6:B7"/>
    <mergeCell ref="A1:E1"/>
    <mergeCell ref="A2:B2"/>
    <mergeCell ref="D2:F2"/>
    <mergeCell ref="G2:I2"/>
  </mergeCells>
  <printOptions horizontalCentered="1"/>
  <pageMargins left="0.85" right="0.7874015748031497" top="0.6692913385826772" bottom="0.5511811023622047" header="0.5118110236220472" footer="0.35433070866141736"/>
  <pageSetup firstPageNumber="19" useFirstPageNumber="1" horizontalDpi="600" verticalDpi="600" orientation="landscape" paperSize="9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20.7109375" style="0" customWidth="1"/>
    <col min="3" max="3" width="12.140625" style="0" customWidth="1"/>
    <col min="4" max="6" width="11.7109375" style="0" customWidth="1"/>
    <col min="7" max="8" width="14.7109375" style="0" customWidth="1"/>
    <col min="9" max="9" width="17.7109375" style="0" customWidth="1"/>
  </cols>
  <sheetData>
    <row r="1" spans="1:5" ht="13.5" thickBot="1">
      <c r="A1" s="356" t="s">
        <v>130</v>
      </c>
      <c r="B1" s="361"/>
      <c r="C1" s="361"/>
      <c r="D1" s="361"/>
      <c r="E1" s="361"/>
    </row>
    <row r="2" spans="1:9" ht="30.75" customHeight="1" thickBot="1">
      <c r="A2" s="362" t="s">
        <v>269</v>
      </c>
      <c r="B2" s="363"/>
      <c r="C2" s="4" t="s">
        <v>96</v>
      </c>
      <c r="D2" s="364" t="s">
        <v>107</v>
      </c>
      <c r="E2" s="365"/>
      <c r="F2" s="366"/>
      <c r="G2" s="364" t="s">
        <v>108</v>
      </c>
      <c r="H2" s="365"/>
      <c r="I2" s="366"/>
    </row>
    <row r="3" spans="1:9" ht="26.25" thickBot="1">
      <c r="A3" s="56"/>
      <c r="B3" s="264" t="s">
        <v>2</v>
      </c>
      <c r="C3" s="59"/>
      <c r="D3" s="57" t="s">
        <v>109</v>
      </c>
      <c r="E3" s="58" t="s">
        <v>97</v>
      </c>
      <c r="F3" s="145" t="s">
        <v>110</v>
      </c>
      <c r="G3" s="58" t="s">
        <v>98</v>
      </c>
      <c r="H3" s="58" t="s">
        <v>99</v>
      </c>
      <c r="I3" s="147" t="s">
        <v>100</v>
      </c>
    </row>
    <row r="4" spans="1:9" ht="12.75">
      <c r="A4" s="367">
        <v>1</v>
      </c>
      <c r="B4" s="369" t="s">
        <v>83</v>
      </c>
      <c r="C4" s="150" t="s">
        <v>101</v>
      </c>
      <c r="D4" s="124">
        <v>1</v>
      </c>
      <c r="E4" s="20">
        <v>3</v>
      </c>
      <c r="F4" s="146">
        <v>3</v>
      </c>
      <c r="G4" s="20">
        <v>144000</v>
      </c>
      <c r="H4" s="20">
        <v>421000</v>
      </c>
      <c r="I4" s="148">
        <v>565000</v>
      </c>
    </row>
    <row r="5" spans="1:9" ht="13.5" thickBot="1">
      <c r="A5" s="368"/>
      <c r="B5" s="370"/>
      <c r="C5" s="151" t="s">
        <v>102</v>
      </c>
      <c r="D5" s="92">
        <v>0</v>
      </c>
      <c r="E5" s="95">
        <v>1</v>
      </c>
      <c r="F5" s="163">
        <v>0</v>
      </c>
      <c r="G5" s="95">
        <v>84000</v>
      </c>
      <c r="H5" s="95">
        <v>80000</v>
      </c>
      <c r="I5" s="164">
        <v>164000</v>
      </c>
    </row>
    <row r="6" spans="1:9" ht="12.75">
      <c r="A6" s="371">
        <v>2</v>
      </c>
      <c r="B6" s="373" t="s">
        <v>84</v>
      </c>
      <c r="C6" s="150" t="s">
        <v>101</v>
      </c>
      <c r="D6" s="154">
        <v>0</v>
      </c>
      <c r="E6" s="155">
        <v>5</v>
      </c>
      <c r="F6" s="165">
        <v>0</v>
      </c>
      <c r="G6" s="155">
        <v>120000</v>
      </c>
      <c r="H6" s="155">
        <v>342200</v>
      </c>
      <c r="I6" s="157">
        <v>462200</v>
      </c>
    </row>
    <row r="7" spans="1:9" ht="13.5" thickBot="1">
      <c r="A7" s="368"/>
      <c r="B7" s="374"/>
      <c r="C7" s="158" t="s">
        <v>102</v>
      </c>
      <c r="D7" s="159">
        <v>0</v>
      </c>
      <c r="E7" s="160">
        <v>0</v>
      </c>
      <c r="F7" s="166">
        <v>0</v>
      </c>
      <c r="G7" s="160">
        <v>0</v>
      </c>
      <c r="H7" s="160">
        <v>0</v>
      </c>
      <c r="I7" s="162">
        <v>0</v>
      </c>
    </row>
    <row r="8" spans="1:9" ht="12.75">
      <c r="A8" s="371">
        <v>3</v>
      </c>
      <c r="B8" s="372" t="s">
        <v>85</v>
      </c>
      <c r="C8" s="153" t="s">
        <v>101</v>
      </c>
      <c r="D8" s="124">
        <v>2</v>
      </c>
      <c r="E8" s="20">
        <v>4</v>
      </c>
      <c r="F8" s="146">
        <v>3</v>
      </c>
      <c r="G8" s="20">
        <v>110000</v>
      </c>
      <c r="H8" s="20">
        <v>273000</v>
      </c>
      <c r="I8" s="148">
        <v>383000</v>
      </c>
    </row>
    <row r="9" spans="1:9" ht="13.5" thickBot="1">
      <c r="A9" s="368"/>
      <c r="B9" s="370"/>
      <c r="C9" s="151" t="s">
        <v>102</v>
      </c>
      <c r="D9" s="92">
        <v>0</v>
      </c>
      <c r="E9" s="95">
        <v>1</v>
      </c>
      <c r="F9" s="163">
        <v>0</v>
      </c>
      <c r="G9" s="95">
        <v>84000</v>
      </c>
      <c r="H9" s="95">
        <v>81500</v>
      </c>
      <c r="I9" s="164">
        <v>165500</v>
      </c>
    </row>
    <row r="10" spans="1:9" ht="12.75">
      <c r="A10" s="371">
        <v>4</v>
      </c>
      <c r="B10" s="372" t="s">
        <v>86</v>
      </c>
      <c r="C10" s="150" t="s">
        <v>101</v>
      </c>
      <c r="D10" s="154">
        <v>9</v>
      </c>
      <c r="E10" s="155">
        <v>51</v>
      </c>
      <c r="F10" s="156">
        <v>11</v>
      </c>
      <c r="G10" s="155">
        <v>1366000</v>
      </c>
      <c r="H10" s="155">
        <v>3913600</v>
      </c>
      <c r="I10" s="157">
        <v>5279600</v>
      </c>
    </row>
    <row r="11" spans="1:9" ht="13.5" thickBot="1">
      <c r="A11" s="368"/>
      <c r="B11" s="370"/>
      <c r="C11" s="158" t="s">
        <v>102</v>
      </c>
      <c r="D11" s="159">
        <v>4</v>
      </c>
      <c r="E11" s="160">
        <v>0</v>
      </c>
      <c r="F11" s="161">
        <v>0</v>
      </c>
      <c r="G11" s="160">
        <v>0</v>
      </c>
      <c r="H11" s="160">
        <v>0</v>
      </c>
      <c r="I11" s="162">
        <v>0</v>
      </c>
    </row>
    <row r="12" spans="1:10" ht="12.75">
      <c r="A12" s="371">
        <v>5</v>
      </c>
      <c r="B12" s="373" t="s">
        <v>87</v>
      </c>
      <c r="C12" s="153" t="s">
        <v>101</v>
      </c>
      <c r="D12" s="124">
        <v>0</v>
      </c>
      <c r="E12" s="20">
        <v>1</v>
      </c>
      <c r="F12" s="167">
        <v>0</v>
      </c>
      <c r="G12" s="20">
        <v>24000</v>
      </c>
      <c r="H12" s="20">
        <v>68000</v>
      </c>
      <c r="I12" s="148">
        <v>92000</v>
      </c>
      <c r="J12" t="s">
        <v>76</v>
      </c>
    </row>
    <row r="13" spans="1:9" ht="13.5" thickBot="1">
      <c r="A13" s="368"/>
      <c r="B13" s="374"/>
      <c r="C13" s="151" t="s">
        <v>102</v>
      </c>
      <c r="D13" s="92">
        <v>0</v>
      </c>
      <c r="E13" s="95">
        <v>0</v>
      </c>
      <c r="F13" s="168">
        <v>0</v>
      </c>
      <c r="G13" s="95">
        <v>0</v>
      </c>
      <c r="H13" s="95">
        <v>0</v>
      </c>
      <c r="I13" s="164">
        <v>0</v>
      </c>
    </row>
    <row r="14" spans="1:9" ht="12.75">
      <c r="A14" s="371">
        <v>6</v>
      </c>
      <c r="B14" s="372" t="s">
        <v>61</v>
      </c>
      <c r="C14" s="150" t="s">
        <v>101</v>
      </c>
      <c r="D14" s="154">
        <v>24</v>
      </c>
      <c r="E14" s="155">
        <v>134</v>
      </c>
      <c r="F14" s="156">
        <v>40</v>
      </c>
      <c r="G14" s="155">
        <v>3724000</v>
      </c>
      <c r="H14" s="155">
        <v>10544200</v>
      </c>
      <c r="I14" s="157">
        <v>14268200</v>
      </c>
    </row>
    <row r="15" spans="1:9" ht="13.5" thickBot="1">
      <c r="A15" s="368"/>
      <c r="B15" s="370"/>
      <c r="C15" s="158" t="s">
        <v>102</v>
      </c>
      <c r="D15" s="159">
        <v>2</v>
      </c>
      <c r="E15" s="160">
        <v>5</v>
      </c>
      <c r="F15" s="161">
        <v>3</v>
      </c>
      <c r="G15" s="160">
        <v>500500</v>
      </c>
      <c r="H15" s="160">
        <v>483000</v>
      </c>
      <c r="I15" s="162">
        <v>983500</v>
      </c>
    </row>
    <row r="16" spans="1:9" ht="12.75">
      <c r="A16" s="371">
        <v>7</v>
      </c>
      <c r="B16" s="372" t="s">
        <v>88</v>
      </c>
      <c r="C16" s="153" t="s">
        <v>101</v>
      </c>
      <c r="D16" s="124">
        <v>5</v>
      </c>
      <c r="E16" s="20">
        <v>31</v>
      </c>
      <c r="F16" s="146">
        <v>7</v>
      </c>
      <c r="G16" s="20">
        <v>825000</v>
      </c>
      <c r="H16" s="20">
        <v>2311600</v>
      </c>
      <c r="I16" s="148">
        <v>3136600</v>
      </c>
    </row>
    <row r="17" spans="1:9" ht="13.5" thickBot="1">
      <c r="A17" s="368"/>
      <c r="B17" s="370"/>
      <c r="C17" s="151" t="s">
        <v>102</v>
      </c>
      <c r="D17" s="92">
        <v>1</v>
      </c>
      <c r="E17" s="95">
        <v>3</v>
      </c>
      <c r="F17" s="163">
        <v>0</v>
      </c>
      <c r="G17" s="95">
        <v>224000</v>
      </c>
      <c r="H17" s="95">
        <v>216000</v>
      </c>
      <c r="I17" s="164">
        <v>440000</v>
      </c>
    </row>
    <row r="18" spans="1:9" ht="12.75">
      <c r="A18" s="371">
        <v>8</v>
      </c>
      <c r="B18" s="373" t="s">
        <v>44</v>
      </c>
      <c r="C18" s="150" t="s">
        <v>101</v>
      </c>
      <c r="D18" s="154">
        <v>0</v>
      </c>
      <c r="E18" s="155">
        <v>0</v>
      </c>
      <c r="F18" s="165">
        <v>0</v>
      </c>
      <c r="G18" s="155">
        <v>0</v>
      </c>
      <c r="H18" s="155">
        <v>0</v>
      </c>
      <c r="I18" s="157">
        <v>0</v>
      </c>
    </row>
    <row r="19" spans="1:9" ht="13.5" thickBot="1">
      <c r="A19" s="371"/>
      <c r="B19" s="373"/>
      <c r="C19" s="158" t="s">
        <v>102</v>
      </c>
      <c r="D19" s="159">
        <v>0</v>
      </c>
      <c r="E19" s="160">
        <v>0</v>
      </c>
      <c r="F19" s="166">
        <v>0</v>
      </c>
      <c r="G19" s="160">
        <v>0</v>
      </c>
      <c r="H19" s="160">
        <v>0</v>
      </c>
      <c r="I19" s="162">
        <v>0</v>
      </c>
    </row>
    <row r="20" spans="1:9" ht="12.75">
      <c r="A20" s="371">
        <v>9</v>
      </c>
      <c r="B20" s="373" t="s">
        <v>89</v>
      </c>
      <c r="C20" s="153" t="s">
        <v>101</v>
      </c>
      <c r="D20" s="124">
        <v>0</v>
      </c>
      <c r="E20" s="20">
        <v>0</v>
      </c>
      <c r="F20" s="167">
        <v>0</v>
      </c>
      <c r="G20" s="20">
        <v>0</v>
      </c>
      <c r="H20" s="20">
        <v>0</v>
      </c>
      <c r="I20" s="148">
        <v>0</v>
      </c>
    </row>
    <row r="21" spans="1:9" ht="13.5" thickBot="1">
      <c r="A21" s="368"/>
      <c r="B21" s="374"/>
      <c r="C21" s="151" t="s">
        <v>102</v>
      </c>
      <c r="D21" s="92">
        <v>0</v>
      </c>
      <c r="E21" s="95">
        <v>0</v>
      </c>
      <c r="F21" s="168">
        <v>0</v>
      </c>
      <c r="G21" s="95">
        <v>0</v>
      </c>
      <c r="H21" s="95">
        <v>0</v>
      </c>
      <c r="I21" s="164">
        <v>0</v>
      </c>
    </row>
    <row r="22" spans="1:9" ht="12.75">
      <c r="A22" s="371">
        <v>10</v>
      </c>
      <c r="B22" s="373" t="s">
        <v>90</v>
      </c>
      <c r="C22" s="150" t="s">
        <v>101</v>
      </c>
      <c r="D22" s="154">
        <v>0</v>
      </c>
      <c r="E22" s="155">
        <v>0</v>
      </c>
      <c r="F22" s="165">
        <v>0</v>
      </c>
      <c r="G22" s="155">
        <v>0</v>
      </c>
      <c r="H22" s="155">
        <v>0</v>
      </c>
      <c r="I22" s="157">
        <v>0</v>
      </c>
    </row>
    <row r="23" spans="1:9" ht="13.5" thickBot="1">
      <c r="A23" s="368"/>
      <c r="B23" s="374"/>
      <c r="C23" s="158" t="s">
        <v>102</v>
      </c>
      <c r="D23" s="159">
        <v>0</v>
      </c>
      <c r="E23" s="160">
        <v>0</v>
      </c>
      <c r="F23" s="166">
        <v>0</v>
      </c>
      <c r="G23" s="160">
        <v>0</v>
      </c>
      <c r="H23" s="160">
        <v>0</v>
      </c>
      <c r="I23" s="162">
        <v>0</v>
      </c>
    </row>
    <row r="24" spans="1:9" ht="12.75">
      <c r="A24" s="371">
        <v>11</v>
      </c>
      <c r="B24" s="373" t="s">
        <v>91</v>
      </c>
      <c r="C24" s="153" t="s">
        <v>101</v>
      </c>
      <c r="D24" s="124">
        <v>0</v>
      </c>
      <c r="E24" s="20">
        <v>0</v>
      </c>
      <c r="F24" s="167">
        <v>0</v>
      </c>
      <c r="G24" s="20">
        <v>0</v>
      </c>
      <c r="H24" s="20">
        <v>0</v>
      </c>
      <c r="I24" s="148">
        <v>0</v>
      </c>
    </row>
    <row r="25" spans="1:9" ht="13.5" thickBot="1">
      <c r="A25" s="368"/>
      <c r="B25" s="374"/>
      <c r="C25" s="151" t="s">
        <v>102</v>
      </c>
      <c r="D25" s="92">
        <v>0</v>
      </c>
      <c r="E25" s="95">
        <v>0</v>
      </c>
      <c r="F25" s="168">
        <v>0</v>
      </c>
      <c r="G25" s="95">
        <v>0</v>
      </c>
      <c r="H25" s="95">
        <v>0</v>
      </c>
      <c r="I25" s="164">
        <v>0</v>
      </c>
    </row>
    <row r="26" spans="1:9" ht="12.75">
      <c r="A26" s="371">
        <v>12</v>
      </c>
      <c r="B26" s="372" t="s">
        <v>12</v>
      </c>
      <c r="C26" s="150" t="s">
        <v>101</v>
      </c>
      <c r="D26" s="154">
        <v>1</v>
      </c>
      <c r="E26" s="155">
        <v>1</v>
      </c>
      <c r="F26" s="156">
        <v>1</v>
      </c>
      <c r="G26" s="155">
        <v>48000</v>
      </c>
      <c r="H26" s="155">
        <v>137000</v>
      </c>
      <c r="I26" s="157">
        <v>185000</v>
      </c>
    </row>
    <row r="27" spans="1:9" ht="13.5" thickBot="1">
      <c r="A27" s="368"/>
      <c r="B27" s="370"/>
      <c r="C27" s="158" t="s">
        <v>102</v>
      </c>
      <c r="D27" s="159">
        <v>0</v>
      </c>
      <c r="E27" s="160">
        <v>0</v>
      </c>
      <c r="F27" s="161">
        <v>1</v>
      </c>
      <c r="G27" s="160">
        <v>77000</v>
      </c>
      <c r="H27" s="160">
        <v>75000</v>
      </c>
      <c r="I27" s="162">
        <v>152000</v>
      </c>
    </row>
    <row r="28" spans="1:9" ht="12.75">
      <c r="A28" s="371">
        <v>13</v>
      </c>
      <c r="B28" s="373" t="s">
        <v>92</v>
      </c>
      <c r="C28" s="153" t="s">
        <v>101</v>
      </c>
      <c r="D28" s="124">
        <v>0</v>
      </c>
      <c r="E28" s="20">
        <v>0</v>
      </c>
      <c r="F28" s="167">
        <v>0</v>
      </c>
      <c r="G28" s="20">
        <v>0</v>
      </c>
      <c r="H28" s="20">
        <v>0</v>
      </c>
      <c r="I28" s="148">
        <v>0</v>
      </c>
    </row>
    <row r="29" spans="1:9" ht="13.5" thickBot="1">
      <c r="A29" s="368"/>
      <c r="B29" s="374"/>
      <c r="C29" s="151" t="s">
        <v>102</v>
      </c>
      <c r="D29" s="92">
        <v>0</v>
      </c>
      <c r="E29" s="95">
        <v>0</v>
      </c>
      <c r="F29" s="168">
        <v>0</v>
      </c>
      <c r="G29" s="95">
        <v>0</v>
      </c>
      <c r="H29" s="95">
        <v>0</v>
      </c>
      <c r="I29" s="164">
        <v>0</v>
      </c>
    </row>
    <row r="30" spans="1:9" ht="12.75">
      <c r="A30" s="371">
        <v>14</v>
      </c>
      <c r="B30" s="373" t="s">
        <v>93</v>
      </c>
      <c r="C30" s="150" t="s">
        <v>101</v>
      </c>
      <c r="D30" s="154">
        <v>0</v>
      </c>
      <c r="E30" s="155">
        <v>0</v>
      </c>
      <c r="F30" s="165">
        <v>0</v>
      </c>
      <c r="G30" s="155">
        <v>0</v>
      </c>
      <c r="H30" s="155">
        <v>0</v>
      </c>
      <c r="I30" s="157">
        <v>0</v>
      </c>
    </row>
    <row r="31" spans="1:9" ht="13.5" thickBot="1">
      <c r="A31" s="368"/>
      <c r="B31" s="374"/>
      <c r="C31" s="158" t="s">
        <v>102</v>
      </c>
      <c r="D31" s="159">
        <v>0</v>
      </c>
      <c r="E31" s="160">
        <v>0</v>
      </c>
      <c r="F31" s="166">
        <v>0</v>
      </c>
      <c r="G31" s="160">
        <v>0</v>
      </c>
      <c r="H31" s="160">
        <v>0</v>
      </c>
      <c r="I31" s="162">
        <v>0</v>
      </c>
    </row>
    <row r="32" spans="1:9" ht="12.75">
      <c r="A32" s="371">
        <v>15</v>
      </c>
      <c r="B32" s="373" t="s">
        <v>94</v>
      </c>
      <c r="C32" s="153" t="s">
        <v>101</v>
      </c>
      <c r="D32" s="124">
        <v>0</v>
      </c>
      <c r="E32" s="20">
        <v>0</v>
      </c>
      <c r="F32" s="167">
        <v>0</v>
      </c>
      <c r="G32" s="20">
        <v>0</v>
      </c>
      <c r="H32" s="20">
        <v>0</v>
      </c>
      <c r="I32" s="148">
        <v>0</v>
      </c>
    </row>
    <row r="33" spans="1:9" ht="13.5" thickBot="1">
      <c r="A33" s="368"/>
      <c r="B33" s="374"/>
      <c r="C33" s="151" t="s">
        <v>102</v>
      </c>
      <c r="D33" s="184">
        <v>0</v>
      </c>
      <c r="E33" s="185">
        <v>0</v>
      </c>
      <c r="F33" s="283">
        <v>0</v>
      </c>
      <c r="G33" s="185">
        <v>0</v>
      </c>
      <c r="H33" s="185">
        <v>0</v>
      </c>
      <c r="I33" s="314">
        <v>0</v>
      </c>
    </row>
    <row r="34" spans="1:9" ht="12.75">
      <c r="A34" s="371">
        <v>16</v>
      </c>
      <c r="B34" s="373" t="s">
        <v>95</v>
      </c>
      <c r="C34" s="150" t="s">
        <v>101</v>
      </c>
      <c r="D34" s="186">
        <v>0</v>
      </c>
      <c r="E34" s="187">
        <v>0</v>
      </c>
      <c r="F34" s="284">
        <v>0</v>
      </c>
      <c r="G34" s="187">
        <v>0</v>
      </c>
      <c r="H34" s="187">
        <v>0</v>
      </c>
      <c r="I34" s="315">
        <v>0</v>
      </c>
    </row>
    <row r="35" spans="1:9" ht="13.5" thickBot="1">
      <c r="A35" s="368"/>
      <c r="B35" s="375"/>
      <c r="C35" s="158" t="s">
        <v>102</v>
      </c>
      <c r="D35" s="188">
        <v>0</v>
      </c>
      <c r="E35" s="189">
        <v>0</v>
      </c>
      <c r="F35" s="285">
        <v>0</v>
      </c>
      <c r="G35" s="189">
        <v>0</v>
      </c>
      <c r="H35" s="189">
        <v>0</v>
      </c>
      <c r="I35" s="309">
        <v>0</v>
      </c>
    </row>
    <row r="36" spans="1:9" ht="13.5" thickBot="1">
      <c r="A36" s="56"/>
      <c r="B36" s="60" t="s">
        <v>19</v>
      </c>
      <c r="C36" s="152"/>
      <c r="D36" s="149">
        <v>49</v>
      </c>
      <c r="E36" s="66">
        <v>240</v>
      </c>
      <c r="F36" s="66">
        <v>69</v>
      </c>
      <c r="G36" s="66">
        <v>7330500</v>
      </c>
      <c r="H36" s="66">
        <v>18946100</v>
      </c>
      <c r="I36" s="67">
        <v>26276600</v>
      </c>
    </row>
    <row r="37" spans="1:9" ht="15.75" customHeight="1">
      <c r="A37" s="318" t="s">
        <v>272</v>
      </c>
      <c r="B37" s="319"/>
      <c r="C37" s="320"/>
      <c r="D37" s="321"/>
      <c r="E37" s="209"/>
      <c r="F37" s="209"/>
      <c r="G37" s="209"/>
      <c r="H37" s="209"/>
      <c r="I37" s="209"/>
    </row>
  </sheetData>
  <mergeCells count="36"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8:A9"/>
    <mergeCell ref="B8:B9"/>
    <mergeCell ref="A10:A11"/>
    <mergeCell ref="B10:B11"/>
    <mergeCell ref="A4:A5"/>
    <mergeCell ref="B4:B5"/>
    <mergeCell ref="A6:A7"/>
    <mergeCell ref="B6:B7"/>
    <mergeCell ref="A1:E1"/>
    <mergeCell ref="A2:B2"/>
    <mergeCell ref="D2:F2"/>
    <mergeCell ref="G2:I2"/>
  </mergeCells>
  <printOptions horizontalCentered="1"/>
  <pageMargins left="0.89" right="0.7874015748031497" top="0.62" bottom="0.58" header="0.5118110236220472" footer="0.4"/>
  <pageSetup firstPageNumber="21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30" sqref="E30"/>
    </sheetView>
  </sheetViews>
  <sheetFormatPr defaultColWidth="9.140625" defaultRowHeight="12.75"/>
  <cols>
    <col min="1" max="1" width="6.8515625" style="0" customWidth="1"/>
    <col min="2" max="2" width="20.7109375" style="0" customWidth="1"/>
    <col min="3" max="3" width="12.140625" style="0" customWidth="1"/>
    <col min="4" max="6" width="11.7109375" style="0" customWidth="1"/>
    <col min="7" max="8" width="14.7109375" style="0" customWidth="1"/>
    <col min="9" max="9" width="17.7109375" style="0" customWidth="1"/>
  </cols>
  <sheetData>
    <row r="1" spans="1:5" ht="13.5" thickBot="1">
      <c r="A1" s="356" t="s">
        <v>116</v>
      </c>
      <c r="B1" s="361"/>
      <c r="C1" s="361"/>
      <c r="D1" s="361"/>
      <c r="E1" s="361"/>
    </row>
    <row r="2" spans="1:9" ht="30.75" customHeight="1" thickBot="1">
      <c r="A2" s="362" t="s">
        <v>270</v>
      </c>
      <c r="B2" s="363"/>
      <c r="C2" s="4" t="s">
        <v>96</v>
      </c>
      <c r="D2" s="364" t="s">
        <v>105</v>
      </c>
      <c r="E2" s="365"/>
      <c r="F2" s="366"/>
      <c r="G2" s="364" t="s">
        <v>106</v>
      </c>
      <c r="H2" s="365"/>
      <c r="I2" s="366"/>
    </row>
    <row r="3" spans="1:9" ht="26.25" thickBot="1">
      <c r="A3" s="56"/>
      <c r="B3" s="264" t="s">
        <v>271</v>
      </c>
      <c r="C3" s="59"/>
      <c r="D3" s="57" t="s">
        <v>103</v>
      </c>
      <c r="E3" s="58" t="s">
        <v>97</v>
      </c>
      <c r="F3" s="145" t="s">
        <v>104</v>
      </c>
      <c r="G3" s="58" t="s">
        <v>98</v>
      </c>
      <c r="H3" s="58" t="s">
        <v>99</v>
      </c>
      <c r="I3" s="147" t="s">
        <v>100</v>
      </c>
    </row>
    <row r="4" spans="1:9" ht="12.75">
      <c r="A4" s="367">
        <v>1</v>
      </c>
      <c r="B4" s="369" t="s">
        <v>83</v>
      </c>
      <c r="C4" s="150" t="s">
        <v>101</v>
      </c>
      <c r="D4" s="124">
        <v>1</v>
      </c>
      <c r="E4" s="20">
        <v>4</v>
      </c>
      <c r="F4" s="146">
        <v>2</v>
      </c>
      <c r="G4" s="20">
        <v>144000</v>
      </c>
      <c r="H4" s="20">
        <v>434000</v>
      </c>
      <c r="I4" s="148">
        <f aca="true" t="shared" si="0" ref="I4:I35">SUM(G4:H4)</f>
        <v>578000</v>
      </c>
    </row>
    <row r="5" spans="1:9" ht="13.5" thickBot="1">
      <c r="A5" s="368"/>
      <c r="B5" s="370"/>
      <c r="C5" s="151" t="s">
        <v>102</v>
      </c>
      <c r="D5" s="92">
        <v>0</v>
      </c>
      <c r="E5" s="95">
        <v>1</v>
      </c>
      <c r="F5" s="163">
        <v>0</v>
      </c>
      <c r="G5" s="95">
        <v>84000</v>
      </c>
      <c r="H5" s="95">
        <v>84000</v>
      </c>
      <c r="I5" s="164">
        <f t="shared" si="0"/>
        <v>168000</v>
      </c>
    </row>
    <row r="6" spans="1:9" ht="12.75">
      <c r="A6" s="371">
        <v>2</v>
      </c>
      <c r="B6" s="372" t="s">
        <v>84</v>
      </c>
      <c r="C6" s="150" t="s">
        <v>101</v>
      </c>
      <c r="D6" s="154">
        <v>0</v>
      </c>
      <c r="E6" s="155">
        <v>5</v>
      </c>
      <c r="F6" s="156">
        <v>0</v>
      </c>
      <c r="G6" s="155">
        <v>120000</v>
      </c>
      <c r="H6" s="155">
        <v>360000</v>
      </c>
      <c r="I6" s="157">
        <f t="shared" si="0"/>
        <v>480000</v>
      </c>
    </row>
    <row r="7" spans="1:9" ht="13.5" thickBot="1">
      <c r="A7" s="368"/>
      <c r="B7" s="370"/>
      <c r="C7" s="158" t="s">
        <v>102</v>
      </c>
      <c r="D7" s="159">
        <v>0</v>
      </c>
      <c r="E7" s="160">
        <v>0</v>
      </c>
      <c r="F7" s="161">
        <v>1</v>
      </c>
      <c r="G7" s="160">
        <v>84000</v>
      </c>
      <c r="H7" s="160">
        <v>85000</v>
      </c>
      <c r="I7" s="162">
        <f t="shared" si="0"/>
        <v>169000</v>
      </c>
    </row>
    <row r="8" spans="1:9" ht="12.75">
      <c r="A8" s="371">
        <v>3</v>
      </c>
      <c r="B8" s="373" t="s">
        <v>85</v>
      </c>
      <c r="C8" s="153" t="s">
        <v>101</v>
      </c>
      <c r="D8" s="124">
        <v>2</v>
      </c>
      <c r="E8" s="20">
        <v>3</v>
      </c>
      <c r="F8" s="167">
        <v>0</v>
      </c>
      <c r="G8" s="20">
        <v>72000</v>
      </c>
      <c r="H8" s="20">
        <v>216000</v>
      </c>
      <c r="I8" s="148">
        <f t="shared" si="0"/>
        <v>288000</v>
      </c>
    </row>
    <row r="9" spans="1:9" ht="13.5" thickBot="1">
      <c r="A9" s="368"/>
      <c r="B9" s="374"/>
      <c r="C9" s="151" t="s">
        <v>102</v>
      </c>
      <c r="D9" s="92">
        <v>1</v>
      </c>
      <c r="E9" s="95">
        <v>0</v>
      </c>
      <c r="F9" s="168">
        <v>0</v>
      </c>
      <c r="G9" s="95">
        <v>0</v>
      </c>
      <c r="H9" s="95">
        <v>0</v>
      </c>
      <c r="I9" s="164">
        <f t="shared" si="0"/>
        <v>0</v>
      </c>
    </row>
    <row r="10" spans="1:9" ht="12.75">
      <c r="A10" s="371">
        <v>4</v>
      </c>
      <c r="B10" s="372" t="s">
        <v>86</v>
      </c>
      <c r="C10" s="150" t="s">
        <v>101</v>
      </c>
      <c r="D10" s="154">
        <v>10</v>
      </c>
      <c r="E10" s="155">
        <v>45</v>
      </c>
      <c r="F10" s="156">
        <v>18</v>
      </c>
      <c r="G10" s="155">
        <v>1512000</v>
      </c>
      <c r="H10" s="155">
        <v>4554000</v>
      </c>
      <c r="I10" s="157">
        <f t="shared" si="0"/>
        <v>6066000</v>
      </c>
    </row>
    <row r="11" spans="1:9" ht="13.5" thickBot="1">
      <c r="A11" s="368"/>
      <c r="B11" s="370"/>
      <c r="C11" s="158" t="s">
        <v>102</v>
      </c>
      <c r="D11" s="159">
        <v>0</v>
      </c>
      <c r="E11" s="160">
        <v>0</v>
      </c>
      <c r="F11" s="161">
        <v>1</v>
      </c>
      <c r="G11" s="160">
        <v>84000</v>
      </c>
      <c r="H11" s="160">
        <v>85000</v>
      </c>
      <c r="I11" s="162">
        <f t="shared" si="0"/>
        <v>169000</v>
      </c>
    </row>
    <row r="12" spans="1:10" ht="12.75">
      <c r="A12" s="371">
        <v>5</v>
      </c>
      <c r="B12" s="373" t="s">
        <v>87</v>
      </c>
      <c r="C12" s="153" t="s">
        <v>101</v>
      </c>
      <c r="D12" s="124">
        <v>1</v>
      </c>
      <c r="E12" s="20">
        <v>0</v>
      </c>
      <c r="F12" s="167">
        <v>0</v>
      </c>
      <c r="G12" s="20">
        <v>0</v>
      </c>
      <c r="H12" s="20">
        <v>0</v>
      </c>
      <c r="I12" s="148">
        <f t="shared" si="0"/>
        <v>0</v>
      </c>
      <c r="J12" t="s">
        <v>76</v>
      </c>
    </row>
    <row r="13" spans="1:9" ht="13.5" thickBot="1">
      <c r="A13" s="368"/>
      <c r="B13" s="374"/>
      <c r="C13" s="151" t="s">
        <v>102</v>
      </c>
      <c r="D13" s="92">
        <v>0</v>
      </c>
      <c r="E13" s="95">
        <v>0</v>
      </c>
      <c r="F13" s="168">
        <v>0</v>
      </c>
      <c r="G13" s="95">
        <v>0</v>
      </c>
      <c r="H13" s="95">
        <v>0</v>
      </c>
      <c r="I13" s="164">
        <f t="shared" si="0"/>
        <v>0</v>
      </c>
    </row>
    <row r="14" spans="1:9" ht="12.75">
      <c r="A14" s="371">
        <v>6</v>
      </c>
      <c r="B14" s="372" t="s">
        <v>61</v>
      </c>
      <c r="C14" s="150" t="s">
        <v>101</v>
      </c>
      <c r="D14" s="154">
        <v>34</v>
      </c>
      <c r="E14" s="155">
        <v>123</v>
      </c>
      <c r="F14" s="156">
        <v>34</v>
      </c>
      <c r="G14" s="155">
        <v>3768000</v>
      </c>
      <c r="H14" s="155">
        <v>11338000</v>
      </c>
      <c r="I14" s="157">
        <f t="shared" si="0"/>
        <v>15106000</v>
      </c>
    </row>
    <row r="15" spans="1:9" ht="13.5" thickBot="1">
      <c r="A15" s="368"/>
      <c r="B15" s="370"/>
      <c r="C15" s="158" t="s">
        <v>102</v>
      </c>
      <c r="D15" s="159">
        <v>1</v>
      </c>
      <c r="E15" s="160">
        <v>4</v>
      </c>
      <c r="F15" s="161">
        <v>4</v>
      </c>
      <c r="G15" s="160">
        <v>672000</v>
      </c>
      <c r="H15" s="160">
        <v>676000</v>
      </c>
      <c r="I15" s="162">
        <f t="shared" si="0"/>
        <v>1348000</v>
      </c>
    </row>
    <row r="16" spans="1:9" ht="12.75">
      <c r="A16" s="371">
        <v>7</v>
      </c>
      <c r="B16" s="372" t="s">
        <v>88</v>
      </c>
      <c r="C16" s="153" t="s">
        <v>101</v>
      </c>
      <c r="D16" s="124">
        <v>15</v>
      </c>
      <c r="E16" s="20">
        <v>19</v>
      </c>
      <c r="F16" s="146">
        <v>7</v>
      </c>
      <c r="G16" s="20">
        <v>624000</v>
      </c>
      <c r="H16" s="20">
        <v>1879000</v>
      </c>
      <c r="I16" s="148">
        <f t="shared" si="0"/>
        <v>2503000</v>
      </c>
    </row>
    <row r="17" spans="1:9" ht="13.5" thickBot="1">
      <c r="A17" s="368"/>
      <c r="B17" s="370"/>
      <c r="C17" s="151" t="s">
        <v>102</v>
      </c>
      <c r="D17" s="92">
        <v>0</v>
      </c>
      <c r="E17" s="95">
        <v>3</v>
      </c>
      <c r="F17" s="163">
        <v>0</v>
      </c>
      <c r="G17" s="95">
        <v>252000</v>
      </c>
      <c r="H17" s="95">
        <v>252000</v>
      </c>
      <c r="I17" s="164">
        <f t="shared" si="0"/>
        <v>504000</v>
      </c>
    </row>
    <row r="18" spans="1:9" ht="12.75">
      <c r="A18" s="371">
        <v>8</v>
      </c>
      <c r="B18" s="373" t="s">
        <v>44</v>
      </c>
      <c r="C18" s="150" t="s">
        <v>101</v>
      </c>
      <c r="D18" s="154">
        <v>0</v>
      </c>
      <c r="E18" s="155">
        <v>0</v>
      </c>
      <c r="F18" s="165">
        <v>0</v>
      </c>
      <c r="G18" s="155">
        <v>0</v>
      </c>
      <c r="H18" s="155">
        <v>0</v>
      </c>
      <c r="I18" s="157">
        <f t="shared" si="0"/>
        <v>0</v>
      </c>
    </row>
    <row r="19" spans="1:9" ht="13.5" thickBot="1">
      <c r="A19" s="371"/>
      <c r="B19" s="373"/>
      <c r="C19" s="158" t="s">
        <v>102</v>
      </c>
      <c r="D19" s="159">
        <v>0</v>
      </c>
      <c r="E19" s="160">
        <v>0</v>
      </c>
      <c r="F19" s="166">
        <v>0</v>
      </c>
      <c r="G19" s="160">
        <v>0</v>
      </c>
      <c r="H19" s="160">
        <v>0</v>
      </c>
      <c r="I19" s="162">
        <f t="shared" si="0"/>
        <v>0</v>
      </c>
    </row>
    <row r="20" spans="1:9" ht="12.75">
      <c r="A20" s="371">
        <v>9</v>
      </c>
      <c r="B20" s="373" t="s">
        <v>89</v>
      </c>
      <c r="C20" s="153" t="s">
        <v>101</v>
      </c>
      <c r="D20" s="124">
        <v>0</v>
      </c>
      <c r="E20" s="20">
        <v>0</v>
      </c>
      <c r="F20" s="167">
        <v>0</v>
      </c>
      <c r="G20" s="20">
        <v>0</v>
      </c>
      <c r="H20" s="20">
        <v>0</v>
      </c>
      <c r="I20" s="148">
        <f t="shared" si="0"/>
        <v>0</v>
      </c>
    </row>
    <row r="21" spans="1:9" ht="13.5" thickBot="1">
      <c r="A21" s="368"/>
      <c r="B21" s="374"/>
      <c r="C21" s="151" t="s">
        <v>102</v>
      </c>
      <c r="D21" s="92">
        <v>0</v>
      </c>
      <c r="E21" s="95">
        <v>0</v>
      </c>
      <c r="F21" s="168">
        <v>0</v>
      </c>
      <c r="G21" s="95">
        <v>0</v>
      </c>
      <c r="H21" s="95">
        <v>0</v>
      </c>
      <c r="I21" s="164">
        <f t="shared" si="0"/>
        <v>0</v>
      </c>
    </row>
    <row r="22" spans="1:9" ht="12.75">
      <c r="A22" s="371">
        <v>10</v>
      </c>
      <c r="B22" s="373" t="s">
        <v>90</v>
      </c>
      <c r="C22" s="150" t="s">
        <v>101</v>
      </c>
      <c r="D22" s="154">
        <v>0</v>
      </c>
      <c r="E22" s="155">
        <v>0</v>
      </c>
      <c r="F22" s="165">
        <v>0</v>
      </c>
      <c r="G22" s="155">
        <v>0</v>
      </c>
      <c r="H22" s="155">
        <v>0</v>
      </c>
      <c r="I22" s="157">
        <f t="shared" si="0"/>
        <v>0</v>
      </c>
    </row>
    <row r="23" spans="1:9" ht="13.5" thickBot="1">
      <c r="A23" s="368"/>
      <c r="B23" s="374"/>
      <c r="C23" s="158" t="s">
        <v>102</v>
      </c>
      <c r="D23" s="159">
        <v>0</v>
      </c>
      <c r="E23" s="160">
        <v>0</v>
      </c>
      <c r="F23" s="166">
        <v>0</v>
      </c>
      <c r="G23" s="160">
        <v>0</v>
      </c>
      <c r="H23" s="160">
        <v>0</v>
      </c>
      <c r="I23" s="162">
        <f t="shared" si="0"/>
        <v>0</v>
      </c>
    </row>
    <row r="24" spans="1:9" ht="12.75">
      <c r="A24" s="371">
        <v>11</v>
      </c>
      <c r="B24" s="373" t="s">
        <v>91</v>
      </c>
      <c r="C24" s="153" t="s">
        <v>101</v>
      </c>
      <c r="D24" s="124">
        <v>0</v>
      </c>
      <c r="E24" s="20">
        <v>0</v>
      </c>
      <c r="F24" s="167">
        <v>0</v>
      </c>
      <c r="G24" s="20">
        <v>0</v>
      </c>
      <c r="H24" s="20">
        <v>0</v>
      </c>
      <c r="I24" s="148">
        <f t="shared" si="0"/>
        <v>0</v>
      </c>
    </row>
    <row r="25" spans="1:9" ht="13.5" thickBot="1">
      <c r="A25" s="368"/>
      <c r="B25" s="374"/>
      <c r="C25" s="151" t="s">
        <v>102</v>
      </c>
      <c r="D25" s="92">
        <v>0</v>
      </c>
      <c r="E25" s="95">
        <v>0</v>
      </c>
      <c r="F25" s="168">
        <v>0</v>
      </c>
      <c r="G25" s="95">
        <v>0</v>
      </c>
      <c r="H25" s="95">
        <v>0</v>
      </c>
      <c r="I25" s="164">
        <f t="shared" si="0"/>
        <v>0</v>
      </c>
    </row>
    <row r="26" spans="1:9" ht="12.75">
      <c r="A26" s="371">
        <v>12</v>
      </c>
      <c r="B26" s="373" t="s">
        <v>12</v>
      </c>
      <c r="C26" s="150" t="s">
        <v>101</v>
      </c>
      <c r="D26" s="154">
        <v>1</v>
      </c>
      <c r="E26" s="155">
        <v>1</v>
      </c>
      <c r="F26" s="165">
        <v>0</v>
      </c>
      <c r="G26" s="155">
        <v>24000</v>
      </c>
      <c r="H26" s="155">
        <v>72000</v>
      </c>
      <c r="I26" s="157">
        <f t="shared" si="0"/>
        <v>96000</v>
      </c>
    </row>
    <row r="27" spans="1:9" ht="13.5" thickBot="1">
      <c r="A27" s="368"/>
      <c r="B27" s="374"/>
      <c r="C27" s="158" t="s">
        <v>102</v>
      </c>
      <c r="D27" s="159">
        <v>0</v>
      </c>
      <c r="E27" s="160">
        <v>1</v>
      </c>
      <c r="F27" s="166">
        <v>0</v>
      </c>
      <c r="G27" s="160">
        <v>84000</v>
      </c>
      <c r="H27" s="160">
        <v>84000</v>
      </c>
      <c r="I27" s="162">
        <f t="shared" si="0"/>
        <v>168000</v>
      </c>
    </row>
    <row r="28" spans="1:9" ht="12.75">
      <c r="A28" s="371">
        <v>13</v>
      </c>
      <c r="B28" s="373" t="s">
        <v>92</v>
      </c>
      <c r="C28" s="153" t="s">
        <v>101</v>
      </c>
      <c r="D28" s="124">
        <v>0</v>
      </c>
      <c r="E28" s="20">
        <v>0</v>
      </c>
      <c r="F28" s="167">
        <v>0</v>
      </c>
      <c r="G28" s="20">
        <v>0</v>
      </c>
      <c r="H28" s="20">
        <v>0</v>
      </c>
      <c r="I28" s="148">
        <f t="shared" si="0"/>
        <v>0</v>
      </c>
    </row>
    <row r="29" spans="1:9" ht="13.5" thickBot="1">
      <c r="A29" s="368"/>
      <c r="B29" s="374"/>
      <c r="C29" s="151" t="s">
        <v>102</v>
      </c>
      <c r="D29" s="92">
        <v>0</v>
      </c>
      <c r="E29" s="95">
        <v>0</v>
      </c>
      <c r="F29" s="168">
        <v>0</v>
      </c>
      <c r="G29" s="95">
        <v>0</v>
      </c>
      <c r="H29" s="95">
        <v>0</v>
      </c>
      <c r="I29" s="164">
        <f t="shared" si="0"/>
        <v>0</v>
      </c>
    </row>
    <row r="30" spans="1:9" ht="12.75">
      <c r="A30" s="371">
        <v>14</v>
      </c>
      <c r="B30" s="373" t="s">
        <v>93</v>
      </c>
      <c r="C30" s="150" t="s">
        <v>101</v>
      </c>
      <c r="D30" s="154">
        <v>0</v>
      </c>
      <c r="E30" s="155">
        <v>0</v>
      </c>
      <c r="F30" s="165">
        <v>0</v>
      </c>
      <c r="G30" s="155">
        <v>0</v>
      </c>
      <c r="H30" s="155">
        <v>0</v>
      </c>
      <c r="I30" s="157">
        <f t="shared" si="0"/>
        <v>0</v>
      </c>
    </row>
    <row r="31" spans="1:9" ht="13.5" thickBot="1">
      <c r="A31" s="368"/>
      <c r="B31" s="374"/>
      <c r="C31" s="158" t="s">
        <v>102</v>
      </c>
      <c r="D31" s="159">
        <v>0</v>
      </c>
      <c r="E31" s="160">
        <v>0</v>
      </c>
      <c r="F31" s="166">
        <v>0</v>
      </c>
      <c r="G31" s="160">
        <v>0</v>
      </c>
      <c r="H31" s="160">
        <v>0</v>
      </c>
      <c r="I31" s="162">
        <f t="shared" si="0"/>
        <v>0</v>
      </c>
    </row>
    <row r="32" spans="1:9" ht="12.75">
      <c r="A32" s="371">
        <v>15</v>
      </c>
      <c r="B32" s="373" t="s">
        <v>94</v>
      </c>
      <c r="C32" s="153" t="s">
        <v>101</v>
      </c>
      <c r="D32" s="124">
        <v>0</v>
      </c>
      <c r="E32" s="20">
        <v>0</v>
      </c>
      <c r="F32" s="167">
        <v>0</v>
      </c>
      <c r="G32" s="20">
        <v>0</v>
      </c>
      <c r="H32" s="20">
        <v>0</v>
      </c>
      <c r="I32" s="148">
        <f t="shared" si="0"/>
        <v>0</v>
      </c>
    </row>
    <row r="33" spans="1:9" ht="13.5" thickBot="1">
      <c r="A33" s="368"/>
      <c r="B33" s="374"/>
      <c r="C33" s="151" t="s">
        <v>102</v>
      </c>
      <c r="D33" s="184">
        <v>0</v>
      </c>
      <c r="E33" s="185">
        <v>0</v>
      </c>
      <c r="F33" s="283">
        <v>0</v>
      </c>
      <c r="G33" s="185">
        <v>0</v>
      </c>
      <c r="H33" s="185">
        <v>0</v>
      </c>
      <c r="I33" s="314">
        <f t="shared" si="0"/>
        <v>0</v>
      </c>
    </row>
    <row r="34" spans="1:9" ht="12.75">
      <c r="A34" s="371">
        <v>16</v>
      </c>
      <c r="B34" s="373" t="s">
        <v>95</v>
      </c>
      <c r="C34" s="150" t="s">
        <v>101</v>
      </c>
      <c r="D34" s="186">
        <v>0</v>
      </c>
      <c r="E34" s="187">
        <v>0</v>
      </c>
      <c r="F34" s="284">
        <v>0</v>
      </c>
      <c r="G34" s="187">
        <v>0</v>
      </c>
      <c r="H34" s="187">
        <v>0</v>
      </c>
      <c r="I34" s="315">
        <f t="shared" si="0"/>
        <v>0</v>
      </c>
    </row>
    <row r="35" spans="1:9" ht="13.5" thickBot="1">
      <c r="A35" s="368"/>
      <c r="B35" s="375"/>
      <c r="C35" s="158" t="s">
        <v>102</v>
      </c>
      <c r="D35" s="188">
        <v>0</v>
      </c>
      <c r="E35" s="189">
        <v>0</v>
      </c>
      <c r="F35" s="285">
        <v>0</v>
      </c>
      <c r="G35" s="189">
        <v>0</v>
      </c>
      <c r="H35" s="189">
        <v>0</v>
      </c>
      <c r="I35" s="309">
        <f t="shared" si="0"/>
        <v>0</v>
      </c>
    </row>
    <row r="36" spans="1:9" ht="13.5" thickBot="1">
      <c r="A36" s="56"/>
      <c r="B36" s="60" t="s">
        <v>19</v>
      </c>
      <c r="C36" s="61"/>
      <c r="D36" s="66">
        <f aca="true" t="shared" si="1" ref="D36:I36">SUM(D4:D35)</f>
        <v>66</v>
      </c>
      <c r="E36" s="66">
        <f t="shared" si="1"/>
        <v>209</v>
      </c>
      <c r="F36" s="66">
        <f t="shared" si="1"/>
        <v>67</v>
      </c>
      <c r="G36" s="66">
        <f t="shared" si="1"/>
        <v>7524000</v>
      </c>
      <c r="H36" s="66">
        <f t="shared" si="1"/>
        <v>20119000</v>
      </c>
      <c r="I36" s="67">
        <f t="shared" si="1"/>
        <v>27643000</v>
      </c>
    </row>
    <row r="37" spans="1:3" ht="15.75" customHeight="1">
      <c r="A37" s="317" t="s">
        <v>272</v>
      </c>
      <c r="B37" s="317"/>
      <c r="C37" s="317"/>
    </row>
  </sheetData>
  <mergeCells count="36">
    <mergeCell ref="G2:I2"/>
    <mergeCell ref="A4:A5"/>
    <mergeCell ref="B4:B5"/>
    <mergeCell ref="A6:A7"/>
    <mergeCell ref="B6:B7"/>
    <mergeCell ref="A2:B2"/>
    <mergeCell ref="D2:F2"/>
    <mergeCell ref="A8:A9"/>
    <mergeCell ref="B8:B9"/>
    <mergeCell ref="A10:A11"/>
    <mergeCell ref="B10:B11"/>
    <mergeCell ref="A12:A13"/>
    <mergeCell ref="B12:B13"/>
    <mergeCell ref="A14:A15"/>
    <mergeCell ref="B14:B15"/>
    <mergeCell ref="B22:B23"/>
    <mergeCell ref="A16:A17"/>
    <mergeCell ref="B16:B17"/>
    <mergeCell ref="A18:A19"/>
    <mergeCell ref="B18:B19"/>
    <mergeCell ref="A34:A35"/>
    <mergeCell ref="B34:B35"/>
    <mergeCell ref="A28:A29"/>
    <mergeCell ref="B28:B29"/>
    <mergeCell ref="A30:A31"/>
    <mergeCell ref="B30:B31"/>
    <mergeCell ref="A1:E1"/>
    <mergeCell ref="A32:A33"/>
    <mergeCell ref="B32:B33"/>
    <mergeCell ref="A24:A25"/>
    <mergeCell ref="B24:B25"/>
    <mergeCell ref="A26:A27"/>
    <mergeCell ref="B26:B27"/>
    <mergeCell ref="A20:A21"/>
    <mergeCell ref="B20:B21"/>
    <mergeCell ref="A22:A23"/>
  </mergeCells>
  <printOptions horizontalCentered="1" verticalCentered="1"/>
  <pageMargins left="0.97" right="0.7874015748031497" top="0.69" bottom="0.52" header="0.5118110236220472" footer="0.32"/>
  <pageSetup firstPageNumber="23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G21" sqref="G21"/>
    </sheetView>
  </sheetViews>
  <sheetFormatPr defaultColWidth="9.140625" defaultRowHeight="12.75"/>
  <cols>
    <col min="1" max="1" width="6.8515625" style="0" customWidth="1"/>
    <col min="2" max="2" width="19.57421875" style="0" customWidth="1"/>
  </cols>
  <sheetData>
    <row r="2" spans="1:14" ht="59.25" customHeight="1">
      <c r="A2" s="346" t="s">
        <v>275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79"/>
    </row>
    <row r="3" spans="1:21" ht="15.75" thickBot="1">
      <c r="A3" s="356" t="s">
        <v>115</v>
      </c>
      <c r="B3" s="361"/>
      <c r="C3" s="361"/>
      <c r="D3" s="361"/>
      <c r="E3" s="361"/>
      <c r="F3" s="7"/>
      <c r="G3" s="2"/>
      <c r="H3" s="2"/>
      <c r="I3" s="2" t="s">
        <v>76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4" ht="28.5" customHeight="1">
      <c r="A4" s="39"/>
      <c r="B4" s="40" t="s">
        <v>2</v>
      </c>
      <c r="C4" s="383" t="s">
        <v>82</v>
      </c>
      <c r="D4" s="384"/>
      <c r="E4" s="384"/>
      <c r="F4" s="385"/>
      <c r="G4" s="386" t="s">
        <v>4</v>
      </c>
      <c r="H4" s="384"/>
      <c r="I4" s="384"/>
      <c r="J4" s="387"/>
      <c r="K4" s="383" t="s">
        <v>5</v>
      </c>
      <c r="L4" s="384"/>
      <c r="M4" s="384"/>
      <c r="N4" s="388"/>
    </row>
    <row r="5" spans="1:14" ht="12.75">
      <c r="A5" s="41"/>
      <c r="B5" s="33"/>
      <c r="C5" s="381" t="s">
        <v>6</v>
      </c>
      <c r="D5" s="376"/>
      <c r="E5" s="376" t="s">
        <v>7</v>
      </c>
      <c r="F5" s="377"/>
      <c r="G5" s="378" t="s">
        <v>6</v>
      </c>
      <c r="H5" s="376"/>
      <c r="I5" s="376" t="s">
        <v>7</v>
      </c>
      <c r="J5" s="380"/>
      <c r="K5" s="381" t="s">
        <v>6</v>
      </c>
      <c r="L5" s="376"/>
      <c r="M5" s="376" t="s">
        <v>7</v>
      </c>
      <c r="N5" s="382"/>
    </row>
    <row r="6" spans="1:14" ht="12.75">
      <c r="A6" s="42"/>
      <c r="B6" s="34"/>
      <c r="C6" s="30" t="s">
        <v>58</v>
      </c>
      <c r="D6" s="26" t="s">
        <v>59</v>
      </c>
      <c r="E6" s="11" t="s">
        <v>58</v>
      </c>
      <c r="F6" s="31" t="s">
        <v>59</v>
      </c>
      <c r="G6" s="25" t="s">
        <v>58</v>
      </c>
      <c r="H6" s="26" t="s">
        <v>59</v>
      </c>
      <c r="I6" s="11" t="s">
        <v>58</v>
      </c>
      <c r="J6" s="28" t="s">
        <v>59</v>
      </c>
      <c r="K6" s="30" t="s">
        <v>58</v>
      </c>
      <c r="L6" s="26" t="s">
        <v>126</v>
      </c>
      <c r="M6" s="11" t="s">
        <v>58</v>
      </c>
      <c r="N6" s="31" t="s">
        <v>126</v>
      </c>
    </row>
    <row r="7" spans="1:14" ht="18.75">
      <c r="A7" s="43">
        <v>1</v>
      </c>
      <c r="B7" s="35" t="s">
        <v>83</v>
      </c>
      <c r="C7" s="32">
        <v>1</v>
      </c>
      <c r="D7" s="27">
        <v>1</v>
      </c>
      <c r="E7" s="24">
        <v>1</v>
      </c>
      <c r="F7" s="38">
        <v>1</v>
      </c>
      <c r="G7" s="37">
        <v>1</v>
      </c>
      <c r="H7" s="27">
        <v>3</v>
      </c>
      <c r="I7" s="24">
        <v>1</v>
      </c>
      <c r="J7" s="140">
        <v>0</v>
      </c>
      <c r="K7" s="32">
        <v>1</v>
      </c>
      <c r="L7" s="27">
        <v>2</v>
      </c>
      <c r="M7" s="24">
        <v>1</v>
      </c>
      <c r="N7" s="282">
        <v>0</v>
      </c>
    </row>
    <row r="8" spans="1:14" ht="18.75">
      <c r="A8" s="44">
        <v>2</v>
      </c>
      <c r="B8" s="36" t="s">
        <v>84</v>
      </c>
      <c r="C8" s="32">
        <v>4</v>
      </c>
      <c r="D8" s="27">
        <v>1</v>
      </c>
      <c r="E8" s="24">
        <v>2</v>
      </c>
      <c r="F8" s="139">
        <v>0</v>
      </c>
      <c r="G8" s="37">
        <v>4</v>
      </c>
      <c r="H8" s="137">
        <v>0</v>
      </c>
      <c r="I8" s="24">
        <v>2</v>
      </c>
      <c r="J8" s="140">
        <v>0</v>
      </c>
      <c r="K8" s="32">
        <v>4</v>
      </c>
      <c r="L8" s="137">
        <v>0</v>
      </c>
      <c r="M8" s="24">
        <v>2</v>
      </c>
      <c r="N8" s="191">
        <v>1</v>
      </c>
    </row>
    <row r="9" spans="1:14" ht="18.75">
      <c r="A9" s="44">
        <v>3</v>
      </c>
      <c r="B9" s="36" t="s">
        <v>85</v>
      </c>
      <c r="C9" s="32">
        <v>5</v>
      </c>
      <c r="D9" s="137">
        <v>0</v>
      </c>
      <c r="E9" s="24">
        <v>3</v>
      </c>
      <c r="F9" s="139">
        <v>0</v>
      </c>
      <c r="G9" s="37">
        <v>5</v>
      </c>
      <c r="H9" s="27">
        <v>3</v>
      </c>
      <c r="I9" s="24">
        <v>3</v>
      </c>
      <c r="J9" s="140">
        <v>0</v>
      </c>
      <c r="K9" s="32">
        <v>5</v>
      </c>
      <c r="L9" s="137">
        <v>0</v>
      </c>
      <c r="M9" s="24">
        <v>3</v>
      </c>
      <c r="N9" s="282">
        <v>0</v>
      </c>
    </row>
    <row r="10" spans="1:14" ht="18.75">
      <c r="A10" s="44">
        <v>4</v>
      </c>
      <c r="B10" s="36" t="s">
        <v>86</v>
      </c>
      <c r="C10" s="32">
        <v>9</v>
      </c>
      <c r="D10" s="27">
        <v>14</v>
      </c>
      <c r="E10" s="24">
        <v>1</v>
      </c>
      <c r="F10" s="139">
        <v>0</v>
      </c>
      <c r="G10" s="37">
        <v>9</v>
      </c>
      <c r="H10" s="27">
        <v>11</v>
      </c>
      <c r="I10" s="24">
        <v>1</v>
      </c>
      <c r="J10" s="140">
        <v>0</v>
      </c>
      <c r="K10" s="32">
        <v>9</v>
      </c>
      <c r="L10" s="27">
        <v>18</v>
      </c>
      <c r="M10" s="24">
        <v>1</v>
      </c>
      <c r="N10" s="191">
        <v>1</v>
      </c>
    </row>
    <row r="11" spans="1:14" ht="18.75">
      <c r="A11" s="44">
        <v>5</v>
      </c>
      <c r="B11" s="141" t="s">
        <v>87</v>
      </c>
      <c r="C11" s="32">
        <v>1</v>
      </c>
      <c r="D11" s="137">
        <v>0</v>
      </c>
      <c r="E11" s="24">
        <v>0</v>
      </c>
      <c r="F11" s="38">
        <v>0</v>
      </c>
      <c r="G11" s="37">
        <v>1</v>
      </c>
      <c r="H11" s="137">
        <v>0</v>
      </c>
      <c r="I11" s="24">
        <v>0</v>
      </c>
      <c r="J11" s="29">
        <v>0</v>
      </c>
      <c r="K11" s="32">
        <v>1</v>
      </c>
      <c r="L11" s="137">
        <v>0</v>
      </c>
      <c r="M11" s="24">
        <v>0</v>
      </c>
      <c r="N11" s="191">
        <v>0</v>
      </c>
    </row>
    <row r="12" spans="1:14" ht="18.75">
      <c r="A12" s="44">
        <v>6</v>
      </c>
      <c r="B12" s="36" t="s">
        <v>61</v>
      </c>
      <c r="C12" s="32">
        <v>18</v>
      </c>
      <c r="D12" s="27">
        <v>38</v>
      </c>
      <c r="E12" s="24">
        <v>5</v>
      </c>
      <c r="F12" s="38">
        <v>2</v>
      </c>
      <c r="G12" s="37">
        <v>18</v>
      </c>
      <c r="H12" s="27">
        <v>40</v>
      </c>
      <c r="I12" s="24">
        <v>5</v>
      </c>
      <c r="J12" s="29">
        <v>3</v>
      </c>
      <c r="K12" s="32">
        <v>18</v>
      </c>
      <c r="L12" s="27">
        <v>34</v>
      </c>
      <c r="M12" s="24">
        <v>5</v>
      </c>
      <c r="N12" s="191">
        <v>4</v>
      </c>
    </row>
    <row r="13" spans="1:14" ht="18.75">
      <c r="A13" s="44">
        <v>7</v>
      </c>
      <c r="B13" s="36" t="s">
        <v>88</v>
      </c>
      <c r="C13" s="32">
        <v>8</v>
      </c>
      <c r="D13" s="27">
        <v>8</v>
      </c>
      <c r="E13" s="24">
        <v>0</v>
      </c>
      <c r="F13" s="38">
        <v>2</v>
      </c>
      <c r="G13" s="37">
        <v>8</v>
      </c>
      <c r="H13" s="27">
        <v>7</v>
      </c>
      <c r="I13" s="24">
        <v>0</v>
      </c>
      <c r="J13" s="29">
        <v>0</v>
      </c>
      <c r="K13" s="32">
        <v>8</v>
      </c>
      <c r="L13" s="27">
        <v>7</v>
      </c>
      <c r="M13" s="24">
        <v>0</v>
      </c>
      <c r="N13" s="191">
        <v>0</v>
      </c>
    </row>
    <row r="14" spans="1:14" ht="18.75">
      <c r="A14" s="44">
        <v>8</v>
      </c>
      <c r="B14" s="141" t="s">
        <v>44</v>
      </c>
      <c r="C14" s="32">
        <v>1</v>
      </c>
      <c r="D14" s="137">
        <v>0</v>
      </c>
      <c r="E14" s="24">
        <v>1</v>
      </c>
      <c r="F14" s="139">
        <v>0</v>
      </c>
      <c r="G14" s="37">
        <v>1</v>
      </c>
      <c r="H14" s="137">
        <v>0</v>
      </c>
      <c r="I14" s="24">
        <v>1</v>
      </c>
      <c r="J14" s="140">
        <v>0</v>
      </c>
      <c r="K14" s="32">
        <v>1</v>
      </c>
      <c r="L14" s="137">
        <v>0</v>
      </c>
      <c r="M14" s="24">
        <v>1</v>
      </c>
      <c r="N14" s="282">
        <v>0</v>
      </c>
    </row>
    <row r="15" spans="1:14" ht="18.75">
      <c r="A15" s="44">
        <v>9</v>
      </c>
      <c r="B15" s="141" t="s">
        <v>89</v>
      </c>
      <c r="C15" s="32">
        <v>1</v>
      </c>
      <c r="D15" s="137">
        <v>0</v>
      </c>
      <c r="E15" s="24">
        <v>0</v>
      </c>
      <c r="F15" s="38">
        <v>0</v>
      </c>
      <c r="G15" s="37">
        <v>1</v>
      </c>
      <c r="H15" s="137">
        <v>0</v>
      </c>
      <c r="I15" s="24">
        <v>0</v>
      </c>
      <c r="J15" s="29">
        <v>0</v>
      </c>
      <c r="K15" s="32">
        <v>1</v>
      </c>
      <c r="L15" s="137">
        <v>0</v>
      </c>
      <c r="M15" s="24">
        <v>0</v>
      </c>
      <c r="N15" s="191">
        <v>0</v>
      </c>
    </row>
    <row r="16" spans="1:14" ht="18.75">
      <c r="A16" s="44">
        <v>10</v>
      </c>
      <c r="B16" s="141" t="s">
        <v>90</v>
      </c>
      <c r="C16" s="32">
        <v>0</v>
      </c>
      <c r="D16" s="27">
        <v>0</v>
      </c>
      <c r="E16" s="24">
        <v>1</v>
      </c>
      <c r="F16" s="139">
        <v>0</v>
      </c>
      <c r="G16" s="37">
        <v>0</v>
      </c>
      <c r="H16" s="27">
        <v>0</v>
      </c>
      <c r="I16" s="24">
        <v>1</v>
      </c>
      <c r="J16" s="140">
        <v>0</v>
      </c>
      <c r="K16" s="32">
        <v>0</v>
      </c>
      <c r="L16" s="27">
        <v>0</v>
      </c>
      <c r="M16" s="24">
        <v>1</v>
      </c>
      <c r="N16" s="282">
        <v>0</v>
      </c>
    </row>
    <row r="17" spans="1:14" ht="18.75">
      <c r="A17" s="44">
        <v>11</v>
      </c>
      <c r="B17" s="141" t="s">
        <v>91</v>
      </c>
      <c r="C17" s="32">
        <v>1</v>
      </c>
      <c r="D17" s="137">
        <v>0</v>
      </c>
      <c r="E17" s="24">
        <v>0</v>
      </c>
      <c r="F17" s="38">
        <v>0</v>
      </c>
      <c r="G17" s="37">
        <v>1</v>
      </c>
      <c r="H17" s="137">
        <v>0</v>
      </c>
      <c r="I17" s="24">
        <v>0</v>
      </c>
      <c r="J17" s="29">
        <v>0</v>
      </c>
      <c r="K17" s="32">
        <v>1</v>
      </c>
      <c r="L17" s="137">
        <v>0</v>
      </c>
      <c r="M17" s="24">
        <v>0</v>
      </c>
      <c r="N17" s="191">
        <v>0</v>
      </c>
    </row>
    <row r="18" spans="1:14" ht="18.75">
      <c r="A18" s="44">
        <v>12</v>
      </c>
      <c r="B18" s="36" t="s">
        <v>12</v>
      </c>
      <c r="C18" s="32">
        <v>1</v>
      </c>
      <c r="D18" s="137">
        <v>0</v>
      </c>
      <c r="E18" s="24">
        <v>1</v>
      </c>
      <c r="F18" s="139">
        <v>0</v>
      </c>
      <c r="G18" s="37">
        <v>1</v>
      </c>
      <c r="H18" s="27">
        <v>1</v>
      </c>
      <c r="I18" s="24">
        <v>1</v>
      </c>
      <c r="J18" s="29">
        <v>1</v>
      </c>
      <c r="K18" s="32">
        <v>1</v>
      </c>
      <c r="L18" s="137">
        <v>0</v>
      </c>
      <c r="M18" s="24">
        <v>1</v>
      </c>
      <c r="N18" s="282">
        <v>0</v>
      </c>
    </row>
    <row r="19" spans="1:14" ht="18.75">
      <c r="A19" s="44">
        <v>13</v>
      </c>
      <c r="B19" s="141" t="s">
        <v>92</v>
      </c>
      <c r="C19" s="32">
        <v>1</v>
      </c>
      <c r="D19" s="137">
        <v>0</v>
      </c>
      <c r="E19" s="24">
        <v>1</v>
      </c>
      <c r="F19" s="139">
        <v>0</v>
      </c>
      <c r="G19" s="37">
        <v>1</v>
      </c>
      <c r="H19" s="137">
        <v>0</v>
      </c>
      <c r="I19" s="24">
        <v>1</v>
      </c>
      <c r="J19" s="140">
        <v>0</v>
      </c>
      <c r="K19" s="32">
        <v>1</v>
      </c>
      <c r="L19" s="137">
        <v>0</v>
      </c>
      <c r="M19" s="24">
        <v>1</v>
      </c>
      <c r="N19" s="282">
        <v>0</v>
      </c>
    </row>
    <row r="20" spans="1:14" ht="18.75">
      <c r="A20" s="44">
        <v>14</v>
      </c>
      <c r="B20" s="141" t="s">
        <v>93</v>
      </c>
      <c r="C20" s="32">
        <v>0</v>
      </c>
      <c r="D20" s="27">
        <v>0</v>
      </c>
      <c r="E20" s="24">
        <v>1</v>
      </c>
      <c r="F20" s="139">
        <v>0</v>
      </c>
      <c r="G20" s="37">
        <v>0</v>
      </c>
      <c r="H20" s="27">
        <v>0</v>
      </c>
      <c r="I20" s="24">
        <v>1</v>
      </c>
      <c r="J20" s="140">
        <v>0</v>
      </c>
      <c r="K20" s="32">
        <v>0</v>
      </c>
      <c r="L20" s="27">
        <v>0</v>
      </c>
      <c r="M20" s="24">
        <v>1</v>
      </c>
      <c r="N20" s="282">
        <v>0</v>
      </c>
    </row>
    <row r="21" spans="1:14" ht="18.75">
      <c r="A21" s="44">
        <v>15</v>
      </c>
      <c r="B21" s="141" t="s">
        <v>94</v>
      </c>
      <c r="C21" s="32">
        <v>1</v>
      </c>
      <c r="D21" s="137">
        <v>0</v>
      </c>
      <c r="E21" s="24">
        <v>0</v>
      </c>
      <c r="F21" s="38">
        <v>0</v>
      </c>
      <c r="G21" s="37">
        <v>1</v>
      </c>
      <c r="H21" s="137">
        <v>0</v>
      </c>
      <c r="I21" s="24">
        <v>0</v>
      </c>
      <c r="J21" s="29">
        <v>0</v>
      </c>
      <c r="K21" s="32">
        <v>1</v>
      </c>
      <c r="L21" s="137">
        <v>0</v>
      </c>
      <c r="M21" s="24">
        <v>0</v>
      </c>
      <c r="N21" s="191">
        <v>0</v>
      </c>
    </row>
    <row r="22" spans="1:14" ht="19.5" thickBot="1">
      <c r="A22" s="45">
        <v>16</v>
      </c>
      <c r="B22" s="142" t="s">
        <v>95</v>
      </c>
      <c r="C22" s="46">
        <v>1</v>
      </c>
      <c r="D22" s="138">
        <v>0</v>
      </c>
      <c r="E22" s="47">
        <v>0</v>
      </c>
      <c r="F22" s="280">
        <v>0</v>
      </c>
      <c r="G22" s="48">
        <v>1</v>
      </c>
      <c r="H22" s="138">
        <v>0</v>
      </c>
      <c r="I22" s="47">
        <v>0</v>
      </c>
      <c r="J22" s="281">
        <v>0</v>
      </c>
      <c r="K22" s="46">
        <v>1</v>
      </c>
      <c r="L22" s="138">
        <v>0</v>
      </c>
      <c r="M22" s="47">
        <v>0</v>
      </c>
      <c r="N22" s="192">
        <v>0</v>
      </c>
    </row>
    <row r="23" spans="1:14" ht="15" thickBot="1">
      <c r="A23" s="323"/>
      <c r="B23" s="55" t="s">
        <v>19</v>
      </c>
      <c r="C23" s="49">
        <f aca="true" t="shared" si="0" ref="C23:K23">SUM(C7:C22)</f>
        <v>53</v>
      </c>
      <c r="D23" s="52">
        <f t="shared" si="0"/>
        <v>62</v>
      </c>
      <c r="E23" s="50">
        <f t="shared" si="0"/>
        <v>17</v>
      </c>
      <c r="F23" s="53">
        <f t="shared" si="0"/>
        <v>5</v>
      </c>
      <c r="G23" s="51">
        <f t="shared" si="0"/>
        <v>53</v>
      </c>
      <c r="H23" s="52">
        <f t="shared" si="0"/>
        <v>65</v>
      </c>
      <c r="I23" s="50">
        <f t="shared" si="0"/>
        <v>17</v>
      </c>
      <c r="J23" s="54">
        <f t="shared" si="0"/>
        <v>4</v>
      </c>
      <c r="K23" s="49">
        <f t="shared" si="0"/>
        <v>53</v>
      </c>
      <c r="L23" s="52">
        <f>SUM(L7:L22)</f>
        <v>61</v>
      </c>
      <c r="M23" s="50">
        <f>SUM(M7:M22)</f>
        <v>17</v>
      </c>
      <c r="N23" s="190">
        <f>SUM(N7:N22)</f>
        <v>6</v>
      </c>
    </row>
    <row r="24" ht="9" customHeight="1"/>
    <row r="25" spans="2:5" ht="15">
      <c r="B25" s="322" t="s">
        <v>273</v>
      </c>
      <c r="C25" s="71"/>
      <c r="E25" t="s">
        <v>274</v>
      </c>
    </row>
    <row r="26" ht="6" customHeight="1"/>
    <row r="27" spans="3:5" ht="12.75">
      <c r="C27" s="143"/>
      <c r="E27" t="s">
        <v>267</v>
      </c>
    </row>
    <row r="28" ht="5.25" customHeight="1"/>
    <row r="29" spans="3:5" ht="12.75">
      <c r="C29" s="144"/>
      <c r="E29" t="s">
        <v>268</v>
      </c>
    </row>
  </sheetData>
  <mergeCells count="11">
    <mergeCell ref="C5:D5"/>
    <mergeCell ref="E5:F5"/>
    <mergeCell ref="G5:H5"/>
    <mergeCell ref="A2:N2"/>
    <mergeCell ref="I5:J5"/>
    <mergeCell ref="K5:L5"/>
    <mergeCell ref="M5:N5"/>
    <mergeCell ref="A3:E3"/>
    <mergeCell ref="C4:F4"/>
    <mergeCell ref="G4:J4"/>
    <mergeCell ref="K4:N4"/>
  </mergeCells>
  <printOptions horizontalCentered="1"/>
  <pageMargins left="0.5905511811023623" right="0.5511811023622047" top="0.5511811023622047" bottom="0.58" header="0.5118110236220472" footer="0.35"/>
  <pageSetup firstPageNumber="24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14.7109375" style="0" customWidth="1"/>
    <col min="2" max="5" width="7.7109375" style="0" customWidth="1"/>
    <col min="6" max="6" width="8.7109375" style="0" customWidth="1"/>
    <col min="7" max="9" width="10.7109375" style="0" customWidth="1"/>
    <col min="10" max="10" width="9.28125" style="0" customWidth="1"/>
    <col min="11" max="12" width="11.7109375" style="0" customWidth="1"/>
    <col min="13" max="16384" width="9.28125" style="0" customWidth="1"/>
  </cols>
  <sheetData>
    <row r="2" spans="1:12" ht="29.25" customHeight="1">
      <c r="A2" s="359" t="s">
        <v>266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5" spans="1:2" ht="21" customHeight="1" thickBot="1">
      <c r="A5" s="263" t="s">
        <v>218</v>
      </c>
      <c r="B5" s="210"/>
    </row>
    <row r="6" spans="1:12" ht="14.25" customHeight="1">
      <c r="A6" s="274" t="s">
        <v>132</v>
      </c>
      <c r="B6" s="275" t="s">
        <v>133</v>
      </c>
      <c r="C6" s="275" t="s">
        <v>133</v>
      </c>
      <c r="D6" s="275" t="s">
        <v>133</v>
      </c>
      <c r="E6" s="276" t="s">
        <v>134</v>
      </c>
      <c r="F6" s="265" t="s">
        <v>135</v>
      </c>
      <c r="G6" s="266" t="s">
        <v>136</v>
      </c>
      <c r="H6" s="266" t="s">
        <v>137</v>
      </c>
      <c r="I6" s="266" t="s">
        <v>138</v>
      </c>
      <c r="J6" s="266" t="s">
        <v>139</v>
      </c>
      <c r="K6" s="266" t="s">
        <v>140</v>
      </c>
      <c r="L6" s="267" t="s">
        <v>136</v>
      </c>
    </row>
    <row r="7" spans="1:12" ht="12.75">
      <c r="A7" s="277"/>
      <c r="B7" s="278" t="s">
        <v>141</v>
      </c>
      <c r="C7" s="278" t="s">
        <v>142</v>
      </c>
      <c r="D7" s="278" t="s">
        <v>143</v>
      </c>
      <c r="E7" s="279" t="s">
        <v>144</v>
      </c>
      <c r="F7" s="268" t="s">
        <v>145</v>
      </c>
      <c r="G7" s="269" t="s">
        <v>146</v>
      </c>
      <c r="H7" s="269" t="s">
        <v>147</v>
      </c>
      <c r="I7" s="269" t="s">
        <v>148</v>
      </c>
      <c r="J7" s="269" t="s">
        <v>149</v>
      </c>
      <c r="K7" s="269" t="s">
        <v>150</v>
      </c>
      <c r="L7" s="270" t="s">
        <v>151</v>
      </c>
    </row>
    <row r="8" spans="1:12" ht="12.75">
      <c r="A8" s="277" t="s">
        <v>152</v>
      </c>
      <c r="B8" s="278"/>
      <c r="C8" s="278" t="s">
        <v>58</v>
      </c>
      <c r="D8" s="278"/>
      <c r="E8" s="279" t="s">
        <v>153</v>
      </c>
      <c r="F8" s="268"/>
      <c r="G8" s="269" t="s">
        <v>99</v>
      </c>
      <c r="H8" s="269" t="s">
        <v>154</v>
      </c>
      <c r="I8" s="269"/>
      <c r="J8" s="269" t="s">
        <v>155</v>
      </c>
      <c r="K8" s="269" t="s">
        <v>156</v>
      </c>
      <c r="L8" s="270"/>
    </row>
    <row r="9" spans="1:12" ht="12.75">
      <c r="A9" s="277"/>
      <c r="B9" s="278"/>
      <c r="C9" s="278"/>
      <c r="D9" s="278"/>
      <c r="E9" s="279"/>
      <c r="F9" s="271" t="s">
        <v>157</v>
      </c>
      <c r="G9" s="272" t="s">
        <v>157</v>
      </c>
      <c r="H9" s="272" t="s">
        <v>158</v>
      </c>
      <c r="I9" s="272" t="s">
        <v>158</v>
      </c>
      <c r="J9" s="272" t="s">
        <v>157</v>
      </c>
      <c r="K9" s="272" t="s">
        <v>157</v>
      </c>
      <c r="L9" s="273" t="s">
        <v>157</v>
      </c>
    </row>
    <row r="10" spans="1:12" ht="13.5" thickBot="1">
      <c r="A10" s="211" t="s">
        <v>159</v>
      </c>
      <c r="B10" s="212"/>
      <c r="C10" s="213"/>
      <c r="D10" s="213"/>
      <c r="E10" s="214"/>
      <c r="F10" s="215"/>
      <c r="G10" s="213"/>
      <c r="H10" s="213"/>
      <c r="I10" s="213"/>
      <c r="J10" s="213"/>
      <c r="K10" s="213"/>
      <c r="L10" s="216"/>
    </row>
    <row r="11" spans="1:12" ht="13.5" thickTop="1">
      <c r="A11" s="246" t="s">
        <v>160</v>
      </c>
      <c r="B11" s="220">
        <v>14</v>
      </c>
      <c r="C11" s="220">
        <v>53</v>
      </c>
      <c r="D11" s="220">
        <v>62</v>
      </c>
      <c r="E11" s="247">
        <v>62</v>
      </c>
      <c r="F11" s="217" t="s">
        <v>161</v>
      </c>
      <c r="G11" s="218" t="s">
        <v>219</v>
      </c>
      <c r="H11" s="218">
        <v>0</v>
      </c>
      <c r="I11" s="218" t="s">
        <v>220</v>
      </c>
      <c r="J11" s="220" t="s">
        <v>164</v>
      </c>
      <c r="K11" s="218" t="s">
        <v>221</v>
      </c>
      <c r="L11" s="221" t="s">
        <v>222</v>
      </c>
    </row>
    <row r="12" spans="1:12" ht="13.5" thickBot="1">
      <c r="A12" s="248" t="s">
        <v>167</v>
      </c>
      <c r="B12" s="225">
        <v>10</v>
      </c>
      <c r="C12" s="225">
        <v>17</v>
      </c>
      <c r="D12" s="225">
        <v>5</v>
      </c>
      <c r="E12" s="249">
        <v>5</v>
      </c>
      <c r="F12" s="222" t="s">
        <v>168</v>
      </c>
      <c r="G12" s="223" t="s">
        <v>223</v>
      </c>
      <c r="H12" s="223">
        <v>0</v>
      </c>
      <c r="I12" s="223" t="s">
        <v>161</v>
      </c>
      <c r="J12" s="225" t="s">
        <v>170</v>
      </c>
      <c r="K12" s="223" t="s">
        <v>224</v>
      </c>
      <c r="L12" s="226" t="s">
        <v>225</v>
      </c>
    </row>
    <row r="13" spans="1:12" ht="13.5" thickBot="1">
      <c r="A13" s="250" t="s">
        <v>173</v>
      </c>
      <c r="B13" s="251"/>
      <c r="C13" s="252">
        <f>SUM(C11:C12)</f>
        <v>70</v>
      </c>
      <c r="D13" s="252">
        <f>SUM(D11:D12)</f>
        <v>67</v>
      </c>
      <c r="E13" s="253">
        <f>SUM(E11:E12)</f>
        <v>67</v>
      </c>
      <c r="F13" s="254"/>
      <c r="G13" s="255" t="s">
        <v>226</v>
      </c>
      <c r="H13" s="255">
        <v>0</v>
      </c>
      <c r="I13" s="255" t="s">
        <v>227</v>
      </c>
      <c r="J13" s="256"/>
      <c r="K13" s="255" t="s">
        <v>228</v>
      </c>
      <c r="L13" s="257" t="s">
        <v>229</v>
      </c>
    </row>
    <row r="14" spans="1:12" ht="12.75">
      <c r="A14" s="41"/>
      <c r="B14" s="218"/>
      <c r="C14" s="218"/>
      <c r="D14" s="218"/>
      <c r="E14" s="219"/>
      <c r="F14" s="258"/>
      <c r="G14" s="218"/>
      <c r="H14" s="218"/>
      <c r="I14" s="259"/>
      <c r="J14" s="259"/>
      <c r="K14" s="218"/>
      <c r="L14" s="221"/>
    </row>
    <row r="15" spans="1:12" ht="13.5" thickBot="1">
      <c r="A15" s="211" t="s">
        <v>178</v>
      </c>
      <c r="B15" s="236"/>
      <c r="C15" s="236"/>
      <c r="D15" s="236"/>
      <c r="E15" s="237"/>
      <c r="F15" s="215"/>
      <c r="G15" s="236"/>
      <c r="H15" s="236"/>
      <c r="I15" s="213"/>
      <c r="J15" s="213"/>
      <c r="K15" s="236"/>
      <c r="L15" s="238"/>
    </row>
    <row r="16" spans="1:12" ht="13.5" thickTop="1">
      <c r="A16" s="246" t="s">
        <v>160</v>
      </c>
      <c r="B16" s="220">
        <v>14</v>
      </c>
      <c r="C16" s="220">
        <v>53</v>
      </c>
      <c r="D16" s="220">
        <v>65</v>
      </c>
      <c r="E16" s="247">
        <v>59</v>
      </c>
      <c r="F16" s="217" t="s">
        <v>161</v>
      </c>
      <c r="G16" s="218" t="s">
        <v>230</v>
      </c>
      <c r="H16" s="218" t="s">
        <v>231</v>
      </c>
      <c r="I16" s="218" t="s">
        <v>232</v>
      </c>
      <c r="J16" s="220" t="s">
        <v>164</v>
      </c>
      <c r="K16" s="218" t="s">
        <v>233</v>
      </c>
      <c r="L16" s="221" t="s">
        <v>234</v>
      </c>
    </row>
    <row r="17" spans="1:12" ht="13.5" thickBot="1">
      <c r="A17" s="248" t="s">
        <v>167</v>
      </c>
      <c r="B17" s="225">
        <v>10</v>
      </c>
      <c r="C17" s="225">
        <v>17</v>
      </c>
      <c r="D17" s="225">
        <v>4</v>
      </c>
      <c r="E17" s="249">
        <v>4</v>
      </c>
      <c r="F17" s="222" t="s">
        <v>168</v>
      </c>
      <c r="G17" s="223" t="s">
        <v>235</v>
      </c>
      <c r="H17" s="223" t="s">
        <v>236</v>
      </c>
      <c r="I17" s="223" t="s">
        <v>237</v>
      </c>
      <c r="J17" s="225" t="s">
        <v>170</v>
      </c>
      <c r="K17" s="223" t="s">
        <v>238</v>
      </c>
      <c r="L17" s="226" t="s">
        <v>239</v>
      </c>
    </row>
    <row r="18" spans="1:12" ht="13.5" thickBot="1">
      <c r="A18" s="250" t="s">
        <v>173</v>
      </c>
      <c r="B18" s="260"/>
      <c r="C18" s="261">
        <f>SUM(C16:C17)</f>
        <v>70</v>
      </c>
      <c r="D18" s="261">
        <f>SUM(D16:D17)</f>
        <v>69</v>
      </c>
      <c r="E18" s="262">
        <f>SUM(E16:E17)</f>
        <v>63</v>
      </c>
      <c r="F18" s="231"/>
      <c r="G18" s="229" t="s">
        <v>240</v>
      </c>
      <c r="H18" s="229" t="s">
        <v>241</v>
      </c>
      <c r="I18" s="229" t="s">
        <v>242</v>
      </c>
      <c r="J18" s="239"/>
      <c r="K18" s="229" t="s">
        <v>243</v>
      </c>
      <c r="L18" s="233" t="s">
        <v>244</v>
      </c>
    </row>
    <row r="19" spans="1:12" ht="12.75">
      <c r="A19" s="41"/>
      <c r="B19" s="218"/>
      <c r="C19" s="218"/>
      <c r="D19" s="218"/>
      <c r="E19" s="219"/>
      <c r="F19" s="258"/>
      <c r="G19" s="218"/>
      <c r="H19" s="218"/>
      <c r="I19" s="218"/>
      <c r="J19" s="259"/>
      <c r="K19" s="218"/>
      <c r="L19" s="221"/>
    </row>
    <row r="20" spans="1:12" ht="13.5" thickBot="1">
      <c r="A20" s="211" t="s">
        <v>194</v>
      </c>
      <c r="B20" s="236"/>
      <c r="C20" s="236"/>
      <c r="D20" s="236"/>
      <c r="E20" s="237"/>
      <c r="F20" s="215"/>
      <c r="G20" s="236"/>
      <c r="H20" s="236"/>
      <c r="I20" s="236"/>
      <c r="J20" s="213"/>
      <c r="K20" s="236"/>
      <c r="L20" s="238"/>
    </row>
    <row r="21" spans="1:12" ht="13.5" thickTop="1">
      <c r="A21" s="217" t="s">
        <v>160</v>
      </c>
      <c r="B21" s="220">
        <v>14</v>
      </c>
      <c r="C21" s="220">
        <v>53</v>
      </c>
      <c r="D21" s="220">
        <v>65</v>
      </c>
      <c r="E21" s="247">
        <v>65</v>
      </c>
      <c r="F21" s="217" t="s">
        <v>161</v>
      </c>
      <c r="G21" s="218" t="s">
        <v>245</v>
      </c>
      <c r="H21" s="218" t="s">
        <v>246</v>
      </c>
      <c r="I21" s="218" t="s">
        <v>247</v>
      </c>
      <c r="J21" s="220" t="s">
        <v>164</v>
      </c>
      <c r="K21" s="218" t="s">
        <v>248</v>
      </c>
      <c r="L21" s="221" t="s">
        <v>249</v>
      </c>
    </row>
    <row r="22" spans="1:12" ht="13.5" thickBot="1">
      <c r="A22" s="222" t="s">
        <v>167</v>
      </c>
      <c r="B22" s="225">
        <v>10</v>
      </c>
      <c r="C22" s="225">
        <v>17</v>
      </c>
      <c r="D22" s="225">
        <v>5</v>
      </c>
      <c r="E22" s="249">
        <v>5</v>
      </c>
      <c r="F22" s="222" t="s">
        <v>168</v>
      </c>
      <c r="G22" s="223" t="s">
        <v>250</v>
      </c>
      <c r="H22" s="223" t="s">
        <v>251</v>
      </c>
      <c r="I22" s="223" t="s">
        <v>161</v>
      </c>
      <c r="J22" s="225" t="s">
        <v>170</v>
      </c>
      <c r="K22" s="223" t="s">
        <v>252</v>
      </c>
      <c r="L22" s="226" t="s">
        <v>253</v>
      </c>
    </row>
    <row r="23" spans="1:12" ht="13.5" thickBot="1">
      <c r="A23" s="227" t="s">
        <v>173</v>
      </c>
      <c r="B23" s="260"/>
      <c r="C23" s="261">
        <f>SUM(C21:C22)</f>
        <v>70</v>
      </c>
      <c r="D23" s="261">
        <f>SUM(D21:D22)</f>
        <v>70</v>
      </c>
      <c r="E23" s="262">
        <f>SUM(E21:E22)</f>
        <v>70</v>
      </c>
      <c r="F23" s="240"/>
      <c r="G23" s="229" t="s">
        <v>254</v>
      </c>
      <c r="H23" s="229" t="s">
        <v>255</v>
      </c>
      <c r="I23" s="229" t="s">
        <v>256</v>
      </c>
      <c r="J23" s="239"/>
      <c r="K23" s="229" t="s">
        <v>257</v>
      </c>
      <c r="L23" s="233" t="s">
        <v>258</v>
      </c>
    </row>
    <row r="24" spans="1:12" ht="13.5" thickBot="1">
      <c r="A24" s="41"/>
      <c r="B24" s="122"/>
      <c r="C24" s="122"/>
      <c r="D24" s="122"/>
      <c r="E24" s="122"/>
      <c r="F24" s="41"/>
      <c r="G24" s="234"/>
      <c r="H24" s="234"/>
      <c r="I24" s="234"/>
      <c r="J24" s="122"/>
      <c r="K24" s="234"/>
      <c r="L24" s="235"/>
    </row>
    <row r="25" spans="1:12" ht="13.5" thickBot="1">
      <c r="A25" s="241" t="s">
        <v>210</v>
      </c>
      <c r="B25" s="242"/>
      <c r="C25" s="243"/>
      <c r="D25" s="243"/>
      <c r="E25" s="243"/>
      <c r="F25" s="244"/>
      <c r="G25" s="229" t="s">
        <v>259</v>
      </c>
      <c r="H25" s="229" t="s">
        <v>192</v>
      </c>
      <c r="I25" s="229" t="s">
        <v>260</v>
      </c>
      <c r="J25" s="239"/>
      <c r="K25" s="229" t="s">
        <v>261</v>
      </c>
      <c r="L25" s="233" t="s">
        <v>262</v>
      </c>
    </row>
    <row r="29" spans="1:2" ht="12.75">
      <c r="A29" s="245" t="s">
        <v>216</v>
      </c>
      <c r="B29" s="245"/>
    </row>
    <row r="30" ht="12.75">
      <c r="A30" t="s">
        <v>263</v>
      </c>
    </row>
  </sheetData>
  <mergeCells count="1">
    <mergeCell ref="A2:L2"/>
  </mergeCells>
  <printOptions horizontalCentered="1"/>
  <pageMargins left="0.7874015748031497" right="0.7874015748031497" top="0.984251968503937" bottom="0.984251968503937" header="0.5118110236220472" footer="0.64"/>
  <pageSetup firstPageNumber="2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ABIT</dc:creator>
  <cp:keywords/>
  <dc:description/>
  <cp:lastModifiedBy>Katarína Čamborová</cp:lastModifiedBy>
  <cp:lastPrinted>2006-12-07T07:27:18Z</cp:lastPrinted>
  <dcterms:created xsi:type="dcterms:W3CDTF">1997-01-24T22:52:53Z</dcterms:created>
  <dcterms:modified xsi:type="dcterms:W3CDTF">2006-12-07T07:27:20Z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