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285" activeTab="0"/>
  </bookViews>
  <sheets>
    <sheet name="Hárok1" sheetId="1" r:id="rId1"/>
    <sheet name="Hárok5" sheetId="2" state="hidden" r:id="rId2"/>
    <sheet name="Hárok7" sheetId="3" state="hidden" r:id="rId3"/>
    <sheet name="Hárok6" sheetId="4" state="hidden" r:id="rId4"/>
    <sheet name="Hárok4" sheetId="5" state="hidden" r:id="rId5"/>
    <sheet name="Hárok2" sheetId="6" state="hidden" r:id="rId6"/>
    <sheet name="Hárok3" sheetId="7" state="hidden" r:id="rId7"/>
  </sheets>
  <definedNames/>
  <calcPr fullCalcOnLoad="1"/>
</workbook>
</file>

<file path=xl/sharedStrings.xml><?xml version="1.0" encoding="utf-8"?>
<sst xmlns="http://schemas.openxmlformats.org/spreadsheetml/2006/main" count="87" uniqueCount="65">
  <si>
    <t xml:space="preserve">         Realizované štátne záruky z "memorandovej položky" prostredníctvom</t>
  </si>
  <si>
    <t>Dátum realizácie</t>
  </si>
  <si>
    <t>Calex Zlaté Moravce,a.s.</t>
  </si>
  <si>
    <t>Spolu</t>
  </si>
  <si>
    <t>Nový Calex Zlaté Moravce,a.s.</t>
  </si>
  <si>
    <t>PT Žilina,a.s.</t>
  </si>
  <si>
    <t>Solivary Prešov,a.s.</t>
  </si>
  <si>
    <t>Vodohospodárska výstavba,š.p.,Bratislava</t>
  </si>
  <si>
    <t>Imuna,š.p., Šarišské Michaľany</t>
  </si>
  <si>
    <t xml:space="preserve">             FNM SR ("Dohody o pristúpení k dlhu") v roku 2001         </t>
  </si>
  <si>
    <t>Por.č.</t>
  </si>
  <si>
    <t>Organizácia</t>
  </si>
  <si>
    <t>Banka</t>
  </si>
  <si>
    <t>Istina úveru</t>
  </si>
  <si>
    <t>Mena</t>
  </si>
  <si>
    <t>Dátum prev.</t>
  </si>
  <si>
    <t xml:space="preserve"> št. záruky </t>
  </si>
  <si>
    <t xml:space="preserve"> 1. </t>
  </si>
  <si>
    <t>Fond národného majetku SR</t>
  </si>
  <si>
    <t>Sk</t>
  </si>
  <si>
    <t xml:space="preserve"> EUR </t>
  </si>
  <si>
    <t xml:space="preserve"> 3. </t>
  </si>
  <si>
    <t xml:space="preserve">Slovenské elektrárne,a.s., Bratislava </t>
  </si>
  <si>
    <t xml:space="preserve">Tatra banka, a.s., Bratislava </t>
  </si>
  <si>
    <t xml:space="preserve"> 4. </t>
  </si>
  <si>
    <t xml:space="preserve">VÚB,a.s., Bratislava </t>
  </si>
  <si>
    <t xml:space="preserve"> 5. </t>
  </si>
  <si>
    <t>Železnice Slovenskej republiky</t>
  </si>
  <si>
    <t>Poľnobanka, a.s.</t>
  </si>
  <si>
    <t>6.</t>
  </si>
  <si>
    <t>7.</t>
  </si>
  <si>
    <t>8.</t>
  </si>
  <si>
    <t>SVP, š.p., Banská Štiavnica</t>
  </si>
  <si>
    <t xml:space="preserve">Rozvoj. banka Rady Európy </t>
  </si>
  <si>
    <t>EUR</t>
  </si>
  <si>
    <t>9.</t>
  </si>
  <si>
    <t xml:space="preserve">METRO Bratislava,a.s., </t>
  </si>
  <si>
    <t>10.</t>
  </si>
  <si>
    <t>Štátne záruky poskytnuté v roku 2001</t>
  </si>
  <si>
    <t>SLSP,a.s.Bratislava, Credit S. First Boston</t>
  </si>
  <si>
    <t>2.</t>
  </si>
  <si>
    <t>Medzisúčet za 2. Q.2001</t>
  </si>
  <si>
    <t>Medzisúčet za 3.Q.2001</t>
  </si>
  <si>
    <t>Medzisúčet za 4.Q.2001</t>
  </si>
  <si>
    <t xml:space="preserve">v mil. </t>
  </si>
  <si>
    <t xml:space="preserve">Limit štátnych záruk na rok 2001  </t>
  </si>
  <si>
    <t>Tatra banka, a.s., Bratislava  Citibank(Slovakia),a.s.,SLSP,a.s. Bratislava</t>
  </si>
  <si>
    <t>Európska investičná banka</t>
  </si>
  <si>
    <t>Investičná a rozvojová banka a.s.Bratislava</t>
  </si>
  <si>
    <t>Medzisúčet za 1.Q.2001</t>
  </si>
  <si>
    <t>METRO Bratislava,a.s.</t>
  </si>
  <si>
    <t>splátky istín a úrokov úverov so št. zárukou v r. 2001</t>
  </si>
  <si>
    <t>výstavba mosta " Košická" - prípravné práce</t>
  </si>
  <si>
    <t>financovanie reštrukturalizácie úverového portfólia a projektov súvisiacich s reštrukturalizáciou a transformáciou ŽSR</t>
  </si>
  <si>
    <t>odstránenie následkov povodní - 2. tranža</t>
  </si>
  <si>
    <t xml:space="preserve">výstavba mosta " Košická" </t>
  </si>
  <si>
    <t>Čerpanie limitu v roku 2001 v %</t>
  </si>
  <si>
    <t>v mil.Sk*</t>
  </si>
  <si>
    <t>* kurzom ku dňu prevzatia</t>
  </si>
  <si>
    <t>reštrukturalizácia bankového sektora, podmienka privatizácie IRB a.s.</t>
  </si>
  <si>
    <t>realizácia štátnych záruk za Vodohosp. výstavbu,š.p. a výplata dlhopisov FNM SR</t>
  </si>
  <si>
    <t>Účel</t>
  </si>
  <si>
    <t>Spolu za rok 2001</t>
  </si>
  <si>
    <t>Výška realiz. splátky v Sk</t>
  </si>
  <si>
    <t>Podniky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</si>
</sst>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4" fontId="0" fillId="0" borderId="3" xfId="0" applyNumberFormat="1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14" fontId="0" fillId="0" borderId="3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righ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" fontId="0" fillId="0" borderId="3" xfId="0" applyNumberFormat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4" fontId="1" fillId="0" borderId="3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0" fontId="1" fillId="0" borderId="10" xfId="0" applyFont="1" applyBorder="1" applyAlignment="1">
      <alignment horizontal="right"/>
    </xf>
    <xf numFmtId="14" fontId="0" fillId="0" borderId="1" xfId="0" applyNumberFormat="1" applyBorder="1" applyAlignment="1">
      <alignment horizontal="right" vertical="top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vertical="top" wrapText="1"/>
    </xf>
    <xf numFmtId="4" fontId="0" fillId="0" borderId="1" xfId="0" applyNumberFormat="1" applyBorder="1" applyAlignment="1">
      <alignment wrapText="1"/>
    </xf>
    <xf numFmtId="0" fontId="0" fillId="0" borderId="10" xfId="0" applyBorder="1" applyAlignment="1">
      <alignment/>
    </xf>
    <xf numFmtId="0" fontId="0" fillId="0" borderId="2" xfId="0" applyBorder="1" applyAlignment="1">
      <alignment horizontal="center" vertical="top" wrapText="1"/>
    </xf>
    <xf numFmtId="2" fontId="0" fillId="0" borderId="3" xfId="0" applyNumberFormat="1" applyBorder="1" applyAlignment="1">
      <alignment vertical="top" wrapText="1"/>
    </xf>
    <xf numFmtId="2" fontId="0" fillId="0" borderId="3" xfId="0" applyNumberFormat="1" applyBorder="1" applyAlignment="1">
      <alignment/>
    </xf>
    <xf numFmtId="4" fontId="0" fillId="0" borderId="3" xfId="0" applyNumberFormat="1" applyBorder="1" applyAlignment="1">
      <alignment horizontal="right" vertical="top" wrapText="1"/>
    </xf>
    <xf numFmtId="0" fontId="0" fillId="0" borderId="1" xfId="0" applyBorder="1" applyAlignment="1">
      <alignment vertical="justify" wrapText="1"/>
    </xf>
    <xf numFmtId="0" fontId="0" fillId="0" borderId="2" xfId="0" applyBorder="1" applyAlignment="1">
      <alignment vertical="justify" wrapText="1"/>
    </xf>
    <xf numFmtId="4" fontId="0" fillId="0" borderId="1" xfId="0" applyNumberFormat="1" applyBorder="1" applyAlignment="1">
      <alignment vertical="justify" wrapText="1"/>
    </xf>
    <xf numFmtId="14" fontId="0" fillId="0" borderId="1" xfId="0" applyNumberFormat="1" applyBorder="1" applyAlignment="1">
      <alignment vertical="justify" wrapText="1"/>
    </xf>
    <xf numFmtId="4" fontId="0" fillId="0" borderId="3" xfId="0" applyNumberFormat="1" applyBorder="1" applyAlignment="1">
      <alignment vertical="justify" wrapText="1"/>
    </xf>
    <xf numFmtId="0" fontId="0" fillId="0" borderId="0" xfId="0" applyAlignment="1">
      <alignment vertical="justify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15">
      <selection activeCell="A1" sqref="A1:C40"/>
    </sheetView>
  </sheetViews>
  <sheetFormatPr defaultColWidth="9.00390625" defaultRowHeight="12.75"/>
  <cols>
    <col min="1" max="1" width="38.875" style="0" customWidth="1"/>
    <col min="2" max="2" width="24.75390625" style="0" customWidth="1"/>
    <col min="3" max="3" width="16.75390625" style="0" customWidth="1"/>
  </cols>
  <sheetData>
    <row r="1" ht="12.75">
      <c r="A1" s="6" t="s">
        <v>0</v>
      </c>
    </row>
    <row r="2" ht="12.75">
      <c r="A2" s="6" t="s">
        <v>9</v>
      </c>
    </row>
    <row r="3" ht="13.5" thickBot="1"/>
    <row r="4" spans="1:3" ht="13.5" thickBot="1">
      <c r="A4" s="83" t="s">
        <v>64</v>
      </c>
      <c r="B4" s="8" t="s">
        <v>63</v>
      </c>
      <c r="C4" s="9" t="s">
        <v>1</v>
      </c>
    </row>
    <row r="5" spans="1:3" ht="13.5" thickBot="1">
      <c r="A5" s="81">
        <v>2001</v>
      </c>
      <c r="B5" s="82"/>
      <c r="C5" s="78"/>
    </row>
    <row r="6" spans="1:3" ht="12.75">
      <c r="A6" s="79"/>
      <c r="B6" s="80"/>
      <c r="C6" s="7"/>
    </row>
    <row r="7" spans="1:3" ht="12.75">
      <c r="A7" s="10" t="s">
        <v>2</v>
      </c>
      <c r="B7" s="2">
        <v>433586402</v>
      </c>
      <c r="C7" s="5">
        <v>36987</v>
      </c>
    </row>
    <row r="8" spans="1:3" ht="12.75">
      <c r="A8" s="3"/>
      <c r="B8" s="2">
        <v>409690795</v>
      </c>
      <c r="C8" s="5">
        <v>37166</v>
      </c>
    </row>
    <row r="9" spans="1:3" ht="12.75">
      <c r="A9" s="12" t="s">
        <v>3</v>
      </c>
      <c r="B9" s="11">
        <f>SUM(B7:B8)</f>
        <v>843277197</v>
      </c>
      <c r="C9" s="4"/>
    </row>
    <row r="10" spans="1:3" ht="12.75">
      <c r="A10" s="3"/>
      <c r="B10" s="1"/>
      <c r="C10" s="4"/>
    </row>
    <row r="11" spans="1:3" ht="12.75">
      <c r="A11" s="10" t="s">
        <v>4</v>
      </c>
      <c r="B11" s="2">
        <v>303392500</v>
      </c>
      <c r="C11" s="5">
        <v>37151</v>
      </c>
    </row>
    <row r="12" spans="1:3" ht="12.75">
      <c r="A12" s="3"/>
      <c r="B12" s="1"/>
      <c r="C12" s="4"/>
    </row>
    <row r="13" spans="1:3" ht="12.75">
      <c r="A13" s="12" t="s">
        <v>3</v>
      </c>
      <c r="B13" s="11">
        <v>303392500</v>
      </c>
      <c r="C13" s="4"/>
    </row>
    <row r="14" spans="1:3" ht="12.75">
      <c r="A14" s="3"/>
      <c r="B14" s="1"/>
      <c r="C14" s="4"/>
    </row>
    <row r="15" spans="1:3" ht="12.75">
      <c r="A15" s="10" t="s">
        <v>5</v>
      </c>
      <c r="B15" s="2">
        <v>413579501</v>
      </c>
      <c r="C15" s="5">
        <v>37000</v>
      </c>
    </row>
    <row r="16" spans="1:3" ht="12.75">
      <c r="A16" s="3"/>
      <c r="B16" s="2">
        <v>75368213</v>
      </c>
      <c r="C16" s="5">
        <v>37000</v>
      </c>
    </row>
    <row r="17" spans="1:3" ht="12.75">
      <c r="A17" s="3"/>
      <c r="B17" s="2">
        <v>132891067</v>
      </c>
      <c r="C17" s="5">
        <v>37000</v>
      </c>
    </row>
    <row r="18" spans="1:3" ht="12.75">
      <c r="A18" s="3"/>
      <c r="B18" s="2">
        <v>97409018</v>
      </c>
      <c r="C18" s="5">
        <v>37076</v>
      </c>
    </row>
    <row r="19" spans="1:3" ht="12.75">
      <c r="A19" s="3"/>
      <c r="B19" s="2">
        <v>52805107</v>
      </c>
      <c r="C19" s="5">
        <v>37223</v>
      </c>
    </row>
    <row r="20" spans="1:3" ht="12.75">
      <c r="A20" s="12" t="s">
        <v>3</v>
      </c>
      <c r="B20" s="11">
        <f>SUM(B15:B19)</f>
        <v>772052906</v>
      </c>
      <c r="C20" s="4"/>
    </row>
    <row r="21" spans="1:3" ht="12.75">
      <c r="A21" s="3"/>
      <c r="B21" s="1"/>
      <c r="C21" s="4"/>
    </row>
    <row r="22" spans="1:3" ht="12.75">
      <c r="A22" s="10" t="s">
        <v>6</v>
      </c>
      <c r="B22" s="2">
        <v>519352366</v>
      </c>
      <c r="C22" s="5">
        <v>36998</v>
      </c>
    </row>
    <row r="23" spans="1:3" ht="12.75">
      <c r="A23" s="3"/>
      <c r="B23" s="2">
        <v>548432500</v>
      </c>
      <c r="C23" s="5">
        <v>36998</v>
      </c>
    </row>
    <row r="24" spans="1:3" ht="12.75">
      <c r="A24" s="3"/>
      <c r="B24" s="1"/>
      <c r="C24" s="4"/>
    </row>
    <row r="25" spans="1:3" ht="12.75">
      <c r="A25" s="12" t="s">
        <v>3</v>
      </c>
      <c r="B25" s="11">
        <f>SUM(B22:B24)</f>
        <v>1067784866</v>
      </c>
      <c r="C25" s="4"/>
    </row>
    <row r="26" spans="1:3" ht="12.75">
      <c r="A26" s="3"/>
      <c r="B26" s="1"/>
      <c r="C26" s="4"/>
    </row>
    <row r="27" spans="1:3" ht="12.75">
      <c r="A27" s="10" t="s">
        <v>8</v>
      </c>
      <c r="B27" s="2">
        <v>5236210</v>
      </c>
      <c r="C27" s="5">
        <v>36957</v>
      </c>
    </row>
    <row r="28" spans="1:3" ht="12.75">
      <c r="A28" s="3"/>
      <c r="B28" s="2">
        <v>5548058</v>
      </c>
      <c r="C28" s="5">
        <v>36999</v>
      </c>
    </row>
    <row r="29" spans="1:3" ht="12.75">
      <c r="A29" s="3"/>
      <c r="B29" s="2">
        <v>25656528</v>
      </c>
      <c r="C29" s="5">
        <v>37159</v>
      </c>
    </row>
    <row r="30" spans="1:3" ht="12.75">
      <c r="A30" s="3"/>
      <c r="B30" s="1"/>
      <c r="C30" s="4"/>
    </row>
    <row r="31" spans="1:3" ht="12.75">
      <c r="A31" s="12" t="s">
        <v>3</v>
      </c>
      <c r="B31" s="11">
        <f>SUM(B27:B30)</f>
        <v>36440796</v>
      </c>
      <c r="C31" s="4"/>
    </row>
    <row r="32" spans="1:3" ht="12.75">
      <c r="A32" s="3"/>
      <c r="B32" s="1"/>
      <c r="C32" s="4"/>
    </row>
    <row r="33" spans="1:3" ht="12.75">
      <c r="A33" s="10" t="s">
        <v>7</v>
      </c>
      <c r="B33" s="2">
        <v>368363800</v>
      </c>
      <c r="C33" s="5">
        <v>37055</v>
      </c>
    </row>
    <row r="34" spans="1:3" ht="12.75">
      <c r="A34" s="3"/>
      <c r="B34" s="2">
        <v>4074193054</v>
      </c>
      <c r="C34" s="5">
        <v>37074</v>
      </c>
    </row>
    <row r="35" spans="1:3" ht="12.75">
      <c r="A35" s="3"/>
      <c r="B35" s="2">
        <v>119824500</v>
      </c>
      <c r="C35" s="5">
        <v>37102</v>
      </c>
    </row>
    <row r="36" spans="1:3" ht="12.75">
      <c r="A36" s="3"/>
      <c r="B36" s="2">
        <v>38693176</v>
      </c>
      <c r="C36" s="5">
        <v>37138</v>
      </c>
    </row>
    <row r="37" spans="1:3" ht="12.75">
      <c r="A37" s="3"/>
      <c r="B37" s="2">
        <v>344057300</v>
      </c>
      <c r="C37" s="13">
        <v>37239</v>
      </c>
    </row>
    <row r="38" spans="1:3" ht="12.75">
      <c r="A38" s="12" t="s">
        <v>3</v>
      </c>
      <c r="B38" s="11">
        <f>SUM(B33:B37)</f>
        <v>4945131830</v>
      </c>
      <c r="C38" s="4"/>
    </row>
    <row r="39" spans="1:3" ht="13.5" thickBot="1">
      <c r="A39" s="73"/>
      <c r="B39" s="74"/>
      <c r="C39" s="75"/>
    </row>
    <row r="40" spans="1:3" ht="13.5" thickBot="1">
      <c r="A40" s="76" t="s">
        <v>62</v>
      </c>
      <c r="B40" s="77">
        <f>SUM(B38+B31+B25+B20+B13+B9)</f>
        <v>7968080095</v>
      </c>
      <c r="C40" s="7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&amp;RTabuľka č.2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" sqref="D1:D1638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31"/>
  <sheetViews>
    <sheetView workbookViewId="0" topLeftCell="A10">
      <selection activeCell="C14" sqref="C14"/>
    </sheetView>
  </sheetViews>
  <sheetFormatPr defaultColWidth="9.00390625" defaultRowHeight="12.75"/>
  <cols>
    <col min="1" max="1" width="5.375" style="16" customWidth="1"/>
    <col min="2" max="2" width="27.00390625" style="0" customWidth="1"/>
    <col min="3" max="4" width="24.625" style="0" customWidth="1"/>
    <col min="5" max="5" width="11.375" style="38" customWidth="1"/>
    <col min="6" max="6" width="7.00390625" style="16" customWidth="1"/>
    <col min="7" max="7" width="12.25390625" style="15" customWidth="1"/>
    <col min="8" max="8" width="11.375" style="38" customWidth="1"/>
  </cols>
  <sheetData>
    <row r="2" ht="13.5" thickBot="1"/>
    <row r="3" spans="1:8" ht="12.75">
      <c r="A3" s="30" t="s">
        <v>10</v>
      </c>
      <c r="B3" s="31" t="s">
        <v>11</v>
      </c>
      <c r="C3" s="31" t="s">
        <v>12</v>
      </c>
      <c r="D3" s="31" t="s">
        <v>61</v>
      </c>
      <c r="E3" s="56" t="s">
        <v>13</v>
      </c>
      <c r="F3" s="31" t="s">
        <v>14</v>
      </c>
      <c r="G3" s="32" t="s">
        <v>15</v>
      </c>
      <c r="H3" s="39" t="s">
        <v>13</v>
      </c>
    </row>
    <row r="4" spans="1:8" ht="13.5" thickBot="1">
      <c r="A4" s="25"/>
      <c r="B4" s="26"/>
      <c r="C4" s="26"/>
      <c r="D4" s="26"/>
      <c r="E4" s="57" t="s">
        <v>44</v>
      </c>
      <c r="F4" s="53"/>
      <c r="G4" s="51" t="s">
        <v>16</v>
      </c>
      <c r="H4" s="40" t="s">
        <v>57</v>
      </c>
    </row>
    <row r="5" spans="1:8" ht="12.75">
      <c r="A5" s="21"/>
      <c r="B5" s="24"/>
      <c r="C5" s="24"/>
      <c r="D5" s="24"/>
      <c r="E5" s="58"/>
      <c r="F5" s="22"/>
      <c r="G5" s="23"/>
      <c r="H5" s="41"/>
    </row>
    <row r="6" spans="1:8" ht="12.75">
      <c r="A6" s="28"/>
      <c r="B6" s="34" t="s">
        <v>49</v>
      </c>
      <c r="C6" s="1"/>
      <c r="D6" s="1"/>
      <c r="E6" s="59"/>
      <c r="F6" s="17"/>
      <c r="G6" s="18"/>
      <c r="H6" s="65">
        <v>0</v>
      </c>
    </row>
    <row r="7" spans="1:8" ht="12.75">
      <c r="A7" s="28"/>
      <c r="B7" s="1"/>
      <c r="C7" s="1"/>
      <c r="D7" s="1"/>
      <c r="E7" s="59"/>
      <c r="F7" s="17"/>
      <c r="G7" s="18"/>
      <c r="H7" s="42"/>
    </row>
    <row r="8" spans="1:8" s="14" customFormat="1" ht="38.25">
      <c r="A8" s="63" t="s">
        <v>17</v>
      </c>
      <c r="B8" s="36" t="s">
        <v>18</v>
      </c>
      <c r="C8" s="36" t="s">
        <v>39</v>
      </c>
      <c r="D8" s="36" t="s">
        <v>60</v>
      </c>
      <c r="E8" s="60">
        <v>6500</v>
      </c>
      <c r="F8" s="54" t="s">
        <v>19</v>
      </c>
      <c r="G8" s="52">
        <v>36993</v>
      </c>
      <c r="H8" s="43">
        <v>6500</v>
      </c>
    </row>
    <row r="9" spans="1:8" s="14" customFormat="1" ht="38.25">
      <c r="A9" s="63" t="s">
        <v>40</v>
      </c>
      <c r="B9" s="36" t="s">
        <v>18</v>
      </c>
      <c r="C9" s="36" t="s">
        <v>39</v>
      </c>
      <c r="D9" s="36" t="s">
        <v>60</v>
      </c>
      <c r="E9" s="60">
        <v>100</v>
      </c>
      <c r="F9" s="54" t="s">
        <v>20</v>
      </c>
      <c r="G9" s="52">
        <v>36993</v>
      </c>
      <c r="H9" s="66">
        <v>4343.8</v>
      </c>
    </row>
    <row r="10" spans="1:8" s="14" customFormat="1" ht="38.25">
      <c r="A10" s="63" t="s">
        <v>21</v>
      </c>
      <c r="B10" s="36" t="s">
        <v>22</v>
      </c>
      <c r="C10" s="36" t="s">
        <v>46</v>
      </c>
      <c r="D10" s="36" t="s">
        <v>51</v>
      </c>
      <c r="E10" s="60">
        <v>3000</v>
      </c>
      <c r="F10" s="54" t="s">
        <v>19</v>
      </c>
      <c r="G10" s="52">
        <v>36993</v>
      </c>
      <c r="H10" s="43">
        <v>3000</v>
      </c>
    </row>
    <row r="11" spans="1:8" s="14" customFormat="1" ht="25.5">
      <c r="A11" s="63" t="s">
        <v>24</v>
      </c>
      <c r="B11" s="36" t="s">
        <v>50</v>
      </c>
      <c r="C11" s="36" t="s">
        <v>25</v>
      </c>
      <c r="D11" s="36" t="s">
        <v>52</v>
      </c>
      <c r="E11" s="60">
        <v>600</v>
      </c>
      <c r="F11" s="54" t="s">
        <v>19</v>
      </c>
      <c r="G11" s="52">
        <v>36999</v>
      </c>
      <c r="H11" s="64">
        <v>600</v>
      </c>
    </row>
    <row r="12" spans="1:8" s="72" customFormat="1" ht="76.5">
      <c r="A12" s="68" t="s">
        <v>26</v>
      </c>
      <c r="B12" s="36" t="s">
        <v>27</v>
      </c>
      <c r="C12" s="67" t="s">
        <v>28</v>
      </c>
      <c r="D12" s="36" t="s">
        <v>53</v>
      </c>
      <c r="E12" s="69">
        <v>2000</v>
      </c>
      <c r="F12" s="67" t="s">
        <v>19</v>
      </c>
      <c r="G12" s="70">
        <v>37046</v>
      </c>
      <c r="H12" s="71">
        <v>2000</v>
      </c>
    </row>
    <row r="13" spans="1:8" s="14" customFormat="1" ht="76.5">
      <c r="A13" s="63" t="s">
        <v>29</v>
      </c>
      <c r="B13" s="36" t="s">
        <v>27</v>
      </c>
      <c r="C13" s="36" t="s">
        <v>23</v>
      </c>
      <c r="D13" s="36" t="s">
        <v>53</v>
      </c>
      <c r="E13" s="60">
        <v>3000</v>
      </c>
      <c r="F13" s="54" t="s">
        <v>19</v>
      </c>
      <c r="G13" s="52">
        <v>37046</v>
      </c>
      <c r="H13" s="43">
        <v>3000</v>
      </c>
    </row>
    <row r="14" spans="1:8" s="14" customFormat="1" ht="76.5">
      <c r="A14" s="63" t="s">
        <v>30</v>
      </c>
      <c r="B14" s="36" t="s">
        <v>27</v>
      </c>
      <c r="C14" s="36" t="s">
        <v>25</v>
      </c>
      <c r="D14" s="36" t="s">
        <v>53</v>
      </c>
      <c r="E14" s="60">
        <v>5500</v>
      </c>
      <c r="F14" s="54" t="s">
        <v>19</v>
      </c>
      <c r="G14" s="52">
        <v>37046</v>
      </c>
      <c r="H14" s="43">
        <v>5500</v>
      </c>
    </row>
    <row r="15" spans="1:8" s="14" customFormat="1" ht="12.75">
      <c r="A15" s="63"/>
      <c r="B15" s="36"/>
      <c r="C15" s="36"/>
      <c r="D15" s="36"/>
      <c r="E15" s="60"/>
      <c r="F15" s="54"/>
      <c r="G15" s="52"/>
      <c r="H15" s="43"/>
    </row>
    <row r="16" spans="1:8" s="14" customFormat="1" ht="12.75">
      <c r="A16" s="63"/>
      <c r="B16" s="37" t="s">
        <v>41</v>
      </c>
      <c r="C16" s="36"/>
      <c r="D16" s="36"/>
      <c r="E16" s="60"/>
      <c r="F16" s="54"/>
      <c r="G16" s="52"/>
      <c r="H16" s="45">
        <f>SUM(H8:H15)</f>
        <v>24943.8</v>
      </c>
    </row>
    <row r="17" spans="1:8" s="14" customFormat="1" ht="12.75">
      <c r="A17" s="63"/>
      <c r="B17" s="36"/>
      <c r="C17" s="36"/>
      <c r="D17" s="36"/>
      <c r="E17" s="60"/>
      <c r="F17" s="54"/>
      <c r="G17" s="52"/>
      <c r="H17" s="43"/>
    </row>
    <row r="18" spans="1:8" s="14" customFormat="1" ht="25.5">
      <c r="A18" s="63" t="s">
        <v>31</v>
      </c>
      <c r="B18" s="36" t="s">
        <v>32</v>
      </c>
      <c r="C18" s="36" t="s">
        <v>33</v>
      </c>
      <c r="D18" s="36" t="s">
        <v>54</v>
      </c>
      <c r="E18" s="60">
        <v>8.04</v>
      </c>
      <c r="F18" s="54" t="s">
        <v>34</v>
      </c>
      <c r="G18" s="52">
        <v>37153</v>
      </c>
      <c r="H18" s="44">
        <v>352.35</v>
      </c>
    </row>
    <row r="19" spans="1:8" s="14" customFormat="1" ht="12.75">
      <c r="A19" s="63"/>
      <c r="B19" s="36"/>
      <c r="C19" s="36"/>
      <c r="D19" s="36"/>
      <c r="E19" s="60"/>
      <c r="F19" s="54"/>
      <c r="G19" s="52"/>
      <c r="H19" s="44"/>
    </row>
    <row r="20" spans="1:8" s="14" customFormat="1" ht="12.75">
      <c r="A20" s="63"/>
      <c r="B20" s="37" t="s">
        <v>42</v>
      </c>
      <c r="C20" s="36"/>
      <c r="D20" s="36"/>
      <c r="E20" s="60"/>
      <c r="F20" s="54"/>
      <c r="G20" s="52"/>
      <c r="H20" s="46">
        <v>352.35</v>
      </c>
    </row>
    <row r="21" spans="1:8" s="14" customFormat="1" ht="12.75">
      <c r="A21" s="63"/>
      <c r="B21" s="36"/>
      <c r="C21" s="36"/>
      <c r="D21" s="36"/>
      <c r="E21" s="60"/>
      <c r="F21" s="54"/>
      <c r="G21" s="52"/>
      <c r="H21" s="44"/>
    </row>
    <row r="22" spans="1:8" s="14" customFormat="1" ht="12.75">
      <c r="A22" s="63" t="s">
        <v>35</v>
      </c>
      <c r="B22" s="36" t="s">
        <v>36</v>
      </c>
      <c r="C22" s="36" t="s">
        <v>47</v>
      </c>
      <c r="D22" s="36" t="s">
        <v>55</v>
      </c>
      <c r="E22" s="60">
        <v>45</v>
      </c>
      <c r="F22" s="54" t="s">
        <v>34</v>
      </c>
      <c r="G22" s="52">
        <v>37235</v>
      </c>
      <c r="H22" s="43">
        <v>1939.82</v>
      </c>
    </row>
    <row r="23" spans="1:8" s="14" customFormat="1" ht="51">
      <c r="A23" s="63" t="s">
        <v>37</v>
      </c>
      <c r="B23" s="36" t="s">
        <v>22</v>
      </c>
      <c r="C23" s="36" t="s">
        <v>48</v>
      </c>
      <c r="D23" s="36" t="s">
        <v>59</v>
      </c>
      <c r="E23" s="60">
        <v>10582.14</v>
      </c>
      <c r="F23" s="54" t="s">
        <v>19</v>
      </c>
      <c r="G23" s="52">
        <v>37253</v>
      </c>
      <c r="H23" s="43">
        <v>10582.14</v>
      </c>
    </row>
    <row r="24" spans="1:8" s="14" customFormat="1" ht="12.75">
      <c r="A24" s="29"/>
      <c r="B24" s="19" t="s">
        <v>58</v>
      </c>
      <c r="C24" s="19"/>
      <c r="D24" s="19"/>
      <c r="E24" s="61"/>
      <c r="F24" s="55"/>
      <c r="G24" s="20"/>
      <c r="H24" s="47"/>
    </row>
    <row r="25" spans="1:8" s="14" customFormat="1" ht="12.75">
      <c r="A25" s="29"/>
      <c r="B25" s="35" t="s">
        <v>43</v>
      </c>
      <c r="C25" s="19"/>
      <c r="D25" s="19"/>
      <c r="E25" s="61"/>
      <c r="F25" s="55"/>
      <c r="G25" s="20"/>
      <c r="H25" s="48">
        <f>SUM(H22:H24)</f>
        <v>12521.96</v>
      </c>
    </row>
    <row r="26" spans="1:8" s="14" customFormat="1" ht="12.75">
      <c r="A26" s="29"/>
      <c r="B26" s="19"/>
      <c r="C26" s="19"/>
      <c r="D26" s="19"/>
      <c r="E26" s="61"/>
      <c r="F26" s="55"/>
      <c r="G26" s="20"/>
      <c r="H26" s="47"/>
    </row>
    <row r="27" spans="1:8" ht="12.75">
      <c r="A27" s="28"/>
      <c r="B27" s="34" t="s">
        <v>38</v>
      </c>
      <c r="C27" s="1"/>
      <c r="D27" s="1"/>
      <c r="E27" s="59"/>
      <c r="F27" s="17"/>
      <c r="G27" s="18"/>
      <c r="H27" s="49">
        <f>SUM(H25+H20+H16)</f>
        <v>37818.11</v>
      </c>
    </row>
    <row r="28" spans="1:8" ht="12.75">
      <c r="A28" s="28"/>
      <c r="B28" s="1"/>
      <c r="C28" s="1"/>
      <c r="D28" s="1"/>
      <c r="E28" s="59"/>
      <c r="F28" s="17"/>
      <c r="G28" s="18"/>
      <c r="H28" s="50"/>
    </row>
    <row r="29" spans="1:8" ht="12.75">
      <c r="A29" s="28"/>
      <c r="B29" s="34" t="s">
        <v>45</v>
      </c>
      <c r="C29" s="1"/>
      <c r="D29" s="1"/>
      <c r="E29" s="59"/>
      <c r="F29" s="17"/>
      <c r="G29" s="18"/>
      <c r="H29" s="49">
        <v>43336.72</v>
      </c>
    </row>
    <row r="30" spans="1:8" ht="12.75">
      <c r="A30" s="28"/>
      <c r="B30" s="1"/>
      <c r="C30" s="1"/>
      <c r="D30" s="1"/>
      <c r="E30" s="59"/>
      <c r="F30" s="17"/>
      <c r="G30" s="18"/>
      <c r="H30" s="50"/>
    </row>
    <row r="31" spans="1:8" ht="13.5" thickBot="1">
      <c r="A31" s="25"/>
      <c r="B31" s="33" t="s">
        <v>56</v>
      </c>
      <c r="C31" s="26"/>
      <c r="D31" s="26"/>
      <c r="E31" s="62"/>
      <c r="F31" s="53"/>
      <c r="G31" s="27"/>
      <c r="H31" s="40">
        <v>87.27</v>
      </c>
    </row>
  </sheetData>
  <printOptions/>
  <pageMargins left="0.75" right="0.75" top="1" bottom="1" header="0.4921259845" footer="0.4921259845"/>
  <pageSetup horizontalDpi="600" verticalDpi="600" orientation="landscape" paperSize="9" scale="105" r:id="rId1"/>
  <headerFooter alignWithMargins="0">
    <oddHeader>&amp;C&amp;"Arial CE,Tučné"Prevzaté štátne záruky v r. 2001 podľa jednotlivých štvrťrokov&amp;Rtabuľka č.1- str.2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Real.ŠZ prostredníctvom FNM SR</dc:title>
  <dc:subject>Tabuľka</dc:subject>
  <dc:creator>oddelenie 933</dc:creator>
  <cp:keywords/>
  <dc:description/>
  <cp:lastModifiedBy>User</cp:lastModifiedBy>
  <cp:lastPrinted>2002-09-04T13:02:08Z</cp:lastPrinted>
  <dcterms:created xsi:type="dcterms:W3CDTF">2001-10-02T08:07:53Z</dcterms:created>
  <dcterms:modified xsi:type="dcterms:W3CDTF">2002-09-04T13:02:37Z</dcterms:modified>
  <cp:category/>
  <cp:version/>
  <cp:contentType/>
  <cp:contentStatus/>
</cp:coreProperties>
</file>