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Hárok1" sheetId="1" r:id="rId1"/>
  </sheets>
  <definedNames>
    <definedName name="_xlnm.Print_Area" localSheetId="0">'Hárok1'!$A$1:$G$43</definedName>
  </definedNames>
  <calcPr fullCalcOnLoad="1"/>
</workbook>
</file>

<file path=xl/sharedStrings.xml><?xml version="1.0" encoding="utf-8"?>
<sst xmlns="http://schemas.openxmlformats.org/spreadsheetml/2006/main" count="53" uniqueCount="46">
  <si>
    <t>KAPITOLY</t>
  </si>
  <si>
    <t>Príjmy - záväzný ukazovateľ</t>
  </si>
  <si>
    <t>Rozpočet</t>
  </si>
  <si>
    <t>Skutočnosť</t>
  </si>
  <si>
    <t>Prostriedky z rozpočtu EÚ</t>
  </si>
  <si>
    <t>(v tis. Sk)</t>
  </si>
  <si>
    <t>Príjmy kapitol za rok 2006</t>
  </si>
  <si>
    <t>Tabuľka: 4</t>
  </si>
  <si>
    <t>Strana: 1</t>
  </si>
  <si>
    <t>% plnenia</t>
  </si>
  <si>
    <t>Kancelária národnej rady SR</t>
  </si>
  <si>
    <t>Kancelária prezidenta SR</t>
  </si>
  <si>
    <t>Úrad vlády SR</t>
  </si>
  <si>
    <t>Ústavný súd SR</t>
  </si>
  <si>
    <t>Najvyšší súd SR</t>
  </si>
  <si>
    <t>Generálna prokuratúra SR</t>
  </si>
  <si>
    <t>Najvyšší kontrolný úrad SR</t>
  </si>
  <si>
    <t>Slovenská informačná služba</t>
  </si>
  <si>
    <t>Ministerstvo zahraničných vecí SR</t>
  </si>
  <si>
    <t>Ministerstvo obrany SR</t>
  </si>
  <si>
    <t>Ministerstvo vnútra SR</t>
  </si>
  <si>
    <t>Ministerstvo spravodlivosti SR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</si>
  <si>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</si>
  <si>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</si>
  <si>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</si>
  <si>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</si>
  <si>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</si>
  <si>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</si>
  <si>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</si>
  <si>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</si>
  <si>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</si>
  <si>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>Ministerstvo dopravy, pôšt a telekomunikácií</t>
  </si>
  <si>
    <t>Úrad geodézie, kartografie a katastra SR</t>
  </si>
  <si>
    <t>Štatistický úrad SR</t>
  </si>
  <si>
    <t>Úrad pre verejné obstarávanie</t>
  </si>
  <si>
    <t>Úrad jadrového dozoru SR</t>
  </si>
  <si>
    <t>Úrad priemyselného vlastníctva SR</t>
  </si>
  <si>
    <t>Úrad pre normalizáciu, metrológiu skúšobníctvo SR</t>
  </si>
  <si>
    <t>Úrad pre štátnu službu</t>
  </si>
  <si>
    <t>Protimonopolný úrad SR</t>
  </si>
  <si>
    <t>Národný bezpečnostný úrad</t>
  </si>
  <si>
    <t>Správa štátnych hmotných rezerv SR</t>
  </si>
  <si>
    <t xml:space="preserve">Všeobecná pokladničná správa </t>
  </si>
  <si>
    <t>Slovenská akadémia vied</t>
  </si>
  <si>
    <t>x</t>
  </si>
  <si>
    <t xml:space="preserve"> S P O L U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</si>
</sst>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_ ;\-#,##0.00\ "/>
    <numFmt numFmtId="169" formatCode="#,##0.0_ ;\-#,##0.0\ "/>
    <numFmt numFmtId="170" formatCode="0.0"/>
    <numFmt numFmtId="171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169" fontId="4" fillId="0" borderId="5" xfId="0" applyNumberFormat="1" applyFont="1" applyBorder="1" applyAlignment="1">
      <alignment/>
    </xf>
    <xf numFmtId="169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9" fontId="4" fillId="0" borderId="7" xfId="0" applyNumberFormat="1" applyFont="1" applyBorder="1" applyAlignment="1">
      <alignment/>
    </xf>
    <xf numFmtId="169" fontId="4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69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9" fontId="4" fillId="0" borderId="4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5">
      <selection activeCell="B44" sqref="B44"/>
    </sheetView>
  </sheetViews>
  <sheetFormatPr defaultColWidth="9.140625" defaultRowHeight="12.75"/>
  <cols>
    <col min="1" max="1" width="43.57421875" style="1" customWidth="1"/>
    <col min="2" max="7" width="12.7109375" style="1" customWidth="1"/>
    <col min="8" max="10" width="19.140625" style="1" customWidth="1"/>
    <col min="11" max="11" width="19.7109375" style="1" customWidth="1"/>
    <col min="12" max="16384" width="19.140625" style="1" customWidth="1"/>
  </cols>
  <sheetData>
    <row r="1" spans="1:7" ht="12.75">
      <c r="A1" s="1" t="s">
        <v>22</v>
      </c>
      <c r="B1" s="5"/>
      <c r="C1" s="5"/>
      <c r="D1" s="5"/>
      <c r="E1" s="5"/>
      <c r="F1" s="5"/>
      <c r="G1" s="2" t="s">
        <v>7</v>
      </c>
    </row>
    <row r="2" spans="1:7" ht="12.75">
      <c r="A2" s="6"/>
      <c r="B2" s="5"/>
      <c r="C2" s="5"/>
      <c r="D2" s="5"/>
      <c r="E2" s="5"/>
      <c r="F2" s="5"/>
      <c r="G2" s="3" t="s">
        <v>8</v>
      </c>
    </row>
    <row r="3" spans="1:7" ht="20.25" customHeight="1">
      <c r="A3" s="30" t="s">
        <v>6</v>
      </c>
      <c r="B3" s="30"/>
      <c r="C3" s="30"/>
      <c r="D3" s="30"/>
      <c r="E3" s="30"/>
      <c r="F3" s="30"/>
      <c r="G3" s="30"/>
    </row>
    <row r="4" spans="1:7" ht="20.25" customHeight="1">
      <c r="A4" s="30" t="s">
        <v>5</v>
      </c>
      <c r="B4" s="30"/>
      <c r="C4" s="30"/>
      <c r="D4" s="30"/>
      <c r="E4" s="30"/>
      <c r="F4" s="30"/>
      <c r="G4" s="30"/>
    </row>
    <row r="5" spans="1:6" ht="12.75">
      <c r="A5" s="7"/>
      <c r="B5" s="6"/>
      <c r="C5" s="5"/>
      <c r="D5" s="5"/>
      <c r="E5" s="5"/>
      <c r="F5" s="5"/>
    </row>
    <row r="6" spans="1:6" ht="19.5" customHeight="1" thickBot="1">
      <c r="A6" s="7"/>
      <c r="B6" s="6"/>
      <c r="C6" s="5"/>
      <c r="D6" s="5"/>
      <c r="E6" s="5"/>
      <c r="F6" s="5"/>
    </row>
    <row r="7" spans="1:7" ht="39" customHeight="1">
      <c r="A7" s="31" t="s">
        <v>0</v>
      </c>
      <c r="B7" s="33" t="s">
        <v>1</v>
      </c>
      <c r="C7" s="34"/>
      <c r="D7" s="35"/>
      <c r="E7" s="33" t="s">
        <v>4</v>
      </c>
      <c r="F7" s="34"/>
      <c r="G7" s="36"/>
    </row>
    <row r="8" spans="1:7" ht="32.25" customHeight="1" thickBot="1">
      <c r="A8" s="32"/>
      <c r="B8" s="8" t="s">
        <v>2</v>
      </c>
      <c r="C8" s="8" t="s">
        <v>3</v>
      </c>
      <c r="D8" s="8" t="s">
        <v>9</v>
      </c>
      <c r="E8" s="8" t="s">
        <v>2</v>
      </c>
      <c r="F8" s="8" t="s">
        <v>3</v>
      </c>
      <c r="G8" s="9" t="s">
        <v>9</v>
      </c>
    </row>
    <row r="9" spans="1:7" ht="19.5" customHeight="1">
      <c r="A9" s="10" t="s">
        <v>10</v>
      </c>
      <c r="B9" s="11">
        <v>21200</v>
      </c>
      <c r="C9" s="11">
        <v>31646</v>
      </c>
      <c r="D9" s="12">
        <f>SUM(C9/B9)*100</f>
        <v>149.27358490566039</v>
      </c>
      <c r="E9" s="11"/>
      <c r="F9" s="11"/>
      <c r="G9" s="13"/>
    </row>
    <row r="10" spans="1:7" ht="19.5" customHeight="1">
      <c r="A10" s="14" t="s">
        <v>11</v>
      </c>
      <c r="B10" s="11">
        <v>270</v>
      </c>
      <c r="C10" s="11">
        <v>690</v>
      </c>
      <c r="D10" s="12">
        <f aca="true" t="shared" si="0" ref="D10:D43">SUM(C10/B10)*100</f>
        <v>255.55555555555554</v>
      </c>
      <c r="E10" s="11"/>
      <c r="F10" s="11"/>
      <c r="G10" s="13"/>
    </row>
    <row r="11" spans="1:7" ht="19.5" customHeight="1">
      <c r="A11" s="14" t="s">
        <v>12</v>
      </c>
      <c r="B11" s="11">
        <v>15750</v>
      </c>
      <c r="C11" s="11">
        <v>29107</v>
      </c>
      <c r="D11" s="12">
        <f t="shared" si="0"/>
        <v>184.80634920634918</v>
      </c>
      <c r="E11" s="11"/>
      <c r="F11" s="11"/>
      <c r="G11" s="13"/>
    </row>
    <row r="12" spans="1:7" ht="19.5" customHeight="1">
      <c r="A12" s="14" t="s">
        <v>13</v>
      </c>
      <c r="B12" s="11">
        <v>250</v>
      </c>
      <c r="C12" s="11">
        <v>708</v>
      </c>
      <c r="D12" s="12">
        <f t="shared" si="0"/>
        <v>283.2</v>
      </c>
      <c r="E12" s="11"/>
      <c r="F12" s="11"/>
      <c r="G12" s="13"/>
    </row>
    <row r="13" spans="1:7" ht="19.5" customHeight="1">
      <c r="A13" s="14" t="s">
        <v>14</v>
      </c>
      <c r="B13" s="11">
        <v>25</v>
      </c>
      <c r="C13" s="11">
        <v>77</v>
      </c>
      <c r="D13" s="12">
        <f t="shared" si="0"/>
        <v>308</v>
      </c>
      <c r="E13" s="11"/>
      <c r="F13" s="11"/>
      <c r="G13" s="13"/>
    </row>
    <row r="14" spans="1:7" ht="19.5" customHeight="1">
      <c r="A14" s="14" t="s">
        <v>15</v>
      </c>
      <c r="B14" s="11">
        <v>7650</v>
      </c>
      <c r="C14" s="11">
        <v>10802</v>
      </c>
      <c r="D14" s="12">
        <f t="shared" si="0"/>
        <v>141.20261437908496</v>
      </c>
      <c r="E14" s="11"/>
      <c r="F14" s="11"/>
      <c r="G14" s="13"/>
    </row>
    <row r="15" spans="1:7" ht="19.5" customHeight="1">
      <c r="A15" s="14" t="s">
        <v>16</v>
      </c>
      <c r="B15" s="11">
        <v>310</v>
      </c>
      <c r="C15" s="11">
        <v>283</v>
      </c>
      <c r="D15" s="12">
        <f t="shared" si="0"/>
        <v>91.29032258064517</v>
      </c>
      <c r="E15" s="11"/>
      <c r="F15" s="11"/>
      <c r="G15" s="13"/>
    </row>
    <row r="16" spans="1:7" ht="19.5" customHeight="1">
      <c r="A16" s="14" t="s">
        <v>17</v>
      </c>
      <c r="B16" s="11">
        <v>5000</v>
      </c>
      <c r="C16" s="11">
        <v>3845</v>
      </c>
      <c r="D16" s="12">
        <f t="shared" si="0"/>
        <v>76.9</v>
      </c>
      <c r="E16" s="11"/>
      <c r="F16" s="11"/>
      <c r="G16" s="13"/>
    </row>
    <row r="17" spans="1:7" ht="19.5" customHeight="1">
      <c r="A17" s="14" t="s">
        <v>18</v>
      </c>
      <c r="B17" s="11">
        <v>404000</v>
      </c>
      <c r="C17" s="11">
        <v>238519</v>
      </c>
      <c r="D17" s="12">
        <f t="shared" si="0"/>
        <v>59.03935643564356</v>
      </c>
      <c r="E17" s="11"/>
      <c r="F17" s="11"/>
      <c r="G17" s="13"/>
    </row>
    <row r="18" spans="1:7" ht="19.5" customHeight="1">
      <c r="A18" s="14" t="s">
        <v>19</v>
      </c>
      <c r="B18" s="11">
        <v>160000</v>
      </c>
      <c r="C18" s="11">
        <v>172311</v>
      </c>
      <c r="D18" s="12">
        <f t="shared" si="0"/>
        <v>107.69437500000001</v>
      </c>
      <c r="E18" s="11"/>
      <c r="F18" s="11"/>
      <c r="G18" s="13"/>
    </row>
    <row r="19" spans="1:7" ht="19.5" customHeight="1">
      <c r="A19" s="14" t="s">
        <v>20</v>
      </c>
      <c r="B19" s="11">
        <v>912000</v>
      </c>
      <c r="C19" s="11">
        <v>1354598</v>
      </c>
      <c r="D19" s="12">
        <f t="shared" si="0"/>
        <v>148.53048245614036</v>
      </c>
      <c r="E19" s="11"/>
      <c r="F19" s="11"/>
      <c r="G19" s="13"/>
    </row>
    <row r="20" spans="1:7" ht="19.5" customHeight="1">
      <c r="A20" s="14" t="s">
        <v>21</v>
      </c>
      <c r="B20" s="11">
        <v>230000</v>
      </c>
      <c r="C20" s="11">
        <v>324000</v>
      </c>
      <c r="D20" s="12">
        <f t="shared" si="0"/>
        <v>140.8695652173913</v>
      </c>
      <c r="E20" s="11"/>
      <c r="F20" s="11">
        <v>299</v>
      </c>
      <c r="G20" s="15" t="s">
        <v>44</v>
      </c>
    </row>
    <row r="21" spans="1:7" ht="19.5" customHeight="1">
      <c r="A21" s="14" t="s">
        <v>22</v>
      </c>
      <c r="B21" s="11">
        <v>1173803</v>
      </c>
      <c r="C21" s="11">
        <v>2361029</v>
      </c>
      <c r="D21" s="12">
        <f t="shared" si="0"/>
        <v>201.1435479377715</v>
      </c>
      <c r="E21" s="11"/>
      <c r="F21" s="11"/>
      <c r="G21" s="15"/>
    </row>
    <row r="22" spans="1:7" ht="19.5" customHeight="1">
      <c r="A22" s="14" t="s">
        <v>23</v>
      </c>
      <c r="B22" s="11">
        <v>6220</v>
      </c>
      <c r="C22" s="11">
        <v>8601</v>
      </c>
      <c r="D22" s="12">
        <f t="shared" si="0"/>
        <v>138.2797427652733</v>
      </c>
      <c r="E22" s="11">
        <v>3870897</v>
      </c>
      <c r="F22" s="11">
        <v>878841</v>
      </c>
      <c r="G22" s="16">
        <f>SUM(F22/E22)*100</f>
        <v>22.703807412080458</v>
      </c>
    </row>
    <row r="23" spans="1:7" ht="19.5" customHeight="1">
      <c r="A23" s="14" t="s">
        <v>24</v>
      </c>
      <c r="B23" s="11">
        <v>33950</v>
      </c>
      <c r="C23" s="11">
        <v>68555</v>
      </c>
      <c r="D23" s="12">
        <f t="shared" si="0"/>
        <v>201.92930780559647</v>
      </c>
      <c r="E23" s="11">
        <v>646051</v>
      </c>
      <c r="F23" s="11">
        <v>158299</v>
      </c>
      <c r="G23" s="16">
        <f>SUM(F23/E23)*100</f>
        <v>24.502554751869436</v>
      </c>
    </row>
    <row r="24" spans="1:7" ht="19.5" customHeight="1">
      <c r="A24" s="14" t="s">
        <v>25</v>
      </c>
      <c r="B24" s="11">
        <v>258549</v>
      </c>
      <c r="C24" s="11">
        <v>1075748</v>
      </c>
      <c r="D24" s="12">
        <f t="shared" si="0"/>
        <v>416.07122827781194</v>
      </c>
      <c r="E24" s="11"/>
      <c r="F24" s="11"/>
      <c r="G24" s="17"/>
    </row>
    <row r="25" spans="1:7" ht="19.5" customHeight="1">
      <c r="A25" s="14" t="s">
        <v>26</v>
      </c>
      <c r="B25" s="11">
        <v>377585</v>
      </c>
      <c r="C25" s="11">
        <v>902009</v>
      </c>
      <c r="D25" s="12">
        <f t="shared" si="0"/>
        <v>238.88899188262246</v>
      </c>
      <c r="E25" s="11">
        <v>2391691</v>
      </c>
      <c r="F25" s="11">
        <v>2587138</v>
      </c>
      <c r="G25" s="16">
        <f>SUM(F25/E25)*100</f>
        <v>108.17191685715252</v>
      </c>
    </row>
    <row r="26" spans="1:7" ht="19.5" customHeight="1">
      <c r="A26" s="14" t="s">
        <v>27</v>
      </c>
      <c r="B26" s="11">
        <v>945000</v>
      </c>
      <c r="C26" s="11">
        <v>269941</v>
      </c>
      <c r="D26" s="12">
        <f t="shared" si="0"/>
        <v>28.56518518518519</v>
      </c>
      <c r="E26" s="11"/>
      <c r="F26" s="11"/>
      <c r="G26" s="16"/>
    </row>
    <row r="27" spans="1:7" ht="19.5" customHeight="1">
      <c r="A27" s="14" t="s">
        <v>28</v>
      </c>
      <c r="B27" s="11">
        <v>79830</v>
      </c>
      <c r="C27" s="11">
        <v>250763</v>
      </c>
      <c r="D27" s="12">
        <f t="shared" si="0"/>
        <v>314.1212576725542</v>
      </c>
      <c r="E27" s="11">
        <v>1460933</v>
      </c>
      <c r="F27" s="11">
        <v>1228155</v>
      </c>
      <c r="G27" s="16">
        <f>SUM(F27/E27)*100</f>
        <v>84.06648354168192</v>
      </c>
    </row>
    <row r="28" spans="1:7" ht="19.5" customHeight="1">
      <c r="A28" s="14" t="s">
        <v>29</v>
      </c>
      <c r="B28" s="11">
        <v>361456</v>
      </c>
      <c r="C28" s="11">
        <v>729622</v>
      </c>
      <c r="D28" s="12">
        <f t="shared" si="0"/>
        <v>201.85638085963436</v>
      </c>
      <c r="E28" s="11">
        <v>12433616</v>
      </c>
      <c r="F28" s="11">
        <v>11078034</v>
      </c>
      <c r="G28" s="16">
        <f>SUM(F28/E28)*100</f>
        <v>89.09744357554553</v>
      </c>
    </row>
    <row r="29" spans="1:7" ht="19.5" customHeight="1">
      <c r="A29" s="14" t="s">
        <v>30</v>
      </c>
      <c r="B29" s="11">
        <v>5280</v>
      </c>
      <c r="C29" s="11">
        <v>15331</v>
      </c>
      <c r="D29" s="12">
        <f t="shared" si="0"/>
        <v>290.3598484848485</v>
      </c>
      <c r="E29" s="11">
        <v>1610370</v>
      </c>
      <c r="F29" s="11">
        <v>1311891</v>
      </c>
      <c r="G29" s="16">
        <f>SUM(F29/E29)*100</f>
        <v>81.46519122934481</v>
      </c>
    </row>
    <row r="30" spans="1:7" ht="19.5" customHeight="1">
      <c r="A30" s="14" t="s">
        <v>31</v>
      </c>
      <c r="B30" s="11">
        <v>395200</v>
      </c>
      <c r="C30" s="11">
        <v>1256870</v>
      </c>
      <c r="D30" s="12">
        <f t="shared" si="0"/>
        <v>318.03390688259105</v>
      </c>
      <c r="E30" s="11">
        <v>4984483</v>
      </c>
      <c r="F30" s="11">
        <v>2739293</v>
      </c>
      <c r="G30" s="16">
        <f>SUM(F30/E30)*100</f>
        <v>54.956411728157164</v>
      </c>
    </row>
    <row r="31" spans="1:7" ht="19.5" customHeight="1">
      <c r="A31" s="14" t="s">
        <v>32</v>
      </c>
      <c r="B31" s="11">
        <v>13000</v>
      </c>
      <c r="C31" s="11">
        <v>46087</v>
      </c>
      <c r="D31" s="12">
        <f t="shared" si="0"/>
        <v>354.5153846153846</v>
      </c>
      <c r="E31" s="11"/>
      <c r="F31" s="11"/>
      <c r="G31" s="16"/>
    </row>
    <row r="32" spans="1:7" ht="19.5" customHeight="1">
      <c r="A32" s="14" t="s">
        <v>33</v>
      </c>
      <c r="B32" s="11">
        <v>9500</v>
      </c>
      <c r="C32" s="11">
        <v>11330</v>
      </c>
      <c r="D32" s="12">
        <f t="shared" si="0"/>
        <v>119.26315789473685</v>
      </c>
      <c r="E32" s="11"/>
      <c r="F32" s="11"/>
      <c r="G32" s="16"/>
    </row>
    <row r="33" spans="1:7" ht="19.5" customHeight="1">
      <c r="A33" s="14" t="s">
        <v>34</v>
      </c>
      <c r="B33" s="11">
        <v>3900</v>
      </c>
      <c r="C33" s="11">
        <v>25308</v>
      </c>
      <c r="D33" s="12">
        <f t="shared" si="0"/>
        <v>648.9230769230769</v>
      </c>
      <c r="E33" s="11"/>
      <c r="F33" s="11"/>
      <c r="G33" s="16"/>
    </row>
    <row r="34" spans="1:7" ht="19.5" customHeight="1">
      <c r="A34" s="14" t="s">
        <v>35</v>
      </c>
      <c r="B34" s="11"/>
      <c r="C34" s="11">
        <v>161</v>
      </c>
      <c r="D34" s="18" t="s">
        <v>44</v>
      </c>
      <c r="E34" s="11"/>
      <c r="F34" s="11"/>
      <c r="G34" s="16"/>
    </row>
    <row r="35" spans="1:7" ht="19.5" customHeight="1">
      <c r="A35" s="14" t="s">
        <v>36</v>
      </c>
      <c r="B35" s="11">
        <v>38374</v>
      </c>
      <c r="C35" s="11">
        <v>46895</v>
      </c>
      <c r="D35" s="12">
        <f t="shared" si="0"/>
        <v>122.20513889612758</v>
      </c>
      <c r="E35" s="11"/>
      <c r="F35" s="11"/>
      <c r="G35" s="16"/>
    </row>
    <row r="36" spans="1:7" ht="19.5" customHeight="1">
      <c r="A36" s="14" t="s">
        <v>38</v>
      </c>
      <c r="B36" s="11"/>
      <c r="C36" s="11">
        <v>54</v>
      </c>
      <c r="D36" s="29" t="s">
        <v>44</v>
      </c>
      <c r="E36" s="11"/>
      <c r="F36" s="11"/>
      <c r="G36" s="16"/>
    </row>
    <row r="37" spans="1:7" ht="19.5" customHeight="1">
      <c r="A37" s="14" t="s">
        <v>37</v>
      </c>
      <c r="B37" s="11">
        <v>1040</v>
      </c>
      <c r="C37" s="11">
        <v>56004</v>
      </c>
      <c r="D37" s="12">
        <f t="shared" si="0"/>
        <v>5385</v>
      </c>
      <c r="E37" s="11"/>
      <c r="F37" s="11"/>
      <c r="G37" s="16"/>
    </row>
    <row r="38" spans="1:7" ht="19.5" customHeight="1">
      <c r="A38" s="14" t="s">
        <v>39</v>
      </c>
      <c r="B38" s="11"/>
      <c r="C38" s="11">
        <v>66351</v>
      </c>
      <c r="D38" s="18" t="s">
        <v>44</v>
      </c>
      <c r="E38" s="11"/>
      <c r="F38" s="11"/>
      <c r="G38" s="16"/>
    </row>
    <row r="39" spans="1:7" ht="19.5" customHeight="1">
      <c r="A39" s="14" t="s">
        <v>40</v>
      </c>
      <c r="B39" s="11">
        <v>1000</v>
      </c>
      <c r="C39" s="11">
        <v>1312</v>
      </c>
      <c r="D39" s="12">
        <f t="shared" si="0"/>
        <v>131.20000000000002</v>
      </c>
      <c r="E39" s="11"/>
      <c r="F39" s="11"/>
      <c r="G39" s="16"/>
    </row>
    <row r="40" spans="1:7" ht="19.5" customHeight="1">
      <c r="A40" s="14" t="s">
        <v>41</v>
      </c>
      <c r="B40" s="11">
        <v>30000</v>
      </c>
      <c r="C40" s="11">
        <v>219604</v>
      </c>
      <c r="D40" s="12">
        <f t="shared" si="0"/>
        <v>732.0133333333333</v>
      </c>
      <c r="E40" s="11"/>
      <c r="F40" s="11"/>
      <c r="G40" s="16"/>
    </row>
    <row r="41" spans="1:7" ht="19.5" customHeight="1">
      <c r="A41" s="14" t="s">
        <v>42</v>
      </c>
      <c r="B41" s="11"/>
      <c r="C41" s="11"/>
      <c r="D41" s="18"/>
      <c r="E41" s="11">
        <v>482239</v>
      </c>
      <c r="F41" s="11">
        <v>438738</v>
      </c>
      <c r="G41" s="16">
        <f>SUM(F41/E41)*100</f>
        <v>90.97936915098114</v>
      </c>
    </row>
    <row r="42" spans="1:7" ht="19.5" customHeight="1" thickBot="1">
      <c r="A42" s="19" t="s">
        <v>43</v>
      </c>
      <c r="B42" s="20">
        <v>64475</v>
      </c>
      <c r="C42" s="20">
        <v>74228</v>
      </c>
      <c r="D42" s="21">
        <f t="shared" si="0"/>
        <v>115.12679333074836</v>
      </c>
      <c r="E42" s="20"/>
      <c r="F42" s="20"/>
      <c r="G42" s="22"/>
    </row>
    <row r="43" spans="1:7" ht="16.5" customHeight="1" thickBot="1">
      <c r="A43" s="23" t="s">
        <v>45</v>
      </c>
      <c r="B43" s="24">
        <f>SUM(B9:B42)</f>
        <v>5554617</v>
      </c>
      <c r="C43" s="24">
        <f>SUM(C9:C41)</f>
        <v>9578161</v>
      </c>
      <c r="D43" s="25">
        <f t="shared" si="0"/>
        <v>172.43602934279718</v>
      </c>
      <c r="E43" s="24">
        <f>SUM(E9:E42)</f>
        <v>27880280</v>
      </c>
      <c r="F43" s="24">
        <f>SUM(F9:F42)</f>
        <v>20420688</v>
      </c>
      <c r="G43" s="26">
        <f>SUM(F43/E43)*100</f>
        <v>73.24419984304318</v>
      </c>
    </row>
    <row r="44" spans="1:7" ht="13.5" thickTop="1">
      <c r="A44" s="27"/>
      <c r="B44" s="28"/>
      <c r="C44" s="28"/>
      <c r="D44" s="28"/>
      <c r="E44" s="28"/>
      <c r="F44" s="28"/>
      <c r="G44" s="28"/>
    </row>
    <row r="45" ht="12.75">
      <c r="A45" s="4"/>
    </row>
  </sheetData>
  <mergeCells count="5">
    <mergeCell ref="A3:G3"/>
    <mergeCell ref="A7:A8"/>
    <mergeCell ref="A4:G4"/>
    <mergeCell ref="B7:D7"/>
    <mergeCell ref="E7:G7"/>
  </mergeCells>
  <printOptions horizontalCentered="1"/>
  <pageMargins left="0.3937007874015748" right="0.3937007874015748" top="0.5905511811023623" bottom="0.984251968503937" header="0.3937007874015748" footer="0.5118110236220472"/>
  <pageSetup horizontalDpi="600" verticalDpi="600" orientation="portrait" paperSize="9" scale="80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;</cp:lastModifiedBy>
  <cp:lastPrinted>2007-03-29T08:33:39Z</cp:lastPrinted>
  <dcterms:created xsi:type="dcterms:W3CDTF">2004-01-16T09:35:03Z</dcterms:created>
  <dcterms:modified xsi:type="dcterms:W3CDTF">2007-03-30T11:15:02Z</dcterms:modified>
  <cp:category/>
  <cp:version/>
  <cp:contentType/>
  <cp:contentStatus/>
</cp:coreProperties>
</file>