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r12-výkony a náklady TÚ" sheetId="1" r:id="rId1"/>
    <sheet name="Pr12a-vysvetlivky" sheetId="2" r:id="rId2"/>
  </sheets>
  <definedNames>
    <definedName name="_xlnm.Print_Titles" localSheetId="0">'Pr12-výkony a náklady TÚ'!$A:$B,'Pr12-výkony a náklady TÚ'!$1:$1</definedName>
  </definedNames>
  <calcPr fullCalcOnLoad="1"/>
</workbook>
</file>

<file path=xl/sharedStrings.xml><?xml version="1.0" encoding="utf-8"?>
<sst xmlns="http://schemas.openxmlformats.org/spreadsheetml/2006/main" count="292" uniqueCount="250">
  <si>
    <t>TU</t>
  </si>
  <si>
    <t>KM</t>
  </si>
  <si>
    <t>PK</t>
  </si>
  <si>
    <t>budovy_n</t>
  </si>
  <si>
    <t>budovy_o</t>
  </si>
  <si>
    <t>elekt_o</t>
  </si>
  <si>
    <t>elekt_n</t>
  </si>
  <si>
    <t>elekt_t_o</t>
  </si>
  <si>
    <t>elekt_t_n</t>
  </si>
  <si>
    <t>mosty_n</t>
  </si>
  <si>
    <t>mosty_o</t>
  </si>
  <si>
    <t>odpis_dc_n</t>
  </si>
  <si>
    <t>odpis_dc_o</t>
  </si>
  <si>
    <t>spodok_n</t>
  </si>
  <si>
    <t>spodok_o</t>
  </si>
  <si>
    <t>tunely_n</t>
  </si>
  <si>
    <t>tunely_o</t>
  </si>
  <si>
    <t>ozt_n</t>
  </si>
  <si>
    <t>ozt_o</t>
  </si>
  <si>
    <t>zvrsok_n</t>
  </si>
  <si>
    <t>zvrsok_o</t>
  </si>
  <si>
    <t>sr_cs_o</t>
  </si>
  <si>
    <t>sr_cs_n</t>
  </si>
  <si>
    <t>pr_dc_o</t>
  </si>
  <si>
    <t>pr_dc_n</t>
  </si>
  <si>
    <t>doprava_o</t>
  </si>
  <si>
    <t>doprava_n</t>
  </si>
  <si>
    <t>posun_o</t>
  </si>
  <si>
    <t>posun_n</t>
  </si>
  <si>
    <t>CIERNA N.T.st.hr.-CIERNA N.T.</t>
  </si>
  <si>
    <t>CIERNA N.T.-DOBRA PRI C.N.T.</t>
  </si>
  <si>
    <t>DOBRA PRI C.N.T.-MICHALANY</t>
  </si>
  <si>
    <t>MICHALANY - KOSICE</t>
  </si>
  <si>
    <t>MATOVCE st.hr.-MATOVCE SRT</t>
  </si>
  <si>
    <t>MATOVCE SRT-VYH.VOJANY</t>
  </si>
  <si>
    <t>VYH.VOJANY-HAN.PRI KOS.SRT</t>
  </si>
  <si>
    <t>MEDZILABORCE st.hr.-MEDZILABORCE</t>
  </si>
  <si>
    <t>MEDZILABORCE - HUMENNE</t>
  </si>
  <si>
    <t>HUMENNE - STRAZSKE</t>
  </si>
  <si>
    <t>STRAZSKE-BANOVCE NAD ONDAVOU</t>
  </si>
  <si>
    <t>BANOVCE NAD ONDAVOU - TREBISOV</t>
  </si>
  <si>
    <t>TREBISOV - MICHALANY</t>
  </si>
  <si>
    <t>TREBISOV - VYH.CERVENY DVOR</t>
  </si>
  <si>
    <t>STAKCIN - HUMENNE</t>
  </si>
  <si>
    <t>VRANOV N.TOPLOU - TREBISOV</t>
  </si>
  <si>
    <t>BARDEJOV-KAPUSANY PRI PRESOVE</t>
  </si>
  <si>
    <t>MATOVCE-VELKE KAPUSANY</t>
  </si>
  <si>
    <t>VELKE KAPUSANY-BANOVCE N.ONDAVOU</t>
  </si>
  <si>
    <t>KOSICE - KYSAK</t>
  </si>
  <si>
    <t>KYSAK - MARGECANY</t>
  </si>
  <si>
    <t>MARGECANY - SPISSKA NOVA VES</t>
  </si>
  <si>
    <t>SPISSKA NOVA VES - POPRAD TATRY</t>
  </si>
  <si>
    <t>POPRAD TATRY - STRBA</t>
  </si>
  <si>
    <t>STRBA - LIPTOVSKY  MIKULAS</t>
  </si>
  <si>
    <t>LIPTOVSKY MIKULAS - KRALOVANY</t>
  </si>
  <si>
    <t>KRALOVANY - VRUTKY</t>
  </si>
  <si>
    <t>VRUTKY - ZILINA</t>
  </si>
  <si>
    <t>ZILINA - PUCHOV</t>
  </si>
  <si>
    <t>ZILINA - CADCA</t>
  </si>
  <si>
    <t>STRAZSKE - KAPUSANY PRI PRESOVE</t>
  </si>
  <si>
    <t>KAPUSANY PRI PRESOVE - PRESOV</t>
  </si>
  <si>
    <t>KYSAK - PRESOV</t>
  </si>
  <si>
    <t>PRESOV - PLAVEC</t>
  </si>
  <si>
    <t>PLAVEC - PLAVEC st.hr.</t>
  </si>
  <si>
    <t>KOSICE - BARCA</t>
  </si>
  <si>
    <t>BARCA - HANISKA PRI KOSICIACH</t>
  </si>
  <si>
    <t>HANISKA PRI KOSICIACH-ROZNAVA</t>
  </si>
  <si>
    <t>ROZNAVA - PLESIVEC</t>
  </si>
  <si>
    <t>CANA - BARCA</t>
  </si>
  <si>
    <t>CANA st.hr. - CANA</t>
  </si>
  <si>
    <t>MARGECANY - CERVENA SKALA</t>
  </si>
  <si>
    <t>CERVENA SKALA - BREZNO</t>
  </si>
  <si>
    <t>BREZNO - BANSKA BYSTRICA</t>
  </si>
  <si>
    <t>MOLDAVA NAD BODVOU - MEDZEV</t>
  </si>
  <si>
    <t>DOBSINA - ROZNAVA</t>
  </si>
  <si>
    <t>PLESIVEC - SLAVOSOVCE</t>
  </si>
  <si>
    <t>PLESIVEC - MURAN</t>
  </si>
  <si>
    <t>PLAVEC - vyh.STUDENY POTOK</t>
  </si>
  <si>
    <t>vyh.STUDENY POTOK - POPRAD TATRY</t>
  </si>
  <si>
    <t>TATR.LOMNICA-vyh.STUDENY POTOK</t>
  </si>
  <si>
    <t>POPRAD TATRY - STARY SMOKOVEC</t>
  </si>
  <si>
    <t>STARY SMOKOVEC - STRBSKE PLESO</t>
  </si>
  <si>
    <t>TATR.LOMNICA - STARY SMOKOVEC</t>
  </si>
  <si>
    <t>STRBSKE PLESO - STRBA</t>
  </si>
  <si>
    <t>SPISSKE PODHRADIE-SPISSKE VLACHY</t>
  </si>
  <si>
    <t>LEVOCA - SPISSKA NOVA VES</t>
  </si>
  <si>
    <t>TRSTENA - KRALOVANY</t>
  </si>
  <si>
    <t>CADCA - SKALITE</t>
  </si>
  <si>
    <t>SKALITE - SKALITE st.hr.</t>
  </si>
  <si>
    <t>CADCA - MAKOV</t>
  </si>
  <si>
    <t>ZILINA - RAJEC</t>
  </si>
  <si>
    <t>PLESIVEC - LENARTOVCE</t>
  </si>
  <si>
    <t>LENARTOVCE - JESENSKE</t>
  </si>
  <si>
    <t>JESENSKE FILAKOVO-FILAKOVO st.3</t>
  </si>
  <si>
    <t>FILAKOVO - LUCENEC</t>
  </si>
  <si>
    <t>LUCENEC - ZVOLEN vchod.</t>
  </si>
  <si>
    <t>ZVOLEN vch.- ZVOLEN os.st.</t>
  </si>
  <si>
    <t>LENARTOVCE st.hr. -LENARTOVCE</t>
  </si>
  <si>
    <t>FILAKOVO st.hr.-FILAKOVO</t>
  </si>
  <si>
    <t>JESENSKE - RIMAVSKA SOBOTA</t>
  </si>
  <si>
    <t>RIMAVSKA SOBOTA - TISOVEC</t>
  </si>
  <si>
    <t>TISOVEC - POHRONSKA POLHORA</t>
  </si>
  <si>
    <t>POHRONSKA POLHORA - BREZNO</t>
  </si>
  <si>
    <t>VELKY KRTIS - MALE STRACINY</t>
  </si>
  <si>
    <t>MALE STRACINY - BUSICE st.hr.</t>
  </si>
  <si>
    <t>KOLONDA st.hr. - LUCENEC</t>
  </si>
  <si>
    <t>UTEKAC - LUCENEC</t>
  </si>
  <si>
    <t>BREZNICKA - KATARINSKA HUTA</t>
  </si>
  <si>
    <t>ZVOLEN os.st. - HRONSKA DUBRAVA</t>
  </si>
  <si>
    <t>HRONSKA DUBRAVA - DIVIAKY</t>
  </si>
  <si>
    <t>DIVIAKY - MARTIN</t>
  </si>
  <si>
    <t>BANSKA BYSTRICA - DIVIAKY</t>
  </si>
  <si>
    <t>MARTIN - VRUTKY</t>
  </si>
  <si>
    <t>ZVOLEN os.st. - BANSKA BYSTRICA</t>
  </si>
  <si>
    <t>ZVOLEN os.st. - SAHY</t>
  </si>
  <si>
    <t>SAHY - CATA</t>
  </si>
  <si>
    <t>LEVICE - CATA</t>
  </si>
  <si>
    <t>CATA - STUROVO</t>
  </si>
  <si>
    <t>STUROVO st.hr. - STUROVO</t>
  </si>
  <si>
    <t>STUROVO - NOVE ZAMKY</t>
  </si>
  <si>
    <t>NOVE ZAMKY - PALARIKOVO</t>
  </si>
  <si>
    <t>PALARIKOVO - GALANTA</t>
  </si>
  <si>
    <t>GALANTA - BRATISLAVA VAJNORY</t>
  </si>
  <si>
    <t>BRATISLAVA VAJN.-BRATISLAVA hl.s</t>
  </si>
  <si>
    <t>KOMARNO st.hr. - KOMARNO</t>
  </si>
  <si>
    <t>KOMARNO - NOVE ZAMKY</t>
  </si>
  <si>
    <t>KOMARNO DUNAJ zap.st.-KOMARNO</t>
  </si>
  <si>
    <t>BANSKA STIAVNICA-HRONSKA DUBRAVA</t>
  </si>
  <si>
    <t>HRONSKA DUBRAVA -ZIAR NAD HRONOM</t>
  </si>
  <si>
    <t>ZIAR NAD HRONOM - KOZAROVCE</t>
  </si>
  <si>
    <t>KOZAROVCE - LEVICE</t>
  </si>
  <si>
    <t>LEVICE-ULANY NAD ZITAVOU</t>
  </si>
  <si>
    <t>ULANY NAD ZITAVOU - SURANY</t>
  </si>
  <si>
    <t>SURANY - NOVE ZAMKY</t>
  </si>
  <si>
    <t>SURANY - PALARIKOVO</t>
  </si>
  <si>
    <t>HORNA STUBNA-SKLENNE PRI HAND.</t>
  </si>
  <si>
    <t>SKLENNE PRI HANDL.-HANDLOVA</t>
  </si>
  <si>
    <t>HANDLOVA - PRIEVIDZA</t>
  </si>
  <si>
    <t>PRIEVIDZA - CHYNORANY</t>
  </si>
  <si>
    <t>CHYNORANY - TOPOLCANY</t>
  </si>
  <si>
    <t>TOPOLCANY - JELSOVCE</t>
  </si>
  <si>
    <t>JELSOVCE - LUZIANKY</t>
  </si>
  <si>
    <t>JELSOVCE - ZBEHY</t>
  </si>
  <si>
    <t>LUZIANKY - NITRA</t>
  </si>
  <si>
    <t>NITRA - SURANY</t>
  </si>
  <si>
    <t>NITRIANSKE PRAVNO - PRIEVIDZA</t>
  </si>
  <si>
    <t>KOZAROVCE - ZLATE MORAVCE</t>
  </si>
  <si>
    <t>ZLATE MORAVCE - LUZIANKY</t>
  </si>
  <si>
    <t>LUZIANKY - ZBEHY</t>
  </si>
  <si>
    <t>ZBEHY - LEOPOLDOV</t>
  </si>
  <si>
    <t>TOPOLCIANKY - ZLATE MORAVCE</t>
  </si>
  <si>
    <t>ZL.MORAVCE - ULANY NAD ZITAVOU</t>
  </si>
  <si>
    <t>ZBEHY - RADOSINA</t>
  </si>
  <si>
    <t>NEDED - SALA</t>
  </si>
  <si>
    <t>KOMARNO - DUNAJSKA STREDA</t>
  </si>
  <si>
    <t>DUNAJSKA STREDA-BRATISLAVA N.ME.</t>
  </si>
  <si>
    <t>KOMARNO - KOLAROVO</t>
  </si>
  <si>
    <t>PUCHOV - TR.TEPLA</t>
  </si>
  <si>
    <t>TR.TEPLA - TRENCIN</t>
  </si>
  <si>
    <t>TRENCIN - NOVE MESTO NAD VAHOM</t>
  </si>
  <si>
    <t>NOVE MESTO NAD VAHOM-LEOPOLDOV</t>
  </si>
  <si>
    <t>LEOPOLDOV - TRNAVA</t>
  </si>
  <si>
    <t>TRNAVA-BRATISLAVA RACA</t>
  </si>
  <si>
    <t>BRATISLAVA hl.st.-DEVINSKA N.VES</t>
  </si>
  <si>
    <t>DEVINSKA NOVA VES - KUTY</t>
  </si>
  <si>
    <t>KUTY-LANZHOT(km74.4/11.5)</t>
  </si>
  <si>
    <t>DEVINSKA N.V.-DEVINSKA.N.V.st.hr</t>
  </si>
  <si>
    <t>odb.DEVINSKE JAZERO-STUPAVA</t>
  </si>
  <si>
    <t>PLAVECKY MIKULAS - ZOHOR</t>
  </si>
  <si>
    <t>ZOHOR - ZAHORSKA VES</t>
  </si>
  <si>
    <t>BRATISLAVA RACA-BRATISLAVA hl.st</t>
  </si>
  <si>
    <t>RUSOVCE st.hr. - RUSOVCE</t>
  </si>
  <si>
    <t>RUSOVCE - BRATISLAVA Uns.</t>
  </si>
  <si>
    <t>BRATISLAVA Uns.-BRATISLAVA N.M.</t>
  </si>
  <si>
    <t>BRATISLAVA Pal.-BRATISLAVA Uns.</t>
  </si>
  <si>
    <t>BRATISLAVA N.M.-BRATISLAVA hl.st</t>
  </si>
  <si>
    <t>BRATISLAVA N.M.-BRATISLAVA pred.</t>
  </si>
  <si>
    <t>BRATISLAVA pred.-BRATISLAVA VYCH</t>
  </si>
  <si>
    <t>BRATISLAVA RACA-BRATISLAVA VYCH.</t>
  </si>
  <si>
    <t>BRATISLAVA VAJNORY-BRAT.VYCHOD</t>
  </si>
  <si>
    <t>VAJNORY odb.Mo‡iar-BRATIS.VYCHOD</t>
  </si>
  <si>
    <t>BRAT.VAJNORY-BRATISLAVA predm.</t>
  </si>
  <si>
    <t>BRATISLAVA RACA-BRATISLAVA predm</t>
  </si>
  <si>
    <t>BRATISL.VYCH.-BRATISLAVA hl.st.</t>
  </si>
  <si>
    <t>GALANTA - SERED</t>
  </si>
  <si>
    <t>SERED - LEOPOLDOV</t>
  </si>
  <si>
    <t>SERED - TRNAVA</t>
  </si>
  <si>
    <t>TRNAVA - KUTY</t>
  </si>
  <si>
    <t>BREZOVA POD BRADLOM-JABLONICA</t>
  </si>
  <si>
    <t>NOVE M.n/V.- VRBOVCE</t>
  </si>
  <si>
    <t>KUTY - HOLIC NAD MORAVOU</t>
  </si>
  <si>
    <t>HOLIC N.MOR.-SKALICA NA SLOVEN.</t>
  </si>
  <si>
    <t>SKALICA NA SL.-SKAL.NA SL.st.hr.</t>
  </si>
  <si>
    <t>TR.TEPLA - TRENCIANSKE TEPLICE</t>
  </si>
  <si>
    <t>PIESTANY - VRBOVE</t>
  </si>
  <si>
    <t>TRENCIN - CHYNORANY</t>
  </si>
  <si>
    <t>NEMSOVA - LEDNICKE ROVNE</t>
  </si>
  <si>
    <t>PUCHOV -HORNI LIDEC CD</t>
  </si>
  <si>
    <t>PUCHOV - LUKY POD MAKYTOU</t>
  </si>
  <si>
    <t>LUKY POD MAK.-LUKY POD MAKYT.st.</t>
  </si>
  <si>
    <t>TR.TEPLA - NEMSOVA</t>
  </si>
  <si>
    <t>NEMSOVA - HORNE SRNIE st.hr.</t>
  </si>
  <si>
    <t>Legenda:</t>
  </si>
  <si>
    <t>tu</t>
  </si>
  <si>
    <t>číslo traťového úseku</t>
  </si>
  <si>
    <t>km</t>
  </si>
  <si>
    <t>dĺžka úseku v km</t>
  </si>
  <si>
    <t>pk</t>
  </si>
  <si>
    <t>počet koľají</t>
  </si>
  <si>
    <t>kat</t>
  </si>
  <si>
    <t>kategória trate</t>
  </si>
  <si>
    <t>vlkm ND</t>
  </si>
  <si>
    <t xml:space="preserve">dopravný výkon ND vo vlakových kilometroch </t>
  </si>
  <si>
    <t>vlkm OD</t>
  </si>
  <si>
    <t xml:space="preserve">dopravný výkon OD vo vlakových kilometroch </t>
  </si>
  <si>
    <t>hrtkm ND</t>
  </si>
  <si>
    <t xml:space="preserve">dopravný výkon ND v hrubých tonových kilometroch </t>
  </si>
  <si>
    <t>hrtkm OD</t>
  </si>
  <si>
    <t xml:space="preserve">dopravný výkon OD v hrubých tonových kilometroch </t>
  </si>
  <si>
    <t xml:space="preserve">budovy_n </t>
  </si>
  <si>
    <t>náklady na budovy</t>
  </si>
  <si>
    <t>náklady na energetiku a elektrotechniku (bez trakčného vedenia a napájacích staníc)</t>
  </si>
  <si>
    <t>náklady na trakčné vedenie a napájacie stanice</t>
  </si>
  <si>
    <t>náklady na mosty</t>
  </si>
  <si>
    <t>odpisy železničnej dopravnej cesty</t>
  </si>
  <si>
    <t>náklady na železničný spodok</t>
  </si>
  <si>
    <t>spodok:o</t>
  </si>
  <si>
    <t>náklady na tunely</t>
  </si>
  <si>
    <t>náklady na oznamovaciu a zabezpečovaciu techniku</t>
  </si>
  <si>
    <t>náklady na železničný zvršok</t>
  </si>
  <si>
    <t>správna réžia celosieťová</t>
  </si>
  <si>
    <t>pr_o</t>
  </si>
  <si>
    <t>prevádzková réžia</t>
  </si>
  <si>
    <t>pr_n</t>
  </si>
  <si>
    <t>náklady na dopravu</t>
  </si>
  <si>
    <t>náklady na posun</t>
  </si>
  <si>
    <t>náklady na železničnú dopravnú cestu celkom</t>
  </si>
  <si>
    <t>o</t>
  </si>
  <si>
    <t>časť nákladov prislúchajúca osobnej doprave</t>
  </si>
  <si>
    <t>n</t>
  </si>
  <si>
    <t>KAT</t>
  </si>
  <si>
    <t>N A Z O V</t>
  </si>
  <si>
    <t>celkom_dc_OD</t>
  </si>
  <si>
    <t>celkom_dc_ND</t>
  </si>
  <si>
    <t>Skutočné náklady celkom</t>
  </si>
  <si>
    <t>časť nákladov prislúchajúca nákladnej doprave</t>
  </si>
  <si>
    <t>OD</t>
  </si>
  <si>
    <t>ND</t>
  </si>
  <si>
    <t>osobná doprava</t>
  </si>
  <si>
    <t>nákladná doprava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</si>
</sst>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u val="single"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0" fontId="4" fillId="2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3" borderId="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4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0" fontId="4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8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4" borderId="5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3" fillId="0" borderId="7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3" borderId="11" xfId="0" applyNumberFormat="1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6"/>
  <sheetViews>
    <sheetView workbookViewId="0" topLeftCell="A63">
      <selection activeCell="C180" sqref="C180"/>
    </sheetView>
  </sheetViews>
  <sheetFormatPr defaultColWidth="9.00390625" defaultRowHeight="12.75"/>
  <cols>
    <col min="1" max="1" width="3.00390625" style="3" bestFit="1" customWidth="1"/>
    <col min="2" max="2" width="24.375" style="3" bestFit="1" customWidth="1"/>
    <col min="3" max="3" width="2.625" style="3" bestFit="1" customWidth="1"/>
    <col min="4" max="4" width="2.25390625" style="3" bestFit="1" customWidth="1"/>
    <col min="5" max="5" width="3.00390625" style="3" bestFit="1" customWidth="1"/>
    <col min="6" max="7" width="5.25390625" style="3" bestFit="1" customWidth="1"/>
    <col min="8" max="8" width="8.125" style="3" customWidth="1"/>
    <col min="9" max="10" width="6.375" style="3" bestFit="1" customWidth="1"/>
    <col min="11" max="11" width="6.00390625" style="3" bestFit="1" customWidth="1"/>
    <col min="12" max="12" width="5.875" style="3" bestFit="1" customWidth="1"/>
    <col min="13" max="13" width="6.375" style="3" bestFit="1" customWidth="1"/>
    <col min="14" max="14" width="5.875" style="3" bestFit="1" customWidth="1"/>
    <col min="15" max="15" width="6.375" style="3" bestFit="1" customWidth="1"/>
    <col min="16" max="17" width="5.875" style="3" bestFit="1" customWidth="1"/>
    <col min="18" max="18" width="8.00390625" style="3" customWidth="1"/>
    <col min="19" max="19" width="6.875" style="3" bestFit="1" customWidth="1"/>
    <col min="20" max="21" width="6.00390625" style="3" bestFit="1" customWidth="1"/>
    <col min="22" max="22" width="5.875" style="3" bestFit="1" customWidth="1"/>
    <col min="23" max="23" width="5.25390625" style="3" bestFit="1" customWidth="1"/>
    <col min="24" max="24" width="6.875" style="3" customWidth="1"/>
    <col min="25" max="25" width="6.375" style="3" bestFit="1" customWidth="1"/>
    <col min="26" max="26" width="8.00390625" style="3" customWidth="1"/>
    <col min="27" max="27" width="6.875" style="3" customWidth="1"/>
    <col min="28" max="28" width="7.875" style="3" customWidth="1"/>
    <col min="29" max="29" width="8.125" style="3" customWidth="1"/>
    <col min="30" max="30" width="6.375" style="3" bestFit="1" customWidth="1"/>
    <col min="31" max="31" width="8.25390625" style="3" customWidth="1"/>
    <col min="32" max="35" width="6.375" style="3" bestFit="1" customWidth="1"/>
    <col min="36" max="37" width="8.625" style="3" bestFit="1" customWidth="1"/>
    <col min="38" max="16384" width="9.125" style="3" customWidth="1"/>
  </cols>
  <sheetData>
    <row r="1" spans="1:37" s="36" customFormat="1" ht="9" thickBot="1">
      <c r="A1" s="46" t="s">
        <v>0</v>
      </c>
      <c r="B1" s="47" t="s">
        <v>241</v>
      </c>
      <c r="C1" s="47" t="s">
        <v>1</v>
      </c>
      <c r="D1" s="47" t="s">
        <v>2</v>
      </c>
      <c r="E1" s="48" t="s">
        <v>240</v>
      </c>
      <c r="F1" s="33" t="s">
        <v>211</v>
      </c>
      <c r="G1" s="34" t="s">
        <v>213</v>
      </c>
      <c r="H1" s="34" t="s">
        <v>215</v>
      </c>
      <c r="I1" s="35" t="s">
        <v>217</v>
      </c>
      <c r="J1" s="49" t="s">
        <v>3</v>
      </c>
      <c r="K1" s="50" t="s">
        <v>4</v>
      </c>
      <c r="L1" s="50" t="s">
        <v>5</v>
      </c>
      <c r="M1" s="50" t="s">
        <v>6</v>
      </c>
      <c r="N1" s="50" t="s">
        <v>7</v>
      </c>
      <c r="O1" s="50" t="s">
        <v>8</v>
      </c>
      <c r="P1" s="50" t="s">
        <v>9</v>
      </c>
      <c r="Q1" s="50" t="s">
        <v>10</v>
      </c>
      <c r="R1" s="50" t="s">
        <v>11</v>
      </c>
      <c r="S1" s="50" t="s">
        <v>12</v>
      </c>
      <c r="T1" s="50" t="s">
        <v>13</v>
      </c>
      <c r="U1" s="50" t="s">
        <v>14</v>
      </c>
      <c r="V1" s="50" t="s">
        <v>15</v>
      </c>
      <c r="W1" s="50" t="s">
        <v>16</v>
      </c>
      <c r="X1" s="50" t="s">
        <v>17</v>
      </c>
      <c r="Y1" s="50" t="s">
        <v>18</v>
      </c>
      <c r="Z1" s="50" t="s">
        <v>19</v>
      </c>
      <c r="AA1" s="50" t="s">
        <v>20</v>
      </c>
      <c r="AB1" s="50" t="s">
        <v>21</v>
      </c>
      <c r="AC1" s="50" t="s">
        <v>22</v>
      </c>
      <c r="AD1" s="50" t="s">
        <v>23</v>
      </c>
      <c r="AE1" s="50" t="s">
        <v>24</v>
      </c>
      <c r="AF1" s="47" t="s">
        <v>25</v>
      </c>
      <c r="AG1" s="47" t="s">
        <v>26</v>
      </c>
      <c r="AH1" s="47" t="s">
        <v>27</v>
      </c>
      <c r="AI1" s="48" t="s">
        <v>28</v>
      </c>
      <c r="AJ1" s="51" t="s">
        <v>242</v>
      </c>
      <c r="AK1" s="48" t="s">
        <v>243</v>
      </c>
    </row>
    <row r="2" spans="1:37" ht="8.25">
      <c r="A2" s="23">
        <v>14</v>
      </c>
      <c r="B2" s="24" t="s">
        <v>29</v>
      </c>
      <c r="C2" s="25">
        <v>4</v>
      </c>
      <c r="D2" s="25">
        <v>5</v>
      </c>
      <c r="E2" s="26">
        <v>1</v>
      </c>
      <c r="F2" s="27">
        <v>1524</v>
      </c>
      <c r="G2" s="28">
        <v>620</v>
      </c>
      <c r="H2" s="28">
        <v>3792215</v>
      </c>
      <c r="I2" s="29">
        <v>78857</v>
      </c>
      <c r="J2" s="30">
        <v>767546.2842553803</v>
      </c>
      <c r="K2" s="31">
        <v>28095.528608516594</v>
      </c>
      <c r="L2" s="31">
        <v>10420.132094058723</v>
      </c>
      <c r="M2" s="31">
        <v>418034.84755686315</v>
      </c>
      <c r="N2" s="31">
        <v>23901.230735328612</v>
      </c>
      <c r="O2" s="31">
        <v>802437.1619306657</v>
      </c>
      <c r="P2" s="31">
        <v>17767.43200861583</v>
      </c>
      <c r="Q2" s="31">
        <v>351.62090887865713</v>
      </c>
      <c r="R2" s="31">
        <v>2560862.5974618117</v>
      </c>
      <c r="S2" s="31">
        <v>65802.7184466415</v>
      </c>
      <c r="T2" s="31">
        <v>176931.62815191623</v>
      </c>
      <c r="U2" s="31">
        <v>3308.898739008458</v>
      </c>
      <c r="V2" s="31">
        <v>0</v>
      </c>
      <c r="W2" s="31">
        <v>0</v>
      </c>
      <c r="X2" s="31">
        <v>2120027.60665544</v>
      </c>
      <c r="Y2" s="31">
        <v>457530.4684262118</v>
      </c>
      <c r="Z2" s="31">
        <v>5011464.678002289</v>
      </c>
      <c r="AA2" s="31">
        <v>102287.93124813864</v>
      </c>
      <c r="AB2" s="31">
        <v>406194.5609224362</v>
      </c>
      <c r="AC2" s="31">
        <v>6274113.156706966</v>
      </c>
      <c r="AD2" s="31">
        <v>353134.34211893065</v>
      </c>
      <c r="AE2" s="31">
        <v>5571017.329701638</v>
      </c>
      <c r="AF2" s="31">
        <v>141014.7742164481</v>
      </c>
      <c r="AG2" s="31">
        <v>578209.6052107374</v>
      </c>
      <c r="AH2" s="31">
        <v>15056.998969310365</v>
      </c>
      <c r="AI2" s="32">
        <v>311487.8988195275</v>
      </c>
      <c r="AJ2" s="37">
        <f>K2+L2+N2+Q2+S2+U2+W2+Y2+AA2+AB2+AD2+AF2+AH2</f>
        <v>1607099.2054339086</v>
      </c>
      <c r="AK2" s="26">
        <f>J2+M2+O2+P2+R2+T2+V2+X2+Z2+AC2+AE2+AG2+AI2</f>
        <v>24609900.22646185</v>
      </c>
    </row>
    <row r="3" spans="1:37" ht="8.25">
      <c r="A3" s="4">
        <v>22</v>
      </c>
      <c r="B3" s="15" t="s">
        <v>30</v>
      </c>
      <c r="C3" s="6">
        <v>5</v>
      </c>
      <c r="D3" s="6">
        <v>2</v>
      </c>
      <c r="E3" s="8">
        <v>1</v>
      </c>
      <c r="F3" s="21">
        <v>3671</v>
      </c>
      <c r="G3" s="18">
        <v>3830</v>
      </c>
      <c r="H3" s="18">
        <v>3464469</v>
      </c>
      <c r="I3" s="22">
        <v>677545</v>
      </c>
      <c r="J3" s="19">
        <v>1048932.035155268</v>
      </c>
      <c r="K3" s="7">
        <v>590252.2352732287</v>
      </c>
      <c r="L3" s="7">
        <v>218921.48507861426</v>
      </c>
      <c r="M3" s="7">
        <v>571288.990793085</v>
      </c>
      <c r="N3" s="7">
        <v>502121.4149496185</v>
      </c>
      <c r="O3" s="7">
        <v>1096560.7143488876</v>
      </c>
      <c r="P3" s="7">
        <v>24280.396451746674</v>
      </c>
      <c r="Q3" s="7">
        <v>7389.671457989902</v>
      </c>
      <c r="R3" s="7">
        <v>1208246.0369530239</v>
      </c>
      <c r="S3" s="7">
        <v>230508.8934725555</v>
      </c>
      <c r="T3" s="7">
        <v>241795.03907398882</v>
      </c>
      <c r="U3" s="7">
        <v>69509.4801628458</v>
      </c>
      <c r="V3" s="7">
        <v>0</v>
      </c>
      <c r="W3" s="7">
        <v>0</v>
      </c>
      <c r="X3" s="7">
        <v>4117664.8441292616</v>
      </c>
      <c r="Y3" s="7">
        <v>1072701.3633422384</v>
      </c>
      <c r="Z3" s="7">
        <v>6846636.900038879</v>
      </c>
      <c r="AA3" s="7">
        <v>2148343.396392847</v>
      </c>
      <c r="AB3" s="7">
        <v>4024310.630771025</v>
      </c>
      <c r="AC3" s="7">
        <v>10205649.412310164</v>
      </c>
      <c r="AD3" s="7">
        <v>3463100.276790379</v>
      </c>
      <c r="AE3" s="7">
        <v>9088792.406544402</v>
      </c>
      <c r="AF3" s="7">
        <v>865866.9635622692</v>
      </c>
      <c r="AG3" s="7">
        <v>1687498.7903983523</v>
      </c>
      <c r="AH3" s="7">
        <v>92449.07321028596</v>
      </c>
      <c r="AI3" s="20">
        <v>909074.5352241548</v>
      </c>
      <c r="AJ3" s="5">
        <f aca="true" t="shared" si="0" ref="AJ3:AJ66">K3+L3+N3+Q3+S3+U3+W3+Y3+AA3+AB3+AD3+AF3+AH3</f>
        <v>13285474.884463895</v>
      </c>
      <c r="AK3" s="8">
        <f aca="true" t="shared" si="1" ref="AK3:AK66">J3+M3+O3+P3+R3+T3+V3+X3+Z3+AC3+AE3+AG3+AI3</f>
        <v>37046420.101421215</v>
      </c>
    </row>
    <row r="4" spans="1:37" ht="8.25">
      <c r="A4" s="4">
        <v>24</v>
      </c>
      <c r="B4" s="15" t="s">
        <v>31</v>
      </c>
      <c r="C4" s="6">
        <v>42</v>
      </c>
      <c r="D4" s="6">
        <v>2</v>
      </c>
      <c r="E4" s="8">
        <v>1</v>
      </c>
      <c r="F4" s="21">
        <v>30793</v>
      </c>
      <c r="G4" s="18">
        <v>31685</v>
      </c>
      <c r="H4" s="18">
        <v>29154991</v>
      </c>
      <c r="I4" s="22">
        <v>5473326</v>
      </c>
      <c r="J4" s="19">
        <v>6280158.684702743</v>
      </c>
      <c r="K4" s="7">
        <v>1595869.098500259</v>
      </c>
      <c r="L4" s="7">
        <v>591921.6014776683</v>
      </c>
      <c r="M4" s="7">
        <v>3420543.304039563</v>
      </c>
      <c r="N4" s="7">
        <v>1357619.351063333</v>
      </c>
      <c r="O4" s="7">
        <v>6565480.55020988</v>
      </c>
      <c r="P4" s="7">
        <v>145496.83574339564</v>
      </c>
      <c r="Q4" s="7">
        <v>19995.72358476775</v>
      </c>
      <c r="R4" s="7">
        <v>32641680.01327509</v>
      </c>
      <c r="S4" s="7">
        <v>5824710.963038954</v>
      </c>
      <c r="T4" s="7">
        <v>1447710.8796044039</v>
      </c>
      <c r="U4" s="7">
        <v>187937.35757689396</v>
      </c>
      <c r="V4" s="7">
        <v>0</v>
      </c>
      <c r="W4" s="7">
        <v>0</v>
      </c>
      <c r="X4" s="7">
        <v>20127857.249007307</v>
      </c>
      <c r="Y4" s="7">
        <v>5160378.880728071</v>
      </c>
      <c r="Z4" s="7">
        <v>40992673.789100476</v>
      </c>
      <c r="AA4" s="7">
        <v>5808558.589222851</v>
      </c>
      <c r="AB4" s="7">
        <v>14520433.199361516</v>
      </c>
      <c r="AC4" s="7">
        <v>63012371.46332703</v>
      </c>
      <c r="AD4" s="7">
        <v>12556290.934915895</v>
      </c>
      <c r="AE4" s="7">
        <v>56142909.689601585</v>
      </c>
      <c r="AF4" s="7">
        <v>7329694.399135756</v>
      </c>
      <c r="AG4" s="7">
        <v>14331553.67668714</v>
      </c>
      <c r="AH4" s="7">
        <v>782599.9027725016</v>
      </c>
      <c r="AI4" s="20">
        <v>7720572.876749266</v>
      </c>
      <c r="AJ4" s="5">
        <f t="shared" si="0"/>
        <v>55736010.00137846</v>
      </c>
      <c r="AK4" s="8">
        <f t="shared" si="1"/>
        <v>252829009.01204792</v>
      </c>
    </row>
    <row r="5" spans="1:37" ht="8.25">
      <c r="A5" s="4">
        <v>26</v>
      </c>
      <c r="B5" s="15" t="s">
        <v>32</v>
      </c>
      <c r="C5" s="6">
        <v>48</v>
      </c>
      <c r="D5" s="6">
        <v>2</v>
      </c>
      <c r="E5" s="8">
        <v>1</v>
      </c>
      <c r="F5" s="21">
        <v>46919</v>
      </c>
      <c r="G5" s="18">
        <v>52007</v>
      </c>
      <c r="H5" s="18">
        <v>39035490</v>
      </c>
      <c r="I5" s="22">
        <v>11554699</v>
      </c>
      <c r="J5" s="19">
        <v>9543619.215772035</v>
      </c>
      <c r="K5" s="7">
        <v>2149718.7659796397</v>
      </c>
      <c r="L5" s="7">
        <v>1070343.2960762493</v>
      </c>
      <c r="M5" s="7">
        <v>6977691.188420326</v>
      </c>
      <c r="N5" s="7">
        <v>2454935.6873545507</v>
      </c>
      <c r="O5" s="7">
        <v>13393261.202988993</v>
      </c>
      <c r="P5" s="7">
        <v>1063039.3118532463</v>
      </c>
      <c r="Q5" s="7">
        <v>129501.09565305343</v>
      </c>
      <c r="R5" s="7">
        <v>37882166.18515161</v>
      </c>
      <c r="S5" s="7">
        <v>5235791.821456002</v>
      </c>
      <c r="T5" s="7">
        <v>2285719.689432483</v>
      </c>
      <c r="U5" s="7">
        <v>263024.72960902116</v>
      </c>
      <c r="V5" s="7">
        <v>0</v>
      </c>
      <c r="W5" s="7">
        <v>0</v>
      </c>
      <c r="X5" s="7">
        <v>10835597.264793668</v>
      </c>
      <c r="Y5" s="7">
        <v>2867868.4625237724</v>
      </c>
      <c r="Z5" s="7">
        <v>40980350.42528436</v>
      </c>
      <c r="AA5" s="7">
        <v>5147306.29997128</v>
      </c>
      <c r="AB5" s="7">
        <v>16518398.114076389</v>
      </c>
      <c r="AC5" s="7">
        <v>74801765.8890353</v>
      </c>
      <c r="AD5" s="7">
        <v>14315417.046883177</v>
      </c>
      <c r="AE5" s="7">
        <v>66730253.98516545</v>
      </c>
      <c r="AF5" s="7">
        <v>11465729.996053576</v>
      </c>
      <c r="AG5" s="7">
        <v>23857262.606567845</v>
      </c>
      <c r="AH5" s="7">
        <v>1224209.2690404477</v>
      </c>
      <c r="AI5" s="20">
        <v>12852181.583635213</v>
      </c>
      <c r="AJ5" s="5">
        <f t="shared" si="0"/>
        <v>62842244.58467716</v>
      </c>
      <c r="AK5" s="8">
        <f t="shared" si="1"/>
        <v>301202908.54810053</v>
      </c>
    </row>
    <row r="6" spans="1:37" ht="8.25">
      <c r="A6" s="4">
        <v>74</v>
      </c>
      <c r="B6" s="15" t="s">
        <v>33</v>
      </c>
      <c r="C6" s="6">
        <v>2</v>
      </c>
      <c r="D6" s="6">
        <v>4</v>
      </c>
      <c r="E6" s="8">
        <v>2</v>
      </c>
      <c r="F6" s="21">
        <v>80</v>
      </c>
      <c r="G6" s="18">
        <v>0</v>
      </c>
      <c r="H6" s="18">
        <v>132842</v>
      </c>
      <c r="I6" s="22">
        <v>0</v>
      </c>
      <c r="J6" s="19">
        <v>1448909.7595722782</v>
      </c>
      <c r="K6" s="7">
        <v>204049.11546610488</v>
      </c>
      <c r="L6" s="7">
        <v>20106.041600111323</v>
      </c>
      <c r="M6" s="7">
        <v>209650.78325454984</v>
      </c>
      <c r="N6" s="7">
        <v>46113.75173266881</v>
      </c>
      <c r="O6" s="7">
        <v>402393.5855248738</v>
      </c>
      <c r="P6" s="7">
        <v>757412.1238748708</v>
      </c>
      <c r="Q6" s="7">
        <v>57687.55391774673</v>
      </c>
      <c r="R6" s="7">
        <v>1709166.2804056585</v>
      </c>
      <c r="S6" s="7">
        <v>210322.79262284568</v>
      </c>
      <c r="T6" s="7">
        <v>171605.84897180749</v>
      </c>
      <c r="U6" s="7">
        <v>12345.607089518793</v>
      </c>
      <c r="V6" s="7">
        <v>0</v>
      </c>
      <c r="W6" s="7">
        <v>0</v>
      </c>
      <c r="X6" s="7">
        <v>864266.1993269117</v>
      </c>
      <c r="Y6" s="7">
        <v>218159.27306600296</v>
      </c>
      <c r="Z6" s="7">
        <v>2299636.8802645016</v>
      </c>
      <c r="AA6" s="7">
        <v>180587.30762357378</v>
      </c>
      <c r="AB6" s="7">
        <v>505061.4550059215</v>
      </c>
      <c r="AC6" s="7">
        <v>3822302.6417988944</v>
      </c>
      <c r="AD6" s="7">
        <v>433725.441605882</v>
      </c>
      <c r="AE6" s="7">
        <v>3378606.311631342</v>
      </c>
      <c r="AF6" s="7">
        <v>7494.407643306128</v>
      </c>
      <c r="AG6" s="7">
        <v>911.9795952600437</v>
      </c>
      <c r="AH6" s="7">
        <v>800.1241656481031</v>
      </c>
      <c r="AI6" s="20">
        <v>490.95914357604914</v>
      </c>
      <c r="AJ6" s="5">
        <f t="shared" si="0"/>
        <v>1896452.8715393308</v>
      </c>
      <c r="AK6" s="8">
        <f t="shared" si="1"/>
        <v>15065353.353364525</v>
      </c>
    </row>
    <row r="7" spans="1:37" ht="8.25">
      <c r="A7" s="4">
        <v>82</v>
      </c>
      <c r="B7" s="15" t="s">
        <v>34</v>
      </c>
      <c r="C7" s="6">
        <v>8</v>
      </c>
      <c r="D7" s="6">
        <v>4</v>
      </c>
      <c r="E7" s="8">
        <v>2</v>
      </c>
      <c r="F7" s="21">
        <v>3760</v>
      </c>
      <c r="G7" s="18">
        <v>0</v>
      </c>
      <c r="H7" s="18">
        <v>2597061</v>
      </c>
      <c r="I7" s="22">
        <v>0</v>
      </c>
      <c r="J7" s="19">
        <v>6537202.965154815</v>
      </c>
      <c r="K7" s="7">
        <v>1507.5737780787376</v>
      </c>
      <c r="L7" s="7">
        <v>148.53670794490057</v>
      </c>
      <c r="M7" s="7">
        <v>946090.7707767376</v>
      </c>
      <c r="N7" s="7">
        <v>340.5985808564802</v>
      </c>
      <c r="O7" s="7">
        <v>1816021.1683097137</v>
      </c>
      <c r="P7" s="7">
        <v>3417524.036697101</v>
      </c>
      <c r="Q7" s="7">
        <v>426.4509878848702</v>
      </c>
      <c r="R7" s="7">
        <v>11099772.274292432</v>
      </c>
      <c r="S7" s="7">
        <v>1775.5809120668519</v>
      </c>
      <c r="T7" s="7">
        <v>773399.8151088783</v>
      </c>
      <c r="U7" s="7">
        <v>91.61639802360709</v>
      </c>
      <c r="V7" s="7">
        <v>0</v>
      </c>
      <c r="W7" s="7">
        <v>0</v>
      </c>
      <c r="X7" s="7">
        <v>4135705.353294068</v>
      </c>
      <c r="Y7" s="7">
        <v>2335.8410839354915</v>
      </c>
      <c r="Z7" s="7">
        <v>11907874.130328266</v>
      </c>
      <c r="AA7" s="7">
        <v>1530.450796379582</v>
      </c>
      <c r="AB7" s="7">
        <v>23589.208801748162</v>
      </c>
      <c r="AC7" s="7">
        <v>19981295.389638197</v>
      </c>
      <c r="AD7" s="7">
        <v>20619.3395040324</v>
      </c>
      <c r="AE7" s="7">
        <v>17690473.759632405</v>
      </c>
      <c r="AF7" s="7">
        <v>35136.089003401685</v>
      </c>
      <c r="AG7" s="7">
        <v>1705382.107814744</v>
      </c>
      <c r="AH7" s="7">
        <v>3751.064416446734</v>
      </c>
      <c r="AI7" s="20">
        <v>918708.8380834507</v>
      </c>
      <c r="AJ7" s="5">
        <f t="shared" si="0"/>
        <v>91252.3509707995</v>
      </c>
      <c r="AK7" s="8">
        <f t="shared" si="1"/>
        <v>80929450.6091308</v>
      </c>
    </row>
    <row r="8" spans="1:37" ht="8.25">
      <c r="A8" s="4">
        <v>84</v>
      </c>
      <c r="B8" s="15" t="s">
        <v>35</v>
      </c>
      <c r="C8" s="6">
        <v>77</v>
      </c>
      <c r="D8" s="6">
        <v>4</v>
      </c>
      <c r="E8" s="8">
        <v>2</v>
      </c>
      <c r="F8" s="21">
        <v>33355</v>
      </c>
      <c r="G8" s="18">
        <v>0</v>
      </c>
      <c r="H8" s="18">
        <v>20479053</v>
      </c>
      <c r="I8" s="22">
        <v>0</v>
      </c>
      <c r="J8" s="19">
        <v>8367047.264243509</v>
      </c>
      <c r="K8" s="7">
        <v>12.668687210745695</v>
      </c>
      <c r="L8" s="7">
        <v>4.700528732433562</v>
      </c>
      <c r="M8" s="7">
        <v>4906485.061613251</v>
      </c>
      <c r="N8" s="7">
        <v>10.987050995370328</v>
      </c>
      <c r="O8" s="7">
        <v>9417641.879372172</v>
      </c>
      <c r="P8" s="7">
        <v>367587.70435875317</v>
      </c>
      <c r="Q8" s="7">
        <v>0</v>
      </c>
      <c r="R8" s="7">
        <v>77836260.64606282</v>
      </c>
      <c r="S8" s="7">
        <v>82.66114992767768</v>
      </c>
      <c r="T8" s="7">
        <v>6463850.699873426</v>
      </c>
      <c r="U8" s="7">
        <v>4.759293403823745</v>
      </c>
      <c r="V8" s="7">
        <v>0</v>
      </c>
      <c r="W8" s="7">
        <v>0</v>
      </c>
      <c r="X8" s="7">
        <v>3344504.94741948</v>
      </c>
      <c r="Y8" s="7">
        <v>7.396583546344178</v>
      </c>
      <c r="Z8" s="7">
        <v>42104288.70318607</v>
      </c>
      <c r="AA8" s="7">
        <v>33.63628123911169</v>
      </c>
      <c r="AB8" s="7">
        <v>676.7848448690268</v>
      </c>
      <c r="AC8" s="7">
        <v>58232739.44990312</v>
      </c>
      <c r="AD8" s="7">
        <v>592.6230155104889</v>
      </c>
      <c r="AE8" s="7">
        <v>51707819.73065376</v>
      </c>
      <c r="AF8" s="7">
        <v>1118.39621753953</v>
      </c>
      <c r="AG8" s="7">
        <v>13246390.402728576</v>
      </c>
      <c r="AH8" s="7">
        <v>119.63271287021476</v>
      </c>
      <c r="AI8" s="20">
        <v>7135982.278092897</v>
      </c>
      <c r="AJ8" s="5">
        <f t="shared" si="0"/>
        <v>2664.2463658447673</v>
      </c>
      <c r="AK8" s="8">
        <f t="shared" si="1"/>
        <v>283130598.76750785</v>
      </c>
    </row>
    <row r="9" spans="1:37" ht="8.25">
      <c r="A9" s="4">
        <v>104</v>
      </c>
      <c r="B9" s="15" t="s">
        <v>36</v>
      </c>
      <c r="C9" s="6">
        <v>14</v>
      </c>
      <c r="D9" s="6">
        <v>1</v>
      </c>
      <c r="E9" s="8">
        <v>3</v>
      </c>
      <c r="F9" s="21">
        <v>570</v>
      </c>
      <c r="G9" s="18">
        <v>2931</v>
      </c>
      <c r="H9" s="18">
        <v>181842</v>
      </c>
      <c r="I9" s="22">
        <v>357300</v>
      </c>
      <c r="J9" s="19">
        <v>95996.82852952348</v>
      </c>
      <c r="K9" s="7">
        <v>60049.5773789346</v>
      </c>
      <c r="L9" s="7">
        <v>44464.18149158205</v>
      </c>
      <c r="M9" s="7">
        <v>104378.64699679865</v>
      </c>
      <c r="N9" s="7">
        <v>0</v>
      </c>
      <c r="O9" s="7">
        <v>0</v>
      </c>
      <c r="P9" s="7">
        <v>311475.1772621017</v>
      </c>
      <c r="Q9" s="7">
        <v>105373.6252328351</v>
      </c>
      <c r="R9" s="7">
        <v>4309623.237007893</v>
      </c>
      <c r="S9" s="7">
        <v>2319373.730445607</v>
      </c>
      <c r="T9" s="7">
        <v>131698.54741639885</v>
      </c>
      <c r="U9" s="7">
        <v>42086.43157001338</v>
      </c>
      <c r="V9" s="7">
        <v>137905.15455168296</v>
      </c>
      <c r="W9" s="7">
        <v>57917.61092278059</v>
      </c>
      <c r="X9" s="7">
        <v>404793.0138933471</v>
      </c>
      <c r="Y9" s="7">
        <v>158776.54172253338</v>
      </c>
      <c r="Z9" s="7">
        <v>2166169.2355031264</v>
      </c>
      <c r="AA9" s="7">
        <v>755583.5581725995</v>
      </c>
      <c r="AB9" s="7">
        <v>1486180.877457064</v>
      </c>
      <c r="AC9" s="7">
        <v>2680751.2076532207</v>
      </c>
      <c r="AD9" s="7">
        <v>1277236.3257088885</v>
      </c>
      <c r="AE9" s="7">
        <v>2374417.543836501</v>
      </c>
      <c r="AF9" s="7">
        <v>582894.2727521077</v>
      </c>
      <c r="AG9" s="7">
        <v>494681.4148548927</v>
      </c>
      <c r="AH9" s="7">
        <v>62236.024530901734</v>
      </c>
      <c r="AI9" s="20">
        <v>266490.1580662498</v>
      </c>
      <c r="AJ9" s="5">
        <f t="shared" si="0"/>
        <v>6952172.757385847</v>
      </c>
      <c r="AK9" s="8">
        <f t="shared" si="1"/>
        <v>13478380.165571738</v>
      </c>
    </row>
    <row r="10" spans="1:37" ht="8.25">
      <c r="A10" s="4">
        <v>112</v>
      </c>
      <c r="B10" s="15" t="s">
        <v>37</v>
      </c>
      <c r="C10" s="6">
        <v>41</v>
      </c>
      <c r="D10" s="6">
        <v>1</v>
      </c>
      <c r="E10" s="8">
        <v>3</v>
      </c>
      <c r="F10" s="21">
        <v>3166</v>
      </c>
      <c r="G10" s="18">
        <v>28573</v>
      </c>
      <c r="H10" s="18">
        <v>1083452</v>
      </c>
      <c r="I10" s="22">
        <v>2965865</v>
      </c>
      <c r="J10" s="19">
        <v>196334.7585568467</v>
      </c>
      <c r="K10" s="7">
        <v>269055.7691693584</v>
      </c>
      <c r="L10" s="7">
        <v>199276.09529428146</v>
      </c>
      <c r="M10" s="7">
        <v>213533.88004265615</v>
      </c>
      <c r="N10" s="7">
        <v>0</v>
      </c>
      <c r="O10" s="7">
        <v>0</v>
      </c>
      <c r="P10" s="7">
        <v>636987.9665959545</v>
      </c>
      <c r="Q10" s="7">
        <v>472098.1407031656</v>
      </c>
      <c r="R10" s="7">
        <v>2793551.6011790456</v>
      </c>
      <c r="S10" s="7">
        <v>2870972.2848881795</v>
      </c>
      <c r="T10" s="7">
        <v>269439.4796509943</v>
      </c>
      <c r="U10" s="7">
        <v>188631.02459050127</v>
      </c>
      <c r="V10" s="7">
        <v>0</v>
      </c>
      <c r="W10" s="7">
        <v>0</v>
      </c>
      <c r="X10" s="7">
        <v>825216.5188365871</v>
      </c>
      <c r="Y10" s="7">
        <v>927112.9300828369</v>
      </c>
      <c r="Z10" s="7">
        <v>4430675.537242677</v>
      </c>
      <c r="AA10" s="7">
        <v>3385719.592521986</v>
      </c>
      <c r="AB10" s="7">
        <v>8590688.3844604</v>
      </c>
      <c r="AC10" s="7">
        <v>7784049.005315402</v>
      </c>
      <c r="AD10" s="7">
        <v>7424003.88660957</v>
      </c>
      <c r="AE10" s="7">
        <v>6943108.551451103</v>
      </c>
      <c r="AF10" s="7">
        <v>6445700.192963014</v>
      </c>
      <c r="AG10" s="7">
        <v>2566121.537455456</v>
      </c>
      <c r="AH10" s="7">
        <v>688214.8378109289</v>
      </c>
      <c r="AI10" s="20">
        <v>1382399.2069674486</v>
      </c>
      <c r="AJ10" s="5">
        <f t="shared" si="0"/>
        <v>31461473.139094226</v>
      </c>
      <c r="AK10" s="8">
        <f t="shared" si="1"/>
        <v>28041418.043294165</v>
      </c>
    </row>
    <row r="11" spans="1:37" ht="8.25">
      <c r="A11" s="4">
        <v>122</v>
      </c>
      <c r="B11" s="15" t="s">
        <v>38</v>
      </c>
      <c r="C11" s="6">
        <v>10</v>
      </c>
      <c r="D11" s="6">
        <v>1</v>
      </c>
      <c r="E11" s="8">
        <v>2</v>
      </c>
      <c r="F11" s="21">
        <v>1494</v>
      </c>
      <c r="G11" s="18">
        <v>11619</v>
      </c>
      <c r="H11" s="18">
        <v>524682</v>
      </c>
      <c r="I11" s="22">
        <v>2325060</v>
      </c>
      <c r="J11" s="19">
        <v>820230.9464178619</v>
      </c>
      <c r="K11" s="7">
        <v>1882604.9255784426</v>
      </c>
      <c r="L11" s="7">
        <v>695595.5230944765</v>
      </c>
      <c r="M11" s="7">
        <v>445031.79522640596</v>
      </c>
      <c r="N11" s="7">
        <v>0</v>
      </c>
      <c r="O11" s="7">
        <v>0</v>
      </c>
      <c r="P11" s="7">
        <v>621639.3648005704</v>
      </c>
      <c r="Q11" s="7">
        <v>771642.9469650366</v>
      </c>
      <c r="R11" s="7">
        <v>771518.6701950714</v>
      </c>
      <c r="S11" s="7">
        <v>1199780.8660501186</v>
      </c>
      <c r="T11" s="7">
        <v>51542.602566728994</v>
      </c>
      <c r="U11" s="7">
        <v>60437.077111806786</v>
      </c>
      <c r="V11" s="7">
        <v>0</v>
      </c>
      <c r="W11" s="7">
        <v>0</v>
      </c>
      <c r="X11" s="7">
        <v>686676.2581492747</v>
      </c>
      <c r="Y11" s="7">
        <v>1540224.6161395614</v>
      </c>
      <c r="Z11" s="7">
        <v>1676224.577744068</v>
      </c>
      <c r="AA11" s="7">
        <v>2145312.7674532025</v>
      </c>
      <c r="AB11" s="7">
        <v>7051626.65265637</v>
      </c>
      <c r="AC11" s="7">
        <v>4483480.174820612</v>
      </c>
      <c r="AD11" s="7">
        <v>6081134.21001899</v>
      </c>
      <c r="AE11" s="7">
        <v>4000809.5777409943</v>
      </c>
      <c r="AF11" s="7">
        <v>3199053.622735324</v>
      </c>
      <c r="AG11" s="7">
        <v>1164203.2367163252</v>
      </c>
      <c r="AH11" s="7">
        <v>341566.8317235432</v>
      </c>
      <c r="AI11" s="20">
        <v>627169.4925830319</v>
      </c>
      <c r="AJ11" s="5">
        <f t="shared" si="0"/>
        <v>24968980.039526872</v>
      </c>
      <c r="AK11" s="8">
        <f t="shared" si="1"/>
        <v>15348526.696960943</v>
      </c>
    </row>
    <row r="12" spans="1:37" ht="8.25">
      <c r="A12" s="4">
        <v>124</v>
      </c>
      <c r="B12" s="15" t="s">
        <v>39</v>
      </c>
      <c r="C12" s="6">
        <v>24</v>
      </c>
      <c r="D12" s="6">
        <v>1</v>
      </c>
      <c r="E12" s="8">
        <v>2</v>
      </c>
      <c r="F12" s="21">
        <v>4913</v>
      </c>
      <c r="G12" s="18">
        <v>20159</v>
      </c>
      <c r="H12" s="18">
        <v>4067236</v>
      </c>
      <c r="I12" s="22">
        <v>4242199</v>
      </c>
      <c r="J12" s="19">
        <v>1992537.5803836535</v>
      </c>
      <c r="K12" s="7">
        <v>1019036.6226081275</v>
      </c>
      <c r="L12" s="7">
        <v>253091.50864616683</v>
      </c>
      <c r="M12" s="7">
        <v>726693.2889174783</v>
      </c>
      <c r="N12" s="7">
        <v>0</v>
      </c>
      <c r="O12" s="7">
        <v>0</v>
      </c>
      <c r="P12" s="7">
        <v>0</v>
      </c>
      <c r="Q12" s="7">
        <v>0</v>
      </c>
      <c r="R12" s="7">
        <v>8006468.685279986</v>
      </c>
      <c r="S12" s="7">
        <v>3100461.636923792</v>
      </c>
      <c r="T12" s="7">
        <v>1140585.9999030782</v>
      </c>
      <c r="U12" s="7">
        <v>297999.5870103709</v>
      </c>
      <c r="V12" s="7">
        <v>0</v>
      </c>
      <c r="W12" s="7">
        <v>0</v>
      </c>
      <c r="X12" s="7">
        <v>2743500.908896427</v>
      </c>
      <c r="Y12" s="7">
        <v>1558899.5102773714</v>
      </c>
      <c r="Z12" s="7">
        <v>8027178.637919467</v>
      </c>
      <c r="AA12" s="7">
        <v>2289191.119546472</v>
      </c>
      <c r="AB12" s="7">
        <v>6508205.96004828</v>
      </c>
      <c r="AC12" s="7">
        <v>13126922.868389618</v>
      </c>
      <c r="AD12" s="7">
        <v>5628709.471173103</v>
      </c>
      <c r="AE12" s="7">
        <v>11685704.295075431</v>
      </c>
      <c r="AF12" s="7">
        <v>4480648.0611154875</v>
      </c>
      <c r="AG12" s="7">
        <v>3724294.075390369</v>
      </c>
      <c r="AH12" s="7">
        <v>478403.50052844884</v>
      </c>
      <c r="AI12" s="20">
        <v>2006319.9468912103</v>
      </c>
      <c r="AJ12" s="5">
        <f t="shared" si="0"/>
        <v>25614646.97787762</v>
      </c>
      <c r="AK12" s="8">
        <f t="shared" si="1"/>
        <v>53180206.28704672</v>
      </c>
    </row>
    <row r="13" spans="1:37" ht="8.25">
      <c r="A13" s="4">
        <v>126</v>
      </c>
      <c r="B13" s="15" t="s">
        <v>40</v>
      </c>
      <c r="C13" s="6">
        <v>11</v>
      </c>
      <c r="D13" s="6">
        <v>1</v>
      </c>
      <c r="E13" s="8">
        <v>2</v>
      </c>
      <c r="F13" s="21">
        <v>4340</v>
      </c>
      <c r="G13" s="18">
        <v>9900</v>
      </c>
      <c r="H13" s="18">
        <v>4007584</v>
      </c>
      <c r="I13" s="22">
        <v>2356418</v>
      </c>
      <c r="J13" s="19">
        <v>2743301.0179756237</v>
      </c>
      <c r="K13" s="7">
        <v>861615.5153274015</v>
      </c>
      <c r="L13" s="7">
        <v>223390.7477974121</v>
      </c>
      <c r="M13" s="7">
        <v>1044437.4227628858</v>
      </c>
      <c r="N13" s="7">
        <v>512360.2477722041</v>
      </c>
      <c r="O13" s="7">
        <v>2004702.810520346</v>
      </c>
      <c r="P13" s="7">
        <v>0</v>
      </c>
      <c r="Q13" s="7">
        <v>0</v>
      </c>
      <c r="R13" s="7">
        <v>3584566.635270386</v>
      </c>
      <c r="S13" s="7">
        <v>695191.9825693715</v>
      </c>
      <c r="T13" s="7">
        <v>712793.6353148543</v>
      </c>
      <c r="U13" s="7">
        <v>114369.38996393744</v>
      </c>
      <c r="V13" s="7">
        <v>0</v>
      </c>
      <c r="W13" s="7">
        <v>0</v>
      </c>
      <c r="X13" s="7">
        <v>2340644.6815915983</v>
      </c>
      <c r="Y13" s="7">
        <v>1107098.4354661575</v>
      </c>
      <c r="Z13" s="7">
        <v>4960047.546250811</v>
      </c>
      <c r="AA13" s="7">
        <v>868683.0311180197</v>
      </c>
      <c r="AB13" s="7">
        <v>3501310.5131885423</v>
      </c>
      <c r="AC13" s="7">
        <v>10440894.164215451</v>
      </c>
      <c r="AD13" s="7">
        <v>3034928.036600623</v>
      </c>
      <c r="AE13" s="7">
        <v>9304997.60110569</v>
      </c>
      <c r="AF13" s="7">
        <v>2128608.931269249</v>
      </c>
      <c r="AG13" s="7">
        <v>2271073.2869638936</v>
      </c>
      <c r="AH13" s="7">
        <v>227273.85424176135</v>
      </c>
      <c r="AI13" s="20">
        <v>1223453.75201265</v>
      </c>
      <c r="AJ13" s="5">
        <f t="shared" si="0"/>
        <v>13274830.685314678</v>
      </c>
      <c r="AK13" s="8">
        <f t="shared" si="1"/>
        <v>40630912.55398419</v>
      </c>
    </row>
    <row r="14" spans="1:37" ht="8.25">
      <c r="A14" s="4">
        <v>132</v>
      </c>
      <c r="B14" s="15" t="s">
        <v>41</v>
      </c>
      <c r="C14" s="6">
        <v>21</v>
      </c>
      <c r="D14" s="6">
        <v>1</v>
      </c>
      <c r="E14" s="8">
        <v>3</v>
      </c>
      <c r="F14" s="21">
        <v>2182</v>
      </c>
      <c r="G14" s="18">
        <v>11840</v>
      </c>
      <c r="H14" s="18">
        <v>1483541</v>
      </c>
      <c r="I14" s="22">
        <v>1679820</v>
      </c>
      <c r="J14" s="19">
        <v>3004197.0993012656</v>
      </c>
      <c r="K14" s="7">
        <v>3740706.8002788443</v>
      </c>
      <c r="L14" s="7">
        <v>969888.2965354116</v>
      </c>
      <c r="M14" s="7">
        <v>1143810.7705664716</v>
      </c>
      <c r="N14" s="7">
        <v>2224503.1681235493</v>
      </c>
      <c r="O14" s="7">
        <v>2195445.627047244</v>
      </c>
      <c r="P14" s="7">
        <v>0</v>
      </c>
      <c r="Q14" s="7">
        <v>0</v>
      </c>
      <c r="R14" s="7">
        <v>3621115.318532742</v>
      </c>
      <c r="S14" s="7">
        <v>3642678.760158767</v>
      </c>
      <c r="T14" s="7">
        <v>780548.9104095658</v>
      </c>
      <c r="U14" s="7">
        <v>496512.0945305612</v>
      </c>
      <c r="V14" s="7">
        <v>0</v>
      </c>
      <c r="W14" s="7">
        <v>0</v>
      </c>
      <c r="X14" s="7">
        <v>2848814.5453145574</v>
      </c>
      <c r="Y14" s="7">
        <v>3813098.584345025</v>
      </c>
      <c r="Z14" s="7">
        <v>5431227.799420071</v>
      </c>
      <c r="AA14" s="7">
        <v>3771020.671394918</v>
      </c>
      <c r="AB14" s="7">
        <v>11397774.422421757</v>
      </c>
      <c r="AC14" s="7">
        <v>10052494.074849162</v>
      </c>
      <c r="AD14" s="7">
        <v>9839815.421298461</v>
      </c>
      <c r="AE14" s="7">
        <v>8940703.824369349</v>
      </c>
      <c r="AF14" s="7">
        <v>3056115.6682190243</v>
      </c>
      <c r="AG14" s="7">
        <v>1140357.7747933355</v>
      </c>
      <c r="AH14" s="7">
        <v>326305.2994064225</v>
      </c>
      <c r="AI14" s="20">
        <v>614324.4401780905</v>
      </c>
      <c r="AJ14" s="5">
        <f t="shared" si="0"/>
        <v>43278419.18671274</v>
      </c>
      <c r="AK14" s="8">
        <f t="shared" si="1"/>
        <v>39773040.18478185</v>
      </c>
    </row>
    <row r="15" spans="1:37" ht="8.25">
      <c r="A15" s="4">
        <v>142</v>
      </c>
      <c r="B15" s="15" t="s">
        <v>42</v>
      </c>
      <c r="C15" s="6">
        <v>16</v>
      </c>
      <c r="D15" s="6">
        <v>1</v>
      </c>
      <c r="E15" s="8">
        <v>2</v>
      </c>
      <c r="F15" s="21">
        <v>4795</v>
      </c>
      <c r="G15" s="18">
        <v>7856</v>
      </c>
      <c r="H15" s="18">
        <v>3799392</v>
      </c>
      <c r="I15" s="22">
        <v>2537501</v>
      </c>
      <c r="J15" s="19">
        <v>358332.80462141917</v>
      </c>
      <c r="K15" s="7">
        <v>82737.38636092146</v>
      </c>
      <c r="L15" s="7">
        <v>154085.21206066516</v>
      </c>
      <c r="M15" s="7">
        <v>979941.572777132</v>
      </c>
      <c r="N15" s="7">
        <v>353414.9758425796</v>
      </c>
      <c r="O15" s="7">
        <v>1880969.6682467647</v>
      </c>
      <c r="P15" s="7">
        <v>0</v>
      </c>
      <c r="Q15" s="7">
        <v>0</v>
      </c>
      <c r="R15" s="7">
        <v>5272640.399355084</v>
      </c>
      <c r="S15" s="7">
        <v>791528.0905958022</v>
      </c>
      <c r="T15" s="7">
        <v>378473.78366159607</v>
      </c>
      <c r="U15" s="7">
        <v>44643.36195121769</v>
      </c>
      <c r="V15" s="7">
        <v>0</v>
      </c>
      <c r="W15" s="7">
        <v>0</v>
      </c>
      <c r="X15" s="7">
        <v>2124803.782402335</v>
      </c>
      <c r="Y15" s="7">
        <v>719899.121348714</v>
      </c>
      <c r="Z15" s="7">
        <v>5164487.443356369</v>
      </c>
      <c r="AA15" s="7">
        <v>664937.9847683483</v>
      </c>
      <c r="AB15" s="7">
        <v>2176351.267936518</v>
      </c>
      <c r="AC15" s="7">
        <v>8934917.586278083</v>
      </c>
      <c r="AD15" s="7">
        <v>1889279.358136201</v>
      </c>
      <c r="AE15" s="7">
        <v>7978669.115422939</v>
      </c>
      <c r="AF15" s="7">
        <v>1457374.0401752226</v>
      </c>
      <c r="AG15" s="7">
        <v>2705124.67795213</v>
      </c>
      <c r="AH15" s="7">
        <v>155604.854619706</v>
      </c>
      <c r="AI15" s="20">
        <v>1457281.774585765</v>
      </c>
      <c r="AJ15" s="5">
        <f t="shared" si="0"/>
        <v>8489855.653795896</v>
      </c>
      <c r="AK15" s="8">
        <f t="shared" si="1"/>
        <v>37235642.60865962</v>
      </c>
    </row>
    <row r="16" spans="1:37" ht="8.25">
      <c r="A16" s="4">
        <v>162</v>
      </c>
      <c r="B16" s="15" t="s">
        <v>43</v>
      </c>
      <c r="C16" s="6">
        <v>27</v>
      </c>
      <c r="D16" s="6">
        <v>2</v>
      </c>
      <c r="E16" s="8">
        <v>3</v>
      </c>
      <c r="F16" s="21">
        <v>1345</v>
      </c>
      <c r="G16" s="18">
        <v>18660</v>
      </c>
      <c r="H16" s="18">
        <v>417850</v>
      </c>
      <c r="I16" s="22">
        <v>1475065</v>
      </c>
      <c r="J16" s="19">
        <v>70928.82079118527</v>
      </c>
      <c r="K16" s="7">
        <v>164490.2347443221</v>
      </c>
      <c r="L16" s="7">
        <v>650595.4813273969</v>
      </c>
      <c r="M16" s="7">
        <v>411958.86924926</v>
      </c>
      <c r="N16" s="7">
        <v>0</v>
      </c>
      <c r="O16" s="7">
        <v>0</v>
      </c>
      <c r="P16" s="7">
        <v>1329116.0526216507</v>
      </c>
      <c r="Q16" s="7">
        <v>1666987.2561478924</v>
      </c>
      <c r="R16" s="7">
        <v>971487.5374384434</v>
      </c>
      <c r="S16" s="7">
        <v>1761888.2246881926</v>
      </c>
      <c r="T16" s="7">
        <v>118996.81848804241</v>
      </c>
      <c r="U16" s="7">
        <v>140978.599384716</v>
      </c>
      <c r="V16" s="7">
        <v>0</v>
      </c>
      <c r="W16" s="7">
        <v>0</v>
      </c>
      <c r="X16" s="7">
        <v>693820.8999746208</v>
      </c>
      <c r="Y16" s="7">
        <v>1843398.741170535</v>
      </c>
      <c r="Z16" s="7">
        <v>1233512.8462211082</v>
      </c>
      <c r="AA16" s="7">
        <v>1595122.433410991</v>
      </c>
      <c r="AB16" s="7">
        <v>7310683.992900673</v>
      </c>
      <c r="AC16" s="7">
        <v>3776342.7205084516</v>
      </c>
      <c r="AD16" s="7">
        <v>6318041.243005688</v>
      </c>
      <c r="AE16" s="7">
        <v>3366764.5377063584</v>
      </c>
      <c r="AF16" s="7">
        <v>4212017.360563031</v>
      </c>
      <c r="AG16" s="7">
        <v>741057.1689292677</v>
      </c>
      <c r="AH16" s="7">
        <v>449721.2360245007</v>
      </c>
      <c r="AI16" s="20">
        <v>399216.54595396493</v>
      </c>
      <c r="AJ16" s="5">
        <f t="shared" si="0"/>
        <v>26113924.80336794</v>
      </c>
      <c r="AK16" s="8">
        <f t="shared" si="1"/>
        <v>13113202.817882353</v>
      </c>
    </row>
    <row r="17" spans="1:37" ht="8.25">
      <c r="A17" s="4">
        <v>172</v>
      </c>
      <c r="B17" s="15" t="s">
        <v>44</v>
      </c>
      <c r="C17" s="6">
        <v>32</v>
      </c>
      <c r="D17" s="6">
        <v>2</v>
      </c>
      <c r="E17" s="8">
        <v>3</v>
      </c>
      <c r="F17" s="21">
        <v>1446</v>
      </c>
      <c r="G17" s="18">
        <v>17216</v>
      </c>
      <c r="H17" s="18">
        <v>333028</v>
      </c>
      <c r="I17" s="22">
        <v>527280</v>
      </c>
      <c r="J17" s="19">
        <v>374782.8609612791</v>
      </c>
      <c r="K17" s="7">
        <v>312447.8326786211</v>
      </c>
      <c r="L17" s="7">
        <v>99050.48155558652</v>
      </c>
      <c r="M17" s="7">
        <v>174467.91568930342</v>
      </c>
      <c r="N17" s="7">
        <v>0</v>
      </c>
      <c r="O17" s="7">
        <v>0</v>
      </c>
      <c r="P17" s="7">
        <v>208987.74302016292</v>
      </c>
      <c r="Q17" s="7">
        <v>94226.35733442566</v>
      </c>
      <c r="R17" s="7">
        <v>2395174.431523358</v>
      </c>
      <c r="S17" s="7">
        <v>1677092.6269096164</v>
      </c>
      <c r="T17" s="7">
        <v>964078.3987559476</v>
      </c>
      <c r="U17" s="7">
        <v>410594.95035803306</v>
      </c>
      <c r="V17" s="7">
        <v>0</v>
      </c>
      <c r="W17" s="7">
        <v>0</v>
      </c>
      <c r="X17" s="7">
        <v>640681.6164532788</v>
      </c>
      <c r="Y17" s="7">
        <v>584356.7278619569</v>
      </c>
      <c r="Z17" s="7">
        <v>3595624.5273402273</v>
      </c>
      <c r="AA17" s="7">
        <v>1671501.1781276728</v>
      </c>
      <c r="AB17" s="7">
        <v>4956827.406499778</v>
      </c>
      <c r="AC17" s="7">
        <v>5253368.854084182</v>
      </c>
      <c r="AD17" s="7">
        <v>4288584.723039164</v>
      </c>
      <c r="AE17" s="7">
        <v>4666416.582639161</v>
      </c>
      <c r="AF17" s="7">
        <v>4064272.6082828953</v>
      </c>
      <c r="AG17" s="7">
        <v>849798.790600992</v>
      </c>
      <c r="AH17" s="7">
        <v>433946.44077796914</v>
      </c>
      <c r="AI17" s="20">
        <v>457795.7778275481</v>
      </c>
      <c r="AJ17" s="5">
        <f t="shared" si="0"/>
        <v>18592901.333425716</v>
      </c>
      <c r="AK17" s="8">
        <f t="shared" si="1"/>
        <v>19581177.498895444</v>
      </c>
    </row>
    <row r="18" spans="1:37" ht="8.25">
      <c r="A18" s="4">
        <v>182</v>
      </c>
      <c r="B18" s="15" t="s">
        <v>45</v>
      </c>
      <c r="C18" s="6">
        <v>35</v>
      </c>
      <c r="D18" s="6">
        <v>2</v>
      </c>
      <c r="E18" s="8">
        <v>3</v>
      </c>
      <c r="F18" s="21">
        <v>3345</v>
      </c>
      <c r="G18" s="18">
        <v>19200</v>
      </c>
      <c r="H18" s="18">
        <v>643330</v>
      </c>
      <c r="I18" s="22">
        <v>1864179</v>
      </c>
      <c r="J18" s="19">
        <v>73722.94152753001</v>
      </c>
      <c r="K18" s="7">
        <v>178610.39154692754</v>
      </c>
      <c r="L18" s="7">
        <v>394874.49690830684</v>
      </c>
      <c r="M18" s="7">
        <v>239339.50869759545</v>
      </c>
      <c r="N18" s="7">
        <v>0</v>
      </c>
      <c r="O18" s="7">
        <v>0</v>
      </c>
      <c r="P18" s="7">
        <v>71657.5064849351</v>
      </c>
      <c r="Q18" s="7">
        <v>93890.02429115043</v>
      </c>
      <c r="R18" s="7">
        <v>1556801.687279776</v>
      </c>
      <c r="S18" s="7">
        <v>3040497.4809361915</v>
      </c>
      <c r="T18" s="7">
        <v>142235.61848532414</v>
      </c>
      <c r="U18" s="7">
        <v>176041.50371403652</v>
      </c>
      <c r="V18" s="7">
        <v>0</v>
      </c>
      <c r="W18" s="7">
        <v>0</v>
      </c>
      <c r="X18" s="7">
        <v>610263.2173151252</v>
      </c>
      <c r="Y18" s="7">
        <v>2020789.5250457984</v>
      </c>
      <c r="Z18" s="7">
        <v>1669325.0315103764</v>
      </c>
      <c r="AA18" s="7">
        <v>2255168.8619801416</v>
      </c>
      <c r="AB18" s="7">
        <v>6238870.985022759</v>
      </c>
      <c r="AC18" s="7">
        <v>4372341.563903984</v>
      </c>
      <c r="AD18" s="7">
        <v>5403622.522417384</v>
      </c>
      <c r="AE18" s="7">
        <v>3920384.825365184</v>
      </c>
      <c r="AF18" s="7">
        <v>4327038.070115121</v>
      </c>
      <c r="AG18" s="7">
        <v>1446837.9699607885</v>
      </c>
      <c r="AH18" s="7">
        <v>462002.2415059194</v>
      </c>
      <c r="AI18" s="20">
        <v>779428.4537623489</v>
      </c>
      <c r="AJ18" s="5">
        <f t="shared" si="0"/>
        <v>24591406.103483737</v>
      </c>
      <c r="AK18" s="8">
        <f t="shared" si="1"/>
        <v>14882338.324292967</v>
      </c>
    </row>
    <row r="19" spans="1:37" ht="8.25">
      <c r="A19" s="4">
        <v>202</v>
      </c>
      <c r="B19" s="15" t="s">
        <v>46</v>
      </c>
      <c r="C19" s="6">
        <v>3</v>
      </c>
      <c r="D19" s="6">
        <v>2</v>
      </c>
      <c r="E19" s="8">
        <v>2</v>
      </c>
      <c r="F19" s="21">
        <v>410</v>
      </c>
      <c r="G19" s="18">
        <v>1020</v>
      </c>
      <c r="H19" s="18">
        <v>235242</v>
      </c>
      <c r="I19" s="22">
        <v>109624</v>
      </c>
      <c r="J19" s="19">
        <v>275206.0652383138</v>
      </c>
      <c r="K19" s="7">
        <v>96320.02886329952</v>
      </c>
      <c r="L19" s="7">
        <v>79626.01662167806</v>
      </c>
      <c r="M19" s="7">
        <v>334083.30033050716</v>
      </c>
      <c r="N19" s="7">
        <v>182625.66293994608</v>
      </c>
      <c r="O19" s="7">
        <v>641235.3857683765</v>
      </c>
      <c r="P19" s="7">
        <v>90577.47181463729</v>
      </c>
      <c r="Q19" s="7">
        <v>17144.938961982665</v>
      </c>
      <c r="R19" s="7">
        <v>191727.81820123267</v>
      </c>
      <c r="S19" s="7">
        <v>41788.24705017683</v>
      </c>
      <c r="T19" s="7">
        <v>256648.70505163283</v>
      </c>
      <c r="U19" s="7">
        <v>45887.91717631759</v>
      </c>
      <c r="V19" s="7">
        <v>0</v>
      </c>
      <c r="W19" s="7">
        <v>0</v>
      </c>
      <c r="X19" s="7">
        <v>645458.9464234093</v>
      </c>
      <c r="Y19" s="7">
        <v>218949.22818875252</v>
      </c>
      <c r="Z19" s="7">
        <v>1907168.5614262046</v>
      </c>
      <c r="AA19" s="7">
        <v>372206.4745865453</v>
      </c>
      <c r="AB19" s="7">
        <v>828018.1043309505</v>
      </c>
      <c r="AC19" s="7">
        <v>2805256.950206128</v>
      </c>
      <c r="AD19" s="7">
        <v>713708.1441831652</v>
      </c>
      <c r="AE19" s="7">
        <v>2494300.7893928844</v>
      </c>
      <c r="AF19" s="7">
        <v>150078.39552168344</v>
      </c>
      <c r="AG19" s="7">
        <v>251110.15384111225</v>
      </c>
      <c r="AH19" s="7">
        <v>16024.351658325435</v>
      </c>
      <c r="AI19" s="20">
        <v>135275.677834066</v>
      </c>
      <c r="AJ19" s="5">
        <f t="shared" si="0"/>
        <v>2762377.510082823</v>
      </c>
      <c r="AK19" s="8">
        <f t="shared" si="1"/>
        <v>10028049.825528504</v>
      </c>
    </row>
    <row r="20" spans="1:37" ht="8.25">
      <c r="A20" s="4">
        <v>204</v>
      </c>
      <c r="B20" s="15" t="s">
        <v>47</v>
      </c>
      <c r="C20" s="6">
        <v>26</v>
      </c>
      <c r="D20" s="6">
        <v>2</v>
      </c>
      <c r="E20" s="8">
        <v>2</v>
      </c>
      <c r="F20" s="21">
        <v>7530</v>
      </c>
      <c r="G20" s="18">
        <v>12012</v>
      </c>
      <c r="H20" s="18">
        <v>5955418</v>
      </c>
      <c r="I20" s="22">
        <v>1635400</v>
      </c>
      <c r="J20" s="19">
        <v>1818425.6370464736</v>
      </c>
      <c r="K20" s="7">
        <v>486334.6137083992</v>
      </c>
      <c r="L20" s="7">
        <v>401996.7380436902</v>
      </c>
      <c r="M20" s="7">
        <v>2207189.9143284275</v>
      </c>
      <c r="N20" s="7">
        <v>922011.3454294872</v>
      </c>
      <c r="O20" s="7">
        <v>4236535.477301071</v>
      </c>
      <c r="P20" s="7">
        <v>598534.5252497672</v>
      </c>
      <c r="Q20" s="7">
        <v>86573.57366315587</v>
      </c>
      <c r="R20" s="7">
        <v>13249027.595850153</v>
      </c>
      <c r="S20" s="7">
        <v>2809213.6540113855</v>
      </c>
      <c r="T20" s="7">
        <v>1695344.7705342923</v>
      </c>
      <c r="U20" s="7">
        <v>231634.80996410167</v>
      </c>
      <c r="V20" s="7">
        <v>0</v>
      </c>
      <c r="W20" s="7">
        <v>0</v>
      </c>
      <c r="X20" s="7">
        <v>4140571.5584533024</v>
      </c>
      <c r="Y20" s="7">
        <v>1204955.235784291</v>
      </c>
      <c r="Z20" s="7">
        <v>12602913.496882789</v>
      </c>
      <c r="AA20" s="7">
        <v>1879519.7140087732</v>
      </c>
      <c r="AB20" s="7">
        <v>5329097.713053063</v>
      </c>
      <c r="AC20" s="7">
        <v>20771784.218507025</v>
      </c>
      <c r="AD20" s="7">
        <v>4610974.458788108</v>
      </c>
      <c r="AE20" s="7">
        <v>18503253.21660463</v>
      </c>
      <c r="AF20" s="7">
        <v>2767944.164475991</v>
      </c>
      <c r="AG20" s="7">
        <v>3976630.935270209</v>
      </c>
      <c r="AH20" s="7">
        <v>295536.5374801572</v>
      </c>
      <c r="AI20" s="20">
        <v>2142257.084324571</v>
      </c>
      <c r="AJ20" s="5">
        <f t="shared" si="0"/>
        <v>21025792.558410604</v>
      </c>
      <c r="AK20" s="8">
        <f t="shared" si="1"/>
        <v>85942468.4303527</v>
      </c>
    </row>
    <row r="21" spans="1:37" ht="8.25">
      <c r="A21" s="4">
        <v>222</v>
      </c>
      <c r="B21" s="15" t="s">
        <v>48</v>
      </c>
      <c r="C21" s="6">
        <v>17</v>
      </c>
      <c r="D21" s="6">
        <v>2</v>
      </c>
      <c r="E21" s="8">
        <v>1</v>
      </c>
      <c r="F21" s="21">
        <v>27813</v>
      </c>
      <c r="G21" s="18">
        <v>44716</v>
      </c>
      <c r="H21" s="18">
        <v>23373416</v>
      </c>
      <c r="I21" s="22">
        <v>13075118</v>
      </c>
      <c r="J21" s="19">
        <v>1886384.0570784432</v>
      </c>
      <c r="K21" s="7">
        <v>655383.7660361311</v>
      </c>
      <c r="L21" s="7">
        <v>852586.602017532</v>
      </c>
      <c r="M21" s="7">
        <v>3603546.492668937</v>
      </c>
      <c r="N21" s="7">
        <v>1955485.224501907</v>
      </c>
      <c r="O21" s="7">
        <v>6916776.186405932</v>
      </c>
      <c r="P21" s="7">
        <v>5417692.119477532</v>
      </c>
      <c r="Q21" s="7">
        <v>1017970.6930614029</v>
      </c>
      <c r="R21" s="7">
        <v>18782716.066143267</v>
      </c>
      <c r="S21" s="7">
        <v>3633875.450141688</v>
      </c>
      <c r="T21" s="7">
        <v>514158.18492298067</v>
      </c>
      <c r="U21" s="7">
        <v>91257.0713716184</v>
      </c>
      <c r="V21" s="7">
        <v>19945.790173934183</v>
      </c>
      <c r="W21" s="7">
        <v>4652.930661526029</v>
      </c>
      <c r="X21" s="7">
        <v>851283.4963783667</v>
      </c>
      <c r="Y21" s="7">
        <v>368914.9595908807</v>
      </c>
      <c r="Z21" s="7">
        <v>8034779.670051571</v>
      </c>
      <c r="AA21" s="7">
        <v>1556593.7550656504</v>
      </c>
      <c r="AB21" s="7">
        <v>11224698.566922497</v>
      </c>
      <c r="AC21" s="7">
        <v>31753048.784221306</v>
      </c>
      <c r="AD21" s="7">
        <v>9765699.537657943</v>
      </c>
      <c r="AE21" s="7">
        <v>28440765.45260094</v>
      </c>
      <c r="AF21" s="7">
        <v>11289951.547244309</v>
      </c>
      <c r="AG21" s="7">
        <v>15568905.363331709</v>
      </c>
      <c r="AH21" s="7">
        <v>1205441.0832256472</v>
      </c>
      <c r="AI21" s="20">
        <v>8387148.51682694</v>
      </c>
      <c r="AJ21" s="5">
        <f t="shared" si="0"/>
        <v>43622511.187498726</v>
      </c>
      <c r="AK21" s="8">
        <f t="shared" si="1"/>
        <v>130177150.18028186</v>
      </c>
    </row>
    <row r="22" spans="1:37" ht="8.25">
      <c r="A22" s="4">
        <v>224</v>
      </c>
      <c r="B22" s="15" t="s">
        <v>49</v>
      </c>
      <c r="C22" s="6">
        <v>19</v>
      </c>
      <c r="D22" s="6">
        <v>2</v>
      </c>
      <c r="E22" s="8">
        <v>1</v>
      </c>
      <c r="F22" s="21">
        <v>24975</v>
      </c>
      <c r="G22" s="18">
        <v>30021</v>
      </c>
      <c r="H22" s="18">
        <v>21345206</v>
      </c>
      <c r="I22" s="22">
        <v>11067539</v>
      </c>
      <c r="J22" s="19">
        <v>649455.1437004327</v>
      </c>
      <c r="K22" s="7">
        <v>184376.4540402755</v>
      </c>
      <c r="L22" s="7">
        <v>729420.5278530684</v>
      </c>
      <c r="M22" s="7">
        <v>3772921.142571123</v>
      </c>
      <c r="N22" s="7">
        <v>1672998.2550650397</v>
      </c>
      <c r="O22" s="7">
        <v>7241900.931298316</v>
      </c>
      <c r="P22" s="7">
        <v>365125.5356422608</v>
      </c>
      <c r="Q22" s="7">
        <v>56059.798543235236</v>
      </c>
      <c r="R22" s="7">
        <v>34681419.08037777</v>
      </c>
      <c r="S22" s="7">
        <v>7051503.4223126015</v>
      </c>
      <c r="T22" s="7">
        <v>468937.82499760686</v>
      </c>
      <c r="U22" s="7">
        <v>68010.30274064132</v>
      </c>
      <c r="V22" s="7">
        <v>2599434.378588636</v>
      </c>
      <c r="W22" s="7">
        <v>495462.6150286991</v>
      </c>
      <c r="X22" s="7">
        <v>5338352.870012427</v>
      </c>
      <c r="Y22" s="7">
        <v>1941734.8401024716</v>
      </c>
      <c r="Z22" s="7">
        <v>21130373.75697431</v>
      </c>
      <c r="AA22" s="7">
        <v>3345033.146735157</v>
      </c>
      <c r="AB22" s="7">
        <v>10486548.215940077</v>
      </c>
      <c r="AC22" s="7">
        <v>40476930.813361526</v>
      </c>
      <c r="AD22" s="7">
        <v>9090756.82156063</v>
      </c>
      <c r="AE22" s="7">
        <v>36154974.82389216</v>
      </c>
      <c r="AF22" s="7">
        <v>7229249.735957001</v>
      </c>
      <c r="AG22" s="7">
        <v>14545949.900261668</v>
      </c>
      <c r="AH22" s="7">
        <v>771875.4089316524</v>
      </c>
      <c r="AI22" s="20">
        <v>7836070.501719941</v>
      </c>
      <c r="AJ22" s="5">
        <f t="shared" si="0"/>
        <v>43123029.54481055</v>
      </c>
      <c r="AK22" s="8">
        <f t="shared" si="1"/>
        <v>175261846.7033982</v>
      </c>
    </row>
    <row r="23" spans="1:37" ht="8.25">
      <c r="A23" s="4">
        <v>226</v>
      </c>
      <c r="B23" s="15" t="s">
        <v>50</v>
      </c>
      <c r="C23" s="6">
        <v>40</v>
      </c>
      <c r="D23" s="6">
        <v>2</v>
      </c>
      <c r="E23" s="8">
        <v>1</v>
      </c>
      <c r="F23" s="21">
        <v>52664</v>
      </c>
      <c r="G23" s="18">
        <v>63874</v>
      </c>
      <c r="H23" s="18">
        <v>44294907</v>
      </c>
      <c r="I23" s="22">
        <v>23306182</v>
      </c>
      <c r="J23" s="19">
        <v>4887289.497634888</v>
      </c>
      <c r="K23" s="7">
        <v>1356850.7867075787</v>
      </c>
      <c r="L23" s="7">
        <v>254451.84166133308</v>
      </c>
      <c r="M23" s="7">
        <v>1345854.9567794658</v>
      </c>
      <c r="N23" s="7">
        <v>817647.5454346635</v>
      </c>
      <c r="O23" s="7">
        <v>3619236.507638406</v>
      </c>
      <c r="P23" s="7">
        <v>440064.5794209588</v>
      </c>
      <c r="Q23" s="7">
        <v>66074.95976248613</v>
      </c>
      <c r="R23" s="7">
        <v>45457424.51276997</v>
      </c>
      <c r="S23" s="7">
        <v>7816308.344010358</v>
      </c>
      <c r="T23" s="7">
        <v>2215074.6703001577</v>
      </c>
      <c r="U23" s="7">
        <v>314164.5270564583</v>
      </c>
      <c r="V23" s="7">
        <v>0</v>
      </c>
      <c r="W23" s="7">
        <v>0</v>
      </c>
      <c r="X23" s="7">
        <v>12788846.539314771</v>
      </c>
      <c r="Y23" s="7">
        <v>4518169.035000028</v>
      </c>
      <c r="Z23" s="7">
        <v>25723505.740772396</v>
      </c>
      <c r="AA23" s="7">
        <v>3982262.4039257565</v>
      </c>
      <c r="AB23" s="7">
        <v>16037615.901360052</v>
      </c>
      <c r="AC23" s="7">
        <v>62580909.71229146</v>
      </c>
      <c r="AD23" s="7">
        <v>13936048.226996861</v>
      </c>
      <c r="AE23" s="7">
        <v>56031143.32655458</v>
      </c>
      <c r="AF23" s="7">
        <v>15016105.307306012</v>
      </c>
      <c r="AG23" s="7">
        <v>31113650.538296968</v>
      </c>
      <c r="AH23" s="7">
        <v>1603286.7449284582</v>
      </c>
      <c r="AI23" s="20">
        <v>16761281.480793217</v>
      </c>
      <c r="AJ23" s="5">
        <f t="shared" si="0"/>
        <v>65718985.624150045</v>
      </c>
      <c r="AK23" s="8">
        <f t="shared" si="1"/>
        <v>262964282.06256723</v>
      </c>
    </row>
    <row r="24" spans="1:37" ht="8.25">
      <c r="A24" s="4">
        <v>232</v>
      </c>
      <c r="B24" s="15" t="s">
        <v>51</v>
      </c>
      <c r="C24" s="6">
        <v>26</v>
      </c>
      <c r="D24" s="6">
        <v>2</v>
      </c>
      <c r="E24" s="8">
        <v>1</v>
      </c>
      <c r="F24" s="21">
        <v>35116</v>
      </c>
      <c r="G24" s="18">
        <v>44042</v>
      </c>
      <c r="H24" s="18">
        <v>22388089</v>
      </c>
      <c r="I24" s="22">
        <v>16109407</v>
      </c>
      <c r="J24" s="19">
        <v>5333637.105451167</v>
      </c>
      <c r="K24" s="7">
        <v>1255760.0922032043</v>
      </c>
      <c r="L24" s="7">
        <v>352206.8574982609</v>
      </c>
      <c r="M24" s="7">
        <v>2196706.8096661675</v>
      </c>
      <c r="N24" s="7">
        <v>1131772.8269177987</v>
      </c>
      <c r="O24" s="7">
        <v>5907326.819502089</v>
      </c>
      <c r="P24" s="7">
        <v>151354.30532471003</v>
      </c>
      <c r="Q24" s="7">
        <v>19272.36615437436</v>
      </c>
      <c r="R24" s="7">
        <v>48217248.351090126</v>
      </c>
      <c r="S24" s="7">
        <v>7792965.902909898</v>
      </c>
      <c r="T24" s="7">
        <v>1479642.2331997931</v>
      </c>
      <c r="U24" s="7">
        <v>177969.01754258512</v>
      </c>
      <c r="V24" s="7">
        <v>40625.87769354874</v>
      </c>
      <c r="W24" s="7">
        <v>6422.2041997438855</v>
      </c>
      <c r="X24" s="7">
        <v>9368648.78635985</v>
      </c>
      <c r="Y24" s="7">
        <v>3350542.8770574266</v>
      </c>
      <c r="Z24" s="7">
        <v>21459564.20401754</v>
      </c>
      <c r="AA24" s="7">
        <v>2817342.9621208175</v>
      </c>
      <c r="AB24" s="7">
        <v>11522534.685129572</v>
      </c>
      <c r="AC24" s="7">
        <v>48615697.40033024</v>
      </c>
      <c r="AD24" s="7">
        <v>10011821.084325237</v>
      </c>
      <c r="AE24" s="7">
        <v>43483839.046702765</v>
      </c>
      <c r="AF24" s="7">
        <v>9944558.946075367</v>
      </c>
      <c r="AG24" s="7">
        <v>20728079.881233398</v>
      </c>
      <c r="AH24" s="7">
        <v>1061791.7816534226</v>
      </c>
      <c r="AI24" s="20">
        <v>11166454.876165627</v>
      </c>
      <c r="AJ24" s="5">
        <f t="shared" si="0"/>
        <v>49444961.603787705</v>
      </c>
      <c r="AK24" s="8">
        <f t="shared" si="1"/>
        <v>218148825.69673702</v>
      </c>
    </row>
    <row r="25" spans="1:37" ht="8.25">
      <c r="A25" s="4">
        <v>234</v>
      </c>
      <c r="B25" s="15" t="s">
        <v>52</v>
      </c>
      <c r="C25" s="6">
        <v>19</v>
      </c>
      <c r="D25" s="6">
        <v>2</v>
      </c>
      <c r="E25" s="8">
        <v>1</v>
      </c>
      <c r="F25" s="21">
        <v>25880</v>
      </c>
      <c r="G25" s="18">
        <v>35090</v>
      </c>
      <c r="H25" s="18">
        <v>16519630</v>
      </c>
      <c r="I25" s="22">
        <v>12545716</v>
      </c>
      <c r="J25" s="19">
        <v>7000104.420352461</v>
      </c>
      <c r="K25" s="7">
        <v>1501867.4393965262</v>
      </c>
      <c r="L25" s="7">
        <v>282733.9829386393</v>
      </c>
      <c r="M25" s="7">
        <v>1935120.5493699166</v>
      </c>
      <c r="N25" s="7">
        <v>908526.9377428693</v>
      </c>
      <c r="O25" s="7">
        <v>5203864.126364468</v>
      </c>
      <c r="P25" s="7">
        <v>0</v>
      </c>
      <c r="Q25" s="7">
        <v>0</v>
      </c>
      <c r="R25" s="7">
        <v>21198250.834903505</v>
      </c>
      <c r="S25" s="7">
        <v>2353682.798807175</v>
      </c>
      <c r="T25" s="7">
        <v>1577128.1617350557</v>
      </c>
      <c r="U25" s="7">
        <v>172861.1058969313</v>
      </c>
      <c r="V25" s="7">
        <v>0</v>
      </c>
      <c r="W25" s="7">
        <v>0</v>
      </c>
      <c r="X25" s="7">
        <v>9275890.790293273</v>
      </c>
      <c r="Y25" s="7">
        <v>3445821.228351305</v>
      </c>
      <c r="Z25" s="7">
        <v>18287778.554714236</v>
      </c>
      <c r="AA25" s="7">
        <v>2187879.481361299</v>
      </c>
      <c r="AB25" s="7">
        <v>9582330.54158764</v>
      </c>
      <c r="AC25" s="7">
        <v>41332412.310438715</v>
      </c>
      <c r="AD25" s="7">
        <v>8324550.1610747</v>
      </c>
      <c r="AE25" s="7">
        <v>36931361.12579771</v>
      </c>
      <c r="AF25" s="7">
        <v>7737457.048107503</v>
      </c>
      <c r="AG25" s="7">
        <v>15340694.41468092</v>
      </c>
      <c r="AH25" s="7">
        <v>826137.2056444632</v>
      </c>
      <c r="AI25" s="20">
        <v>8264208.444253016</v>
      </c>
      <c r="AJ25" s="5">
        <f t="shared" si="0"/>
        <v>37323847.93090905</v>
      </c>
      <c r="AK25" s="8">
        <f t="shared" si="1"/>
        <v>166346813.7329033</v>
      </c>
    </row>
    <row r="26" spans="1:37" ht="8.25">
      <c r="A26" s="4">
        <v>236</v>
      </c>
      <c r="B26" s="15" t="s">
        <v>53</v>
      </c>
      <c r="C26" s="6">
        <v>39</v>
      </c>
      <c r="D26" s="6">
        <v>2</v>
      </c>
      <c r="E26" s="8">
        <v>1</v>
      </c>
      <c r="F26" s="21">
        <v>52783</v>
      </c>
      <c r="G26" s="18">
        <v>69076</v>
      </c>
      <c r="H26" s="18">
        <v>41134444</v>
      </c>
      <c r="I26" s="22">
        <v>25336600</v>
      </c>
      <c r="J26" s="19">
        <v>3762743.21752914</v>
      </c>
      <c r="K26" s="7">
        <v>1055877.165016976</v>
      </c>
      <c r="L26" s="7">
        <v>411415.65751774056</v>
      </c>
      <c r="M26" s="7">
        <v>2152924.579213863</v>
      </c>
      <c r="N26" s="7">
        <v>1322039.9838250251</v>
      </c>
      <c r="O26" s="7">
        <v>5789624.79372816</v>
      </c>
      <c r="P26" s="7">
        <v>19981327.983210552</v>
      </c>
      <c r="Q26" s="7">
        <v>3032413.317023273</v>
      </c>
      <c r="R26" s="7">
        <v>32660418.178379335</v>
      </c>
      <c r="S26" s="7">
        <v>4702903.297468612</v>
      </c>
      <c r="T26" s="7">
        <v>3315284.8188075395</v>
      </c>
      <c r="U26" s="7">
        <v>475263.03930583916</v>
      </c>
      <c r="V26" s="7">
        <v>0</v>
      </c>
      <c r="W26" s="7">
        <v>0</v>
      </c>
      <c r="X26" s="7">
        <v>7896671.357290648</v>
      </c>
      <c r="Y26" s="7">
        <v>2942426.024670922</v>
      </c>
      <c r="Z26" s="7">
        <v>35459355.76797186</v>
      </c>
      <c r="AA26" s="7">
        <v>5548498.839915629</v>
      </c>
      <c r="AB26" s="7">
        <v>21288935.247771464</v>
      </c>
      <c r="AC26" s="7">
        <v>82301934.7279231</v>
      </c>
      <c r="AD26" s="7">
        <v>18416949.675986316</v>
      </c>
      <c r="AE26" s="7">
        <v>73343792.65647618</v>
      </c>
      <c r="AF26" s="7">
        <v>15752826.332387252</v>
      </c>
      <c r="AG26" s="7">
        <v>31490018.700534437</v>
      </c>
      <c r="AH26" s="7">
        <v>1681947.1832005095</v>
      </c>
      <c r="AI26" s="20">
        <v>16964035.281755976</v>
      </c>
      <c r="AJ26" s="5">
        <f t="shared" si="0"/>
        <v>76631495.76408957</v>
      </c>
      <c r="AK26" s="8">
        <f t="shared" si="1"/>
        <v>315118132.06282085</v>
      </c>
    </row>
    <row r="27" spans="1:37" ht="8.25">
      <c r="A27" s="4">
        <v>238</v>
      </c>
      <c r="B27" s="15" t="s">
        <v>54</v>
      </c>
      <c r="C27" s="6">
        <v>44</v>
      </c>
      <c r="D27" s="6">
        <v>2</v>
      </c>
      <c r="E27" s="8">
        <v>1</v>
      </c>
      <c r="F27" s="21">
        <v>61657</v>
      </c>
      <c r="G27" s="18">
        <v>77641</v>
      </c>
      <c r="H27" s="18">
        <v>50036511</v>
      </c>
      <c r="I27" s="22">
        <v>28671480</v>
      </c>
      <c r="J27" s="19">
        <v>5333162.63211858</v>
      </c>
      <c r="K27" s="7">
        <v>1470633.695984662</v>
      </c>
      <c r="L27" s="7">
        <v>440474.32614164485</v>
      </c>
      <c r="M27" s="7">
        <v>2345619.173160348</v>
      </c>
      <c r="N27" s="7">
        <v>1415410.140593881</v>
      </c>
      <c r="O27" s="7">
        <v>6307788.284558764</v>
      </c>
      <c r="P27" s="7">
        <v>7228284.045713863</v>
      </c>
      <c r="Q27" s="7">
        <v>1077978.7840528477</v>
      </c>
      <c r="R27" s="7">
        <v>49575171.7191876</v>
      </c>
      <c r="S27" s="7">
        <v>8136237.492042863</v>
      </c>
      <c r="T27" s="7">
        <v>2342647.434959992</v>
      </c>
      <c r="U27" s="7">
        <v>330012.97409119137</v>
      </c>
      <c r="V27" s="7">
        <v>0</v>
      </c>
      <c r="W27" s="7">
        <v>0</v>
      </c>
      <c r="X27" s="7">
        <v>15189246.512011377</v>
      </c>
      <c r="Y27" s="7">
        <v>5720224.810034152</v>
      </c>
      <c r="Z27" s="7">
        <v>31581514.266136046</v>
      </c>
      <c r="AA27" s="7">
        <v>4856111.126935072</v>
      </c>
      <c r="AB27" s="7">
        <v>22001915.385224804</v>
      </c>
      <c r="AC27" s="7">
        <v>78037161.7713057</v>
      </c>
      <c r="AD27" s="7">
        <v>19114129.127893656</v>
      </c>
      <c r="AE27" s="7">
        <v>69774109.07458602</v>
      </c>
      <c r="AF27" s="7">
        <v>19139353.13881277</v>
      </c>
      <c r="AG27" s="7">
        <v>34757672.751385175</v>
      </c>
      <c r="AH27" s="7">
        <v>3358489.0259764963</v>
      </c>
      <c r="AI27" s="20">
        <v>19244746.95301371</v>
      </c>
      <c r="AJ27" s="5">
        <f t="shared" si="0"/>
        <v>87060970.02778403</v>
      </c>
      <c r="AK27" s="8">
        <f t="shared" si="1"/>
        <v>321717124.6181372</v>
      </c>
    </row>
    <row r="28" spans="1:37" ht="8.25">
      <c r="A28" s="4">
        <v>262</v>
      </c>
      <c r="B28" s="15" t="s">
        <v>55</v>
      </c>
      <c r="C28" s="6">
        <v>18</v>
      </c>
      <c r="D28" s="6">
        <v>2</v>
      </c>
      <c r="E28" s="8">
        <v>1</v>
      </c>
      <c r="F28" s="21">
        <v>26680</v>
      </c>
      <c r="G28" s="18">
        <v>32904</v>
      </c>
      <c r="H28" s="18">
        <v>22639962</v>
      </c>
      <c r="I28" s="22">
        <v>11626997</v>
      </c>
      <c r="J28" s="19">
        <v>5945775.251039014</v>
      </c>
      <c r="K28" s="7">
        <v>1658877.7192491323</v>
      </c>
      <c r="L28" s="7">
        <v>507806.57991651614</v>
      </c>
      <c r="M28" s="7">
        <v>2672697.819284737</v>
      </c>
      <c r="N28" s="7">
        <v>1371142.2134284345</v>
      </c>
      <c r="O28" s="7">
        <v>6039367.3423383655</v>
      </c>
      <c r="P28" s="7">
        <v>219875.18763615977</v>
      </c>
      <c r="Q28" s="7">
        <v>33177.08223293746</v>
      </c>
      <c r="R28" s="7">
        <v>25244284.986146227</v>
      </c>
      <c r="S28" s="7">
        <v>4603746.389833163</v>
      </c>
      <c r="T28" s="7">
        <v>639341.5574108468</v>
      </c>
      <c r="U28" s="7">
        <v>91126.19080301325</v>
      </c>
      <c r="V28" s="7">
        <v>116991.59192874665</v>
      </c>
      <c r="W28" s="7">
        <v>21914.723472368616</v>
      </c>
      <c r="X28" s="7">
        <v>2721806.1289692535</v>
      </c>
      <c r="Y28" s="7">
        <v>993106.7278000289</v>
      </c>
      <c r="Z28" s="7">
        <v>14063107.873332867</v>
      </c>
      <c r="AA28" s="7">
        <v>2187877.7995472364</v>
      </c>
      <c r="AB28" s="7">
        <v>9345214.058149343</v>
      </c>
      <c r="AC28" s="7">
        <v>33994566.67938253</v>
      </c>
      <c r="AD28" s="7">
        <v>8114627.886300201</v>
      </c>
      <c r="AE28" s="7">
        <v>30390717.43244119</v>
      </c>
      <c r="AF28" s="7">
        <v>7779742.802002619</v>
      </c>
      <c r="AG28" s="7">
        <v>14657909.418045143</v>
      </c>
      <c r="AH28" s="7">
        <v>1365154.614027154</v>
      </c>
      <c r="AI28" s="20">
        <v>8115841.207331042</v>
      </c>
      <c r="AJ28" s="5">
        <f t="shared" si="0"/>
        <v>38073514.78676215</v>
      </c>
      <c r="AK28" s="8">
        <f t="shared" si="1"/>
        <v>144822282.4752861</v>
      </c>
    </row>
    <row r="29" spans="1:37" ht="8.25">
      <c r="A29" s="4">
        <v>264</v>
      </c>
      <c r="B29" s="15" t="s">
        <v>56</v>
      </c>
      <c r="C29" s="6">
        <v>21</v>
      </c>
      <c r="D29" s="6">
        <v>2</v>
      </c>
      <c r="E29" s="8">
        <v>1</v>
      </c>
      <c r="F29" s="21">
        <v>36200</v>
      </c>
      <c r="G29" s="18">
        <v>47817</v>
      </c>
      <c r="H29" s="18">
        <v>31957786</v>
      </c>
      <c r="I29" s="22">
        <v>15895602</v>
      </c>
      <c r="J29" s="19">
        <v>1320380.20570042</v>
      </c>
      <c r="K29" s="7">
        <v>403186.3999193578</v>
      </c>
      <c r="L29" s="7">
        <v>588218.5249422571</v>
      </c>
      <c r="M29" s="7">
        <v>2828720.396897722</v>
      </c>
      <c r="N29" s="7">
        <v>1588261.7229683457</v>
      </c>
      <c r="O29" s="7">
        <v>6391906.811812927</v>
      </c>
      <c r="P29" s="7">
        <v>8233623.557788539</v>
      </c>
      <c r="Q29" s="7">
        <v>1359728.5147523377</v>
      </c>
      <c r="R29" s="7">
        <v>38282132.64575527</v>
      </c>
      <c r="S29" s="7">
        <v>8062320.975117683</v>
      </c>
      <c r="T29" s="7">
        <v>848058.249841501</v>
      </c>
      <c r="U29" s="7">
        <v>132292.88892273768</v>
      </c>
      <c r="V29" s="7">
        <v>219212.5568545981</v>
      </c>
      <c r="W29" s="7">
        <v>44941.153867893794</v>
      </c>
      <c r="X29" s="7">
        <v>4370175.415498046</v>
      </c>
      <c r="Y29" s="7">
        <v>1726330.0547491275</v>
      </c>
      <c r="Z29" s="7">
        <v>22112311.246583283</v>
      </c>
      <c r="AA29" s="7">
        <v>3765095.6404546485</v>
      </c>
      <c r="AB29" s="7">
        <v>14441732.947980117</v>
      </c>
      <c r="AC29" s="7">
        <v>47520775.33492316</v>
      </c>
      <c r="AD29" s="7">
        <v>12519639.805569466</v>
      </c>
      <c r="AE29" s="7">
        <v>42399350.796381176</v>
      </c>
      <c r="AF29" s="7">
        <v>11164624.297703987</v>
      </c>
      <c r="AG29" s="7">
        <v>19111262.625571102</v>
      </c>
      <c r="AH29" s="7">
        <v>1959118.1696952037</v>
      </c>
      <c r="AI29" s="20">
        <v>10581589.01171328</v>
      </c>
      <c r="AJ29" s="5">
        <f t="shared" si="0"/>
        <v>57755491.096643165</v>
      </c>
      <c r="AK29" s="8">
        <f t="shared" si="1"/>
        <v>204219498.85532102</v>
      </c>
    </row>
    <row r="30" spans="1:37" ht="8.25">
      <c r="A30" s="4">
        <v>272</v>
      </c>
      <c r="B30" s="15" t="s">
        <v>57</v>
      </c>
      <c r="C30" s="6">
        <v>44</v>
      </c>
      <c r="D30" s="6">
        <v>2</v>
      </c>
      <c r="E30" s="8">
        <v>1</v>
      </c>
      <c r="F30" s="21">
        <v>52717</v>
      </c>
      <c r="G30" s="18">
        <v>98987</v>
      </c>
      <c r="H30" s="18">
        <v>60499105</v>
      </c>
      <c r="I30" s="22">
        <v>34376278</v>
      </c>
      <c r="J30" s="19">
        <v>2123946.923788018</v>
      </c>
      <c r="K30" s="7">
        <v>930487.9284423911</v>
      </c>
      <c r="L30" s="7">
        <v>856062.1729622935</v>
      </c>
      <c r="M30" s="7">
        <v>2869428.8232258502</v>
      </c>
      <c r="N30" s="7">
        <v>2311486.5521487966</v>
      </c>
      <c r="O30" s="7">
        <v>6483936.954495716</v>
      </c>
      <c r="P30" s="7">
        <v>320853.9002333391</v>
      </c>
      <c r="Q30" s="7">
        <v>76020.1186497635</v>
      </c>
      <c r="R30" s="7">
        <v>53475632.93765216</v>
      </c>
      <c r="S30" s="7">
        <v>16445287.86156452</v>
      </c>
      <c r="T30" s="7">
        <v>1903573.8319094428</v>
      </c>
      <c r="U30" s="7">
        <v>426031.71851333545</v>
      </c>
      <c r="V30" s="7">
        <v>0</v>
      </c>
      <c r="W30" s="7">
        <v>0</v>
      </c>
      <c r="X30" s="7">
        <v>3958311.6300664004</v>
      </c>
      <c r="Y30" s="7">
        <v>2100169.659665164</v>
      </c>
      <c r="Z30" s="7">
        <v>38176025.32845661</v>
      </c>
      <c r="AA30" s="7">
        <v>9325963.38188893</v>
      </c>
      <c r="AB30" s="7">
        <v>25936523.870684374</v>
      </c>
      <c r="AC30" s="7">
        <v>64660777.2919103</v>
      </c>
      <c r="AD30" s="7">
        <v>22477926.33905651</v>
      </c>
      <c r="AE30" s="7">
        <v>57737065.112587936</v>
      </c>
      <c r="AF30" s="7">
        <v>20966584.26708569</v>
      </c>
      <c r="AG30" s="7">
        <v>28162759.823835857</v>
      </c>
      <c r="AH30" s="7">
        <v>3679122.7056942643</v>
      </c>
      <c r="AI30" s="20">
        <v>15593252.702223351</v>
      </c>
      <c r="AJ30" s="5">
        <f t="shared" si="0"/>
        <v>105531666.57635602</v>
      </c>
      <c r="AK30" s="8">
        <f t="shared" si="1"/>
        <v>275465565.260385</v>
      </c>
    </row>
    <row r="31" spans="1:37" ht="8.25">
      <c r="A31" s="4">
        <v>282</v>
      </c>
      <c r="B31" s="15" t="s">
        <v>58</v>
      </c>
      <c r="C31" s="6">
        <v>30</v>
      </c>
      <c r="D31" s="6">
        <v>2</v>
      </c>
      <c r="E31" s="8">
        <v>1</v>
      </c>
      <c r="F31" s="21">
        <v>44482</v>
      </c>
      <c r="G31" s="18">
        <v>74859</v>
      </c>
      <c r="H31" s="18">
        <v>42503097</v>
      </c>
      <c r="I31" s="22">
        <v>23608071</v>
      </c>
      <c r="J31" s="19">
        <v>2868728.372940325</v>
      </c>
      <c r="K31" s="7">
        <v>968159.1747697728</v>
      </c>
      <c r="L31" s="7">
        <v>885110.5004229862</v>
      </c>
      <c r="M31" s="7">
        <v>3851213.9244781123</v>
      </c>
      <c r="N31" s="7">
        <v>2389904.431218053</v>
      </c>
      <c r="O31" s="7">
        <v>8702381.206352716</v>
      </c>
      <c r="P31" s="7">
        <v>281552.6494171167</v>
      </c>
      <c r="Q31" s="7">
        <v>51388.953289137746</v>
      </c>
      <c r="R31" s="7">
        <v>29937908.678775657</v>
      </c>
      <c r="S31" s="7">
        <v>6772294.17045242</v>
      </c>
      <c r="T31" s="7">
        <v>1194916.5800262736</v>
      </c>
      <c r="U31" s="7">
        <v>206015.53357131843</v>
      </c>
      <c r="V31" s="7">
        <v>0</v>
      </c>
      <c r="W31" s="7">
        <v>0</v>
      </c>
      <c r="X31" s="7">
        <v>5521762.404741501</v>
      </c>
      <c r="Y31" s="7">
        <v>2612244.0144788274</v>
      </c>
      <c r="Z31" s="7">
        <v>22074465.327340018</v>
      </c>
      <c r="AA31" s="7">
        <v>4154159.7782912054</v>
      </c>
      <c r="AB31" s="7">
        <v>15577855.972870715</v>
      </c>
      <c r="AC31" s="7">
        <v>41918019.21660305</v>
      </c>
      <c r="AD31" s="7">
        <v>13535447.73741234</v>
      </c>
      <c r="AE31" s="7">
        <v>37454152.95638392</v>
      </c>
      <c r="AF31" s="7">
        <v>12807239.341077495</v>
      </c>
      <c r="AG31" s="7">
        <v>15410394.376845768</v>
      </c>
      <c r="AH31" s="7">
        <v>2247357.1116902777</v>
      </c>
      <c r="AI31" s="20">
        <v>8532479.613103703</v>
      </c>
      <c r="AJ31" s="5">
        <f t="shared" si="0"/>
        <v>62207176.71954455</v>
      </c>
      <c r="AK31" s="8">
        <f t="shared" si="1"/>
        <v>177747975.30700815</v>
      </c>
    </row>
    <row r="32" spans="1:37" ht="8.25">
      <c r="A32" s="4">
        <v>302</v>
      </c>
      <c r="B32" s="15" t="s">
        <v>59</v>
      </c>
      <c r="C32" s="6">
        <v>51</v>
      </c>
      <c r="D32" s="6">
        <v>1</v>
      </c>
      <c r="E32" s="8">
        <v>2</v>
      </c>
      <c r="F32" s="21">
        <v>5209</v>
      </c>
      <c r="G32" s="18">
        <v>30699</v>
      </c>
      <c r="H32" s="18">
        <v>1449167</v>
      </c>
      <c r="I32" s="22">
        <v>4655328</v>
      </c>
      <c r="J32" s="19">
        <v>496827.94595445035</v>
      </c>
      <c r="K32" s="7">
        <v>1204938.7485510686</v>
      </c>
      <c r="L32" s="7">
        <v>1107231.1653568947</v>
      </c>
      <c r="M32" s="7">
        <v>670404.722143091</v>
      </c>
      <c r="N32" s="7">
        <v>0</v>
      </c>
      <c r="O32" s="7">
        <v>0</v>
      </c>
      <c r="P32" s="7">
        <v>142645.97482578483</v>
      </c>
      <c r="Q32" s="7">
        <v>187099.33625069598</v>
      </c>
      <c r="R32" s="7">
        <v>4367502.937479072</v>
      </c>
      <c r="S32" s="7">
        <v>8473498.790582217</v>
      </c>
      <c r="T32" s="7">
        <v>280909.4101304482</v>
      </c>
      <c r="U32" s="7">
        <v>348039.98768152477</v>
      </c>
      <c r="V32" s="7">
        <v>122392.97190973988</v>
      </c>
      <c r="W32" s="7">
        <v>199291.7564990265</v>
      </c>
      <c r="X32" s="7">
        <v>1040887.747210289</v>
      </c>
      <c r="Y32" s="7">
        <v>2804068.491486426</v>
      </c>
      <c r="Z32" s="7">
        <v>4865964.696842523</v>
      </c>
      <c r="AA32" s="7">
        <v>6580565.902617479</v>
      </c>
      <c r="AB32" s="7">
        <v>14649301.645442506</v>
      </c>
      <c r="AC32" s="7">
        <v>10005237.745035622</v>
      </c>
      <c r="AD32" s="7">
        <v>12640437.772495909</v>
      </c>
      <c r="AE32" s="7">
        <v>8945953.083827808</v>
      </c>
      <c r="AF32" s="7">
        <v>7839648.484760042</v>
      </c>
      <c r="AG32" s="7">
        <v>2912156.5104897628</v>
      </c>
      <c r="AH32" s="7">
        <v>837048.2236075293</v>
      </c>
      <c r="AI32" s="20">
        <v>1568812.6961830298</v>
      </c>
      <c r="AJ32" s="5">
        <f t="shared" si="0"/>
        <v>56871170.30533133</v>
      </c>
      <c r="AK32" s="8">
        <f t="shared" si="1"/>
        <v>35419696.44203163</v>
      </c>
    </row>
    <row r="33" spans="1:37" ht="8.25">
      <c r="A33" s="4">
        <v>304</v>
      </c>
      <c r="B33" s="15" t="s">
        <v>60</v>
      </c>
      <c r="C33" s="6">
        <v>10</v>
      </c>
      <c r="D33" s="6">
        <v>1</v>
      </c>
      <c r="E33" s="8">
        <v>2</v>
      </c>
      <c r="F33" s="21">
        <v>2243</v>
      </c>
      <c r="G33" s="18">
        <v>10740</v>
      </c>
      <c r="H33" s="18">
        <v>830574</v>
      </c>
      <c r="I33" s="22">
        <v>1403511</v>
      </c>
      <c r="J33" s="19">
        <v>127817.84387297792</v>
      </c>
      <c r="K33" s="7">
        <v>218172.89189362765</v>
      </c>
      <c r="L33" s="7">
        <v>200507.63382217905</v>
      </c>
      <c r="M33" s="7">
        <v>172496.20732019702</v>
      </c>
      <c r="N33" s="7">
        <v>0</v>
      </c>
      <c r="O33" s="7">
        <v>0</v>
      </c>
      <c r="P33" s="7">
        <v>36695.52330767939</v>
      </c>
      <c r="Q33" s="7">
        <v>33874.69167915668</v>
      </c>
      <c r="R33" s="7">
        <v>1452453.7418989968</v>
      </c>
      <c r="S33" s="7">
        <v>1935102.890355227</v>
      </c>
      <c r="T33" s="7">
        <v>72252.08148046388</v>
      </c>
      <c r="U33" s="7">
        <v>63003.526079818745</v>
      </c>
      <c r="V33" s="7">
        <v>0</v>
      </c>
      <c r="W33" s="7">
        <v>0</v>
      </c>
      <c r="X33" s="7">
        <v>251963.46955534266</v>
      </c>
      <c r="Y33" s="7">
        <v>528198.9069446934</v>
      </c>
      <c r="Z33" s="7">
        <v>1252107.0272269484</v>
      </c>
      <c r="AA33" s="7">
        <v>1191750.262442347</v>
      </c>
      <c r="AB33" s="7">
        <v>3307047.869478779</v>
      </c>
      <c r="AC33" s="7">
        <v>3219294.695104003</v>
      </c>
      <c r="AD33" s="7">
        <v>2863880.9870502413</v>
      </c>
      <c r="AE33" s="7">
        <v>2885689.076134491</v>
      </c>
      <c r="AF33" s="7">
        <v>2658455.4807504537</v>
      </c>
      <c r="AG33" s="7">
        <v>1112901.787730114</v>
      </c>
      <c r="AH33" s="7">
        <v>283845.97732354957</v>
      </c>
      <c r="AI33" s="20">
        <v>599533.0120888882</v>
      </c>
      <c r="AJ33" s="5">
        <f t="shared" si="0"/>
        <v>13283841.117820071</v>
      </c>
      <c r="AK33" s="8">
        <f t="shared" si="1"/>
        <v>11183204.465720102</v>
      </c>
    </row>
    <row r="34" spans="1:37" ht="8.25">
      <c r="A34" s="4">
        <v>312</v>
      </c>
      <c r="B34" s="15" t="s">
        <v>61</v>
      </c>
      <c r="C34" s="6">
        <v>17</v>
      </c>
      <c r="D34" s="6">
        <v>1</v>
      </c>
      <c r="E34" s="8">
        <v>1</v>
      </c>
      <c r="F34" s="21">
        <v>6719</v>
      </c>
      <c r="G34" s="18">
        <v>19244</v>
      </c>
      <c r="H34" s="18">
        <v>4270719</v>
      </c>
      <c r="I34" s="22">
        <v>3494616</v>
      </c>
      <c r="J34" s="19">
        <v>5346774.0858471645</v>
      </c>
      <c r="K34" s="7">
        <v>2631009.432365703</v>
      </c>
      <c r="L34" s="7">
        <v>829063.2760289415</v>
      </c>
      <c r="M34" s="7">
        <v>2474084.330234051</v>
      </c>
      <c r="N34" s="7">
        <v>1901550.8898707333</v>
      </c>
      <c r="O34" s="7">
        <v>4748889.086800138</v>
      </c>
      <c r="P34" s="7">
        <v>628264.7384865334</v>
      </c>
      <c r="Q34" s="7">
        <v>167196.94910855967</v>
      </c>
      <c r="R34" s="7">
        <v>8230918.324441999</v>
      </c>
      <c r="S34" s="7">
        <v>2848023.0045891455</v>
      </c>
      <c r="T34" s="7">
        <v>245471.35320548108</v>
      </c>
      <c r="U34" s="7">
        <v>61707.80845062772</v>
      </c>
      <c r="V34" s="7">
        <v>0</v>
      </c>
      <c r="W34" s="7">
        <v>0</v>
      </c>
      <c r="X34" s="7">
        <v>5431704.136821853</v>
      </c>
      <c r="Y34" s="7">
        <v>3867808.1542039146</v>
      </c>
      <c r="Z34" s="7">
        <v>6703996.400535458</v>
      </c>
      <c r="AA34" s="7">
        <v>1839500.94840454</v>
      </c>
      <c r="AB34" s="7">
        <v>9341664.525887918</v>
      </c>
      <c r="AC34" s="7">
        <v>18184178.06857565</v>
      </c>
      <c r="AD34" s="7">
        <v>8106039.779369965</v>
      </c>
      <c r="AE34" s="7">
        <v>16232018.787241165</v>
      </c>
      <c r="AF34" s="7">
        <v>4895906.270716333</v>
      </c>
      <c r="AG34" s="7">
        <v>3347575.870870889</v>
      </c>
      <c r="AH34" s="7">
        <v>522740.92756605847</v>
      </c>
      <c r="AI34" s="20">
        <v>1803377.1574715092</v>
      </c>
      <c r="AJ34" s="5">
        <f t="shared" si="0"/>
        <v>37012211.96656244</v>
      </c>
      <c r="AK34" s="8">
        <f t="shared" si="1"/>
        <v>73377252.34053189</v>
      </c>
    </row>
    <row r="35" spans="1:37" ht="8.25">
      <c r="A35" s="4">
        <v>322</v>
      </c>
      <c r="B35" s="15" t="s">
        <v>62</v>
      </c>
      <c r="C35" s="6">
        <v>55</v>
      </c>
      <c r="D35" s="6">
        <v>1</v>
      </c>
      <c r="E35" s="8">
        <v>1</v>
      </c>
      <c r="F35" s="21">
        <v>18935</v>
      </c>
      <c r="G35" s="18">
        <v>35271</v>
      </c>
      <c r="H35" s="18">
        <v>11876086</v>
      </c>
      <c r="I35" s="22">
        <v>7218411</v>
      </c>
      <c r="J35" s="19">
        <v>733145.3201659849</v>
      </c>
      <c r="K35" s="7">
        <v>213063.79132277975</v>
      </c>
      <c r="L35" s="7">
        <v>164265.61718936978</v>
      </c>
      <c r="M35" s="7">
        <v>830012.5667905314</v>
      </c>
      <c r="N35" s="7">
        <v>0</v>
      </c>
      <c r="O35" s="7">
        <v>0</v>
      </c>
      <c r="P35" s="7">
        <v>197673.6850126946</v>
      </c>
      <c r="Q35" s="7">
        <v>31068.9660286764</v>
      </c>
      <c r="R35" s="7">
        <v>35373201.37190499</v>
      </c>
      <c r="S35" s="7">
        <v>7823679.378405231</v>
      </c>
      <c r="T35" s="7">
        <v>745891.0631734042</v>
      </c>
      <c r="U35" s="7">
        <v>110739.23892017089</v>
      </c>
      <c r="V35" s="7">
        <v>0</v>
      </c>
      <c r="W35" s="7">
        <v>0</v>
      </c>
      <c r="X35" s="7">
        <v>2725057.5758225657</v>
      </c>
      <c r="Y35" s="7">
        <v>1348286.2317453485</v>
      </c>
      <c r="Z35" s="7">
        <v>9593011.848695306</v>
      </c>
      <c r="AA35" s="7">
        <v>1554570.5327491178</v>
      </c>
      <c r="AB35" s="7">
        <v>7723702.709004407</v>
      </c>
      <c r="AC35" s="7">
        <v>18418047.18061321</v>
      </c>
      <c r="AD35" s="7">
        <v>6727785.863489866</v>
      </c>
      <c r="AE35" s="7">
        <v>16462534.930101803</v>
      </c>
      <c r="AF35" s="7">
        <v>9340711.462538365</v>
      </c>
      <c r="AG35" s="7">
        <v>8577969.970695814</v>
      </c>
      <c r="AH35" s="7">
        <v>997318.7540291739</v>
      </c>
      <c r="AI35" s="20">
        <v>4621051.254902839</v>
      </c>
      <c r="AJ35" s="5">
        <f t="shared" si="0"/>
        <v>36035192.54542251</v>
      </c>
      <c r="AK35" s="8">
        <f t="shared" si="1"/>
        <v>98277596.76787913</v>
      </c>
    </row>
    <row r="36" spans="1:37" ht="8.25">
      <c r="A36" s="4">
        <v>332</v>
      </c>
      <c r="B36" s="15" t="s">
        <v>63</v>
      </c>
      <c r="C36" s="6">
        <v>7</v>
      </c>
      <c r="D36" s="6">
        <v>1</v>
      </c>
      <c r="E36" s="8">
        <v>1</v>
      </c>
      <c r="F36" s="21">
        <v>2009</v>
      </c>
      <c r="G36" s="18">
        <v>280</v>
      </c>
      <c r="H36" s="18">
        <v>2803714</v>
      </c>
      <c r="I36" s="22">
        <v>7000</v>
      </c>
      <c r="J36" s="19">
        <v>114184.97294535248</v>
      </c>
      <c r="K36" s="7">
        <v>430.7353651653536</v>
      </c>
      <c r="L36" s="7">
        <v>331.8573285098096</v>
      </c>
      <c r="M36" s="7">
        <v>129320.9463658386</v>
      </c>
      <c r="N36" s="7">
        <v>761.4026339791636</v>
      </c>
      <c r="O36" s="7">
        <v>248193.90243340534</v>
      </c>
      <c r="P36" s="7">
        <v>31164.446829046334</v>
      </c>
      <c r="Q36" s="7">
        <v>63.565335930008956</v>
      </c>
      <c r="R36" s="7">
        <v>2364152.2466336414</v>
      </c>
      <c r="S36" s="7">
        <v>6348.365530212126</v>
      </c>
      <c r="T36" s="7">
        <v>116172.79863616946</v>
      </c>
      <c r="U36" s="7">
        <v>223.68678997971597</v>
      </c>
      <c r="V36" s="7">
        <v>0</v>
      </c>
      <c r="W36" s="7">
        <v>0</v>
      </c>
      <c r="X36" s="7">
        <v>467491.57424789073</v>
      </c>
      <c r="Y36" s="7">
        <v>2152.4058119861556</v>
      </c>
      <c r="Z36" s="7">
        <v>1493517.0157808848</v>
      </c>
      <c r="AA36" s="7">
        <v>3138.265039609121</v>
      </c>
      <c r="AB36" s="7">
        <v>61106.05352196741</v>
      </c>
      <c r="AC36" s="7">
        <v>2510913.6531651705</v>
      </c>
      <c r="AD36" s="7">
        <v>53509.21303705514</v>
      </c>
      <c r="AE36" s="7">
        <v>2240558.4090951374</v>
      </c>
      <c r="AF36" s="7">
        <v>101014.2381596451</v>
      </c>
      <c r="AG36" s="7">
        <v>996621.2732310577</v>
      </c>
      <c r="AH36" s="7">
        <v>10784.953383912696</v>
      </c>
      <c r="AI36" s="20">
        <v>536891.5555022435</v>
      </c>
      <c r="AJ36" s="5">
        <f t="shared" si="0"/>
        <v>239864.74193795177</v>
      </c>
      <c r="AK36" s="8">
        <f t="shared" si="1"/>
        <v>11249182.794865837</v>
      </c>
    </row>
    <row r="37" spans="1:37" ht="8.25">
      <c r="A37" s="4">
        <v>372</v>
      </c>
      <c r="B37" s="15" t="s">
        <v>64</v>
      </c>
      <c r="C37" s="6">
        <v>6</v>
      </c>
      <c r="D37" s="6">
        <v>2</v>
      </c>
      <c r="E37" s="8">
        <v>1</v>
      </c>
      <c r="F37" s="21">
        <v>21466</v>
      </c>
      <c r="G37" s="18">
        <v>61802</v>
      </c>
      <c r="H37" s="18">
        <v>13877066</v>
      </c>
      <c r="I37" s="22">
        <v>11032038</v>
      </c>
      <c r="J37" s="19">
        <v>676846.0937962274</v>
      </c>
      <c r="K37" s="7">
        <v>90653.50605517885</v>
      </c>
      <c r="L37" s="7">
        <v>23088.057027967167</v>
      </c>
      <c r="M37" s="7">
        <v>253127.64395944084</v>
      </c>
      <c r="N37" s="7">
        <v>52948.79615688869</v>
      </c>
      <c r="O37" s="7">
        <v>485818.909252279</v>
      </c>
      <c r="P37" s="7">
        <v>47477.330321978545</v>
      </c>
      <c r="Q37" s="7">
        <v>3438.9651362640284</v>
      </c>
      <c r="R37" s="7">
        <v>5285683.415256387</v>
      </c>
      <c r="S37" s="7">
        <v>435116.6246786271</v>
      </c>
      <c r="T37" s="7">
        <v>144251.8668930803</v>
      </c>
      <c r="U37" s="7">
        <v>9870.774519530447</v>
      </c>
      <c r="V37" s="7">
        <v>0</v>
      </c>
      <c r="W37" s="7">
        <v>0</v>
      </c>
      <c r="X37" s="7">
        <v>1214437.907065032</v>
      </c>
      <c r="Y37" s="7">
        <v>239414.09554477764</v>
      </c>
      <c r="Z37" s="7">
        <v>1445723.999042728</v>
      </c>
      <c r="AA37" s="7">
        <v>107974.98549864146</v>
      </c>
      <c r="AB37" s="7">
        <v>1326133.9582617152</v>
      </c>
      <c r="AC37" s="7">
        <v>5783619.460796435</v>
      </c>
      <c r="AD37" s="7">
        <v>1158996.0690417862</v>
      </c>
      <c r="AE37" s="7">
        <v>5192124.333085567</v>
      </c>
      <c r="AF37" s="7">
        <v>1836494.2161200454</v>
      </c>
      <c r="AG37" s="7">
        <v>3302164.8960130597</v>
      </c>
      <c r="AH37" s="7">
        <v>196084.44826056535</v>
      </c>
      <c r="AI37" s="20">
        <v>1778914.450520566</v>
      </c>
      <c r="AJ37" s="5">
        <f t="shared" si="0"/>
        <v>5480214.496301987</v>
      </c>
      <c r="AK37" s="8">
        <f t="shared" si="1"/>
        <v>25610190.30600278</v>
      </c>
    </row>
    <row r="38" spans="1:37" ht="8.25">
      <c r="A38" s="4">
        <v>374</v>
      </c>
      <c r="B38" s="15" t="s">
        <v>65</v>
      </c>
      <c r="C38" s="6">
        <v>7</v>
      </c>
      <c r="D38" s="6">
        <v>2</v>
      </c>
      <c r="E38" s="8">
        <v>2</v>
      </c>
      <c r="F38" s="21">
        <v>5228</v>
      </c>
      <c r="G38" s="18">
        <v>2460</v>
      </c>
      <c r="H38" s="18">
        <v>5799637</v>
      </c>
      <c r="I38" s="22">
        <v>306775</v>
      </c>
      <c r="J38" s="19">
        <v>1174357.7426431205</v>
      </c>
      <c r="K38" s="7">
        <v>100155.02146323811</v>
      </c>
      <c r="L38" s="7">
        <v>25507.88921942397</v>
      </c>
      <c r="M38" s="7">
        <v>439199.6100504832</v>
      </c>
      <c r="N38" s="7">
        <v>58503.84914014792</v>
      </c>
      <c r="O38" s="7">
        <v>842999.4009201735</v>
      </c>
      <c r="P38" s="7">
        <v>82756.22630432733</v>
      </c>
      <c r="Q38" s="7">
        <v>3816.3340293168667</v>
      </c>
      <c r="R38" s="7">
        <v>4220106.614990883</v>
      </c>
      <c r="S38" s="7">
        <v>175733.21556320024</v>
      </c>
      <c r="T38" s="7">
        <v>250218.3355240573</v>
      </c>
      <c r="U38" s="7">
        <v>10901.161541458288</v>
      </c>
      <c r="V38" s="7">
        <v>0</v>
      </c>
      <c r="W38" s="7">
        <v>0</v>
      </c>
      <c r="X38" s="7">
        <v>2131947.270004446</v>
      </c>
      <c r="Y38" s="7">
        <v>265852.44377283024</v>
      </c>
      <c r="Z38" s="7">
        <v>2509710.628890766</v>
      </c>
      <c r="AA38" s="7">
        <v>119352.45762777099</v>
      </c>
      <c r="AB38" s="7">
        <v>1199332.3004834894</v>
      </c>
      <c r="AC38" s="7">
        <v>8257397.727215</v>
      </c>
      <c r="AD38" s="7">
        <v>1047300.0033464377</v>
      </c>
      <c r="AE38" s="7">
        <v>7401104.175288985</v>
      </c>
      <c r="AF38" s="7">
        <v>1546165.475961531</v>
      </c>
      <c r="AG38" s="7">
        <v>3885178.4939664835</v>
      </c>
      <c r="AH38" s="7">
        <v>165085.42552135637</v>
      </c>
      <c r="AI38" s="20">
        <v>2092989.6424000687</v>
      </c>
      <c r="AJ38" s="5">
        <f t="shared" si="0"/>
        <v>4717705.577670201</v>
      </c>
      <c r="AK38" s="8">
        <f t="shared" si="1"/>
        <v>33287965.868198793</v>
      </c>
    </row>
    <row r="39" spans="1:37" ht="8.25">
      <c r="A39" s="4">
        <v>376</v>
      </c>
      <c r="B39" s="15" t="s">
        <v>66</v>
      </c>
      <c r="C39" s="6">
        <v>60</v>
      </c>
      <c r="D39" s="6">
        <v>1</v>
      </c>
      <c r="E39" s="8">
        <v>2</v>
      </c>
      <c r="F39" s="21">
        <v>13527</v>
      </c>
      <c r="G39" s="18">
        <v>5597</v>
      </c>
      <c r="H39" s="18">
        <v>8070447</v>
      </c>
      <c r="I39" s="22">
        <v>553384</v>
      </c>
      <c r="J39" s="19">
        <v>9202097.264920464</v>
      </c>
      <c r="K39" s="7">
        <v>1569310.10066916</v>
      </c>
      <c r="L39" s="7">
        <v>399640.8330429945</v>
      </c>
      <c r="M39" s="7">
        <v>3441163.9303165977</v>
      </c>
      <c r="N39" s="7">
        <v>0</v>
      </c>
      <c r="O39" s="7">
        <v>0</v>
      </c>
      <c r="P39" s="7">
        <v>648311.5049010109</v>
      </c>
      <c r="Q39" s="7">
        <v>59794.0608729969</v>
      </c>
      <c r="R39" s="7">
        <v>31874782.564492807</v>
      </c>
      <c r="S39" s="7">
        <v>3881445.2922165436</v>
      </c>
      <c r="T39" s="7">
        <v>1960342.567310156</v>
      </c>
      <c r="U39" s="7">
        <v>170788.43361956606</v>
      </c>
      <c r="V39" s="7">
        <v>479070.346851725</v>
      </c>
      <c r="W39" s="7">
        <v>54852.833008621055</v>
      </c>
      <c r="X39" s="7">
        <v>16228556.436059264</v>
      </c>
      <c r="Y39" s="7">
        <v>4356984.165674805</v>
      </c>
      <c r="Z39" s="7">
        <v>19662870.748580698</v>
      </c>
      <c r="AA39" s="7">
        <v>1869840.8740822189</v>
      </c>
      <c r="AB39" s="7">
        <v>10551997.616247877</v>
      </c>
      <c r="AC39" s="7">
        <v>53331782.430515304</v>
      </c>
      <c r="AD39" s="7">
        <v>9179910.690176679</v>
      </c>
      <c r="AE39" s="7">
        <v>47700062.95875311</v>
      </c>
      <c r="AF39" s="7">
        <v>9932453.74825274</v>
      </c>
      <c r="AG39" s="7">
        <v>18320633.44504299</v>
      </c>
      <c r="AH39" s="7">
        <v>1060498.9765304704</v>
      </c>
      <c r="AI39" s="20">
        <v>9869535.969961721</v>
      </c>
      <c r="AJ39" s="5">
        <f t="shared" si="0"/>
        <v>43087517.62439468</v>
      </c>
      <c r="AK39" s="8">
        <f t="shared" si="1"/>
        <v>212719210.16770586</v>
      </c>
    </row>
    <row r="40" spans="1:37" ht="8.25">
      <c r="A40" s="4">
        <v>378</v>
      </c>
      <c r="B40" s="15" t="s">
        <v>67</v>
      </c>
      <c r="C40" s="6">
        <v>13</v>
      </c>
      <c r="D40" s="6">
        <v>1</v>
      </c>
      <c r="E40" s="8">
        <v>2</v>
      </c>
      <c r="F40" s="21">
        <v>3208</v>
      </c>
      <c r="G40" s="18">
        <v>3367</v>
      </c>
      <c r="H40" s="18">
        <v>1579814</v>
      </c>
      <c r="I40" s="22">
        <v>131443</v>
      </c>
      <c r="J40" s="19">
        <v>502338.7560152246</v>
      </c>
      <c r="K40" s="7">
        <v>91820.83509102614</v>
      </c>
      <c r="L40" s="7">
        <v>17657.066130513434</v>
      </c>
      <c r="M40" s="7">
        <v>141851.15933483784</v>
      </c>
      <c r="N40" s="7">
        <v>0</v>
      </c>
      <c r="O40" s="7">
        <v>0</v>
      </c>
      <c r="P40" s="7">
        <v>1809750.8884074315</v>
      </c>
      <c r="Q40" s="7">
        <v>178902.6264137466</v>
      </c>
      <c r="R40" s="7">
        <v>5085129.739074491</v>
      </c>
      <c r="S40" s="7">
        <v>631662.1383950859</v>
      </c>
      <c r="T40" s="7">
        <v>415302.6491622603</v>
      </c>
      <c r="U40" s="7">
        <v>38779.91247770683</v>
      </c>
      <c r="V40" s="7">
        <v>0</v>
      </c>
      <c r="W40" s="7">
        <v>0</v>
      </c>
      <c r="X40" s="7">
        <v>1333452.1732839472</v>
      </c>
      <c r="Y40" s="7">
        <v>461468.40950628545</v>
      </c>
      <c r="Z40" s="7">
        <v>4881551.136941476</v>
      </c>
      <c r="AA40" s="7">
        <v>497548.71299597103</v>
      </c>
      <c r="AB40" s="7">
        <v>2434546.342334423</v>
      </c>
      <c r="AC40" s="7">
        <v>9730758.549891066</v>
      </c>
      <c r="AD40" s="7">
        <v>2115247.499309283</v>
      </c>
      <c r="AE40" s="7">
        <v>8668199.642942175</v>
      </c>
      <c r="AF40" s="7">
        <v>2561168.84565401</v>
      </c>
      <c r="AG40" s="7">
        <v>3094116.1750656785</v>
      </c>
      <c r="AH40" s="7">
        <v>273458.5132759476</v>
      </c>
      <c r="AI40" s="20">
        <v>1666836.0786648786</v>
      </c>
      <c r="AJ40" s="5">
        <f t="shared" si="0"/>
        <v>9302260.901584</v>
      </c>
      <c r="AK40" s="8">
        <f t="shared" si="1"/>
        <v>37329286.948783465</v>
      </c>
    </row>
    <row r="41" spans="1:37" ht="8.25">
      <c r="A41" s="4">
        <v>382</v>
      </c>
      <c r="B41" s="15" t="s">
        <v>68</v>
      </c>
      <c r="C41" s="6">
        <v>8</v>
      </c>
      <c r="D41" s="6">
        <v>1</v>
      </c>
      <c r="E41" s="8">
        <v>1</v>
      </c>
      <c r="F41" s="21">
        <v>1200</v>
      </c>
      <c r="G41" s="18">
        <v>3788</v>
      </c>
      <c r="H41" s="18">
        <v>1064211</v>
      </c>
      <c r="I41" s="22">
        <v>672611</v>
      </c>
      <c r="J41" s="19">
        <v>422034.1444749015</v>
      </c>
      <c r="K41" s="7">
        <v>471494.1515472399</v>
      </c>
      <c r="L41" s="7">
        <v>106112.55592319471</v>
      </c>
      <c r="M41" s="7">
        <v>139474.804633767</v>
      </c>
      <c r="N41" s="7">
        <v>243393.9432902398</v>
      </c>
      <c r="O41" s="7">
        <v>267728.96777790674</v>
      </c>
      <c r="P41" s="7">
        <v>60119.984320029376</v>
      </c>
      <c r="Q41" s="7">
        <v>36324.77329823107</v>
      </c>
      <c r="R41" s="7">
        <v>1273590.7882625451</v>
      </c>
      <c r="S41" s="7">
        <v>1118856.700262741</v>
      </c>
      <c r="T41" s="7">
        <v>150487.1839984544</v>
      </c>
      <c r="U41" s="7">
        <v>85887.39858875425</v>
      </c>
      <c r="V41" s="7">
        <v>0</v>
      </c>
      <c r="W41" s="7">
        <v>0</v>
      </c>
      <c r="X41" s="7">
        <v>398145.8422823345</v>
      </c>
      <c r="Y41" s="7">
        <v>528136.7756429041</v>
      </c>
      <c r="Z41" s="7">
        <v>1186842.756028745</v>
      </c>
      <c r="AA41" s="7">
        <v>739363.3024520689</v>
      </c>
      <c r="AB41" s="7">
        <v>2167668.9905791767</v>
      </c>
      <c r="AC41" s="7">
        <v>1897282.964887322</v>
      </c>
      <c r="AD41" s="7">
        <v>1872925.2151571014</v>
      </c>
      <c r="AE41" s="7">
        <v>1685594.8664282523</v>
      </c>
      <c r="AF41" s="7">
        <v>1095437.964463605</v>
      </c>
      <c r="AG41" s="7">
        <v>336567.212201966</v>
      </c>
      <c r="AH41" s="7">
        <v>116960.91561611331</v>
      </c>
      <c r="AI41" s="20">
        <v>181312.8551005214</v>
      </c>
      <c r="AJ41" s="5">
        <f t="shared" si="0"/>
        <v>8582562.68682137</v>
      </c>
      <c r="AK41" s="8">
        <f t="shared" si="1"/>
        <v>7999182.370396745</v>
      </c>
    </row>
    <row r="42" spans="1:37" ht="8.25">
      <c r="A42" s="4">
        <v>394</v>
      </c>
      <c r="B42" s="15" t="s">
        <v>69</v>
      </c>
      <c r="C42" s="6">
        <v>10</v>
      </c>
      <c r="D42" s="6">
        <v>1</v>
      </c>
      <c r="E42" s="8">
        <v>1</v>
      </c>
      <c r="F42" s="21">
        <v>1177</v>
      </c>
      <c r="G42" s="18">
        <v>5208</v>
      </c>
      <c r="H42" s="18">
        <v>1271991</v>
      </c>
      <c r="I42" s="22">
        <v>1105144</v>
      </c>
      <c r="J42" s="19">
        <v>636842.0609424991</v>
      </c>
      <c r="K42" s="7">
        <v>490931.53735344106</v>
      </c>
      <c r="L42" s="7">
        <v>110450.2038374844</v>
      </c>
      <c r="M42" s="7">
        <v>210394.72930586347</v>
      </c>
      <c r="N42" s="7">
        <v>0</v>
      </c>
      <c r="O42" s="7">
        <v>0</v>
      </c>
      <c r="P42" s="7">
        <v>90702.0700115115</v>
      </c>
      <c r="Q42" s="7">
        <v>37814.93788231178</v>
      </c>
      <c r="R42" s="7">
        <v>2585850.7368403687</v>
      </c>
      <c r="S42" s="7">
        <v>1642043.4581700666</v>
      </c>
      <c r="T42" s="7">
        <v>227062.22079270877</v>
      </c>
      <c r="U42" s="7">
        <v>89421.17394109338</v>
      </c>
      <c r="V42" s="7">
        <v>0</v>
      </c>
      <c r="W42" s="7">
        <v>0</v>
      </c>
      <c r="X42" s="7">
        <v>608448.7783895285</v>
      </c>
      <c r="Y42" s="7">
        <v>547583.8731029523</v>
      </c>
      <c r="Z42" s="7">
        <v>1790916.8357489372</v>
      </c>
      <c r="AA42" s="7">
        <v>769840.295975797</v>
      </c>
      <c r="AB42" s="7">
        <v>2029790.363227426</v>
      </c>
      <c r="AC42" s="7">
        <v>2561671.0897873174</v>
      </c>
      <c r="AD42" s="7">
        <v>1750791.3830484266</v>
      </c>
      <c r="AE42" s="7">
        <v>2271056.33487925</v>
      </c>
      <c r="AF42" s="7">
        <v>973216.8586449862</v>
      </c>
      <c r="AG42" s="7">
        <v>389025.77425095596</v>
      </c>
      <c r="AH42" s="7">
        <v>103911.94530046321</v>
      </c>
      <c r="AI42" s="20">
        <v>209572.79208033608</v>
      </c>
      <c r="AJ42" s="5">
        <f t="shared" si="0"/>
        <v>8545796.03048445</v>
      </c>
      <c r="AK42" s="8">
        <f t="shared" si="1"/>
        <v>11581543.423029276</v>
      </c>
    </row>
    <row r="43" spans="1:37" ht="8.25">
      <c r="A43" s="4">
        <v>412</v>
      </c>
      <c r="B43" s="15" t="s">
        <v>70</v>
      </c>
      <c r="C43" s="6">
        <v>93</v>
      </c>
      <c r="D43" s="6">
        <v>1</v>
      </c>
      <c r="E43" s="8">
        <v>2</v>
      </c>
      <c r="F43" s="21">
        <v>4882</v>
      </c>
      <c r="G43" s="18">
        <v>61846</v>
      </c>
      <c r="H43" s="18">
        <v>732302</v>
      </c>
      <c r="I43" s="22">
        <v>4499516</v>
      </c>
      <c r="J43" s="19">
        <v>145188.83977157398</v>
      </c>
      <c r="K43" s="7">
        <v>631943.075071334</v>
      </c>
      <c r="L43" s="7">
        <v>1200439.829803813</v>
      </c>
      <c r="M43" s="7">
        <v>404996.94167446747</v>
      </c>
      <c r="N43" s="7">
        <v>0</v>
      </c>
      <c r="O43" s="7">
        <v>0</v>
      </c>
      <c r="P43" s="7">
        <v>111096.89878030072</v>
      </c>
      <c r="Q43" s="7">
        <v>261519.056759133</v>
      </c>
      <c r="R43" s="7">
        <v>6046036.520060359</v>
      </c>
      <c r="S43" s="7">
        <v>22364668.153849818</v>
      </c>
      <c r="T43" s="7">
        <v>941371.7526496721</v>
      </c>
      <c r="U43" s="7">
        <v>2093201.4894626348</v>
      </c>
      <c r="V43" s="7">
        <v>115628.2424912149</v>
      </c>
      <c r="W43" s="7">
        <v>337898.23363576067</v>
      </c>
      <c r="X43" s="7">
        <v>1283196.1394039162</v>
      </c>
      <c r="Y43" s="7">
        <v>5983631.943286561</v>
      </c>
      <c r="Z43" s="7">
        <v>4968042.563613529</v>
      </c>
      <c r="AA43" s="7">
        <v>12057754.985399159</v>
      </c>
      <c r="AB43" s="7">
        <v>26083769.288613405</v>
      </c>
      <c r="AC43" s="7">
        <v>9475958.583505422</v>
      </c>
      <c r="AD43" s="7">
        <v>22490947.153530315</v>
      </c>
      <c r="AE43" s="7">
        <v>8463789.434771886</v>
      </c>
      <c r="AF43" s="7">
        <v>12945762.512998994</v>
      </c>
      <c r="AG43" s="7">
        <v>2468286.277686044</v>
      </c>
      <c r="AH43" s="7">
        <v>1382233.791755948</v>
      </c>
      <c r="AI43" s="20">
        <v>1329694.0239267342</v>
      </c>
      <c r="AJ43" s="5">
        <f t="shared" si="0"/>
        <v>107833769.51416688</v>
      </c>
      <c r="AK43" s="8">
        <f t="shared" si="1"/>
        <v>35753286.21833512</v>
      </c>
    </row>
    <row r="44" spans="1:37" ht="8.25">
      <c r="A44" s="4">
        <v>422</v>
      </c>
      <c r="B44" s="15" t="s">
        <v>71</v>
      </c>
      <c r="C44" s="6">
        <v>43</v>
      </c>
      <c r="D44" s="6">
        <v>1</v>
      </c>
      <c r="E44" s="8">
        <v>2</v>
      </c>
      <c r="F44" s="21">
        <v>1537</v>
      </c>
      <c r="G44" s="18">
        <v>25128</v>
      </c>
      <c r="H44" s="18">
        <v>206604</v>
      </c>
      <c r="I44" s="22">
        <v>2040001</v>
      </c>
      <c r="J44" s="19">
        <v>146963.1723382269</v>
      </c>
      <c r="K44" s="7">
        <v>1194096.162111129</v>
      </c>
      <c r="L44" s="7">
        <v>312206.29809099773</v>
      </c>
      <c r="M44" s="7">
        <v>56424.28666212688</v>
      </c>
      <c r="N44" s="7">
        <v>0</v>
      </c>
      <c r="O44" s="7">
        <v>0</v>
      </c>
      <c r="P44" s="7">
        <v>533511.8727483836</v>
      </c>
      <c r="Q44" s="7">
        <v>2344390.1671619103</v>
      </c>
      <c r="R44" s="7">
        <v>567534.3904143571</v>
      </c>
      <c r="S44" s="7">
        <v>3747033.45266599</v>
      </c>
      <c r="T44" s="7">
        <v>240658.6467011631</v>
      </c>
      <c r="U44" s="7">
        <v>998932.8518219695</v>
      </c>
      <c r="V44" s="7">
        <v>0</v>
      </c>
      <c r="W44" s="7">
        <v>0</v>
      </c>
      <c r="X44" s="7">
        <v>1044563.9482141222</v>
      </c>
      <c r="Y44" s="7">
        <v>8781429.611242395</v>
      </c>
      <c r="Z44" s="7">
        <v>1283071.24625742</v>
      </c>
      <c r="AA44" s="7">
        <v>5813225.623244779</v>
      </c>
      <c r="AB44" s="7">
        <v>18700900.064510077</v>
      </c>
      <c r="AC44" s="7">
        <v>3479862.4737230474</v>
      </c>
      <c r="AD44" s="7">
        <v>16147135.959111447</v>
      </c>
      <c r="AE44" s="7">
        <v>3109587.046848675</v>
      </c>
      <c r="AF44" s="7">
        <v>8034513.460358122</v>
      </c>
      <c r="AG44" s="7">
        <v>1122295.8007819725</v>
      </c>
      <c r="AH44" s="7">
        <v>1214332.4951757435</v>
      </c>
      <c r="AI44" s="20">
        <v>470531.9564475126</v>
      </c>
      <c r="AJ44" s="5">
        <f t="shared" si="0"/>
        <v>67288196.14549457</v>
      </c>
      <c r="AK44" s="8">
        <f t="shared" si="1"/>
        <v>12055004.841137007</v>
      </c>
    </row>
    <row r="45" spans="1:37" ht="8.25">
      <c r="A45" s="4">
        <v>424</v>
      </c>
      <c r="B45" s="15" t="s">
        <v>72</v>
      </c>
      <c r="C45" s="6">
        <v>43</v>
      </c>
      <c r="D45" s="6">
        <v>1</v>
      </c>
      <c r="E45" s="8">
        <v>2</v>
      </c>
      <c r="F45" s="21">
        <v>7342</v>
      </c>
      <c r="G45" s="18">
        <v>41666</v>
      </c>
      <c r="H45" s="18">
        <v>4233022</v>
      </c>
      <c r="I45" s="22">
        <v>5176414</v>
      </c>
      <c r="J45" s="19">
        <v>1894161.795283799</v>
      </c>
      <c r="K45" s="7">
        <v>2131068.6485929633</v>
      </c>
      <c r="L45" s="7">
        <v>612147.0365075835</v>
      </c>
      <c r="M45" s="7">
        <v>798974.1824638527</v>
      </c>
      <c r="N45" s="7">
        <v>0</v>
      </c>
      <c r="O45" s="7">
        <v>0</v>
      </c>
      <c r="P45" s="7">
        <v>136200.72679399862</v>
      </c>
      <c r="Q45" s="7">
        <v>82873.10556262282</v>
      </c>
      <c r="R45" s="7">
        <v>6160699.387398115</v>
      </c>
      <c r="S45" s="7">
        <v>5488458.7883669585</v>
      </c>
      <c r="T45" s="7">
        <v>240315.18482728666</v>
      </c>
      <c r="U45" s="7">
        <v>138123.02334242177</v>
      </c>
      <c r="V45" s="7">
        <v>0</v>
      </c>
      <c r="W45" s="7">
        <v>0</v>
      </c>
      <c r="X45" s="7">
        <v>6010594.412383385</v>
      </c>
      <c r="Y45" s="7">
        <v>8643471.493569404</v>
      </c>
      <c r="Z45" s="7">
        <v>5547578.364597701</v>
      </c>
      <c r="AA45" s="7">
        <v>3480323.3153210506</v>
      </c>
      <c r="AB45" s="7">
        <v>14288492.519108776</v>
      </c>
      <c r="AC45" s="7">
        <v>13646655.227031406</v>
      </c>
      <c r="AD45" s="7">
        <v>12408380.113115944</v>
      </c>
      <c r="AE45" s="7">
        <v>12209264.34678423</v>
      </c>
      <c r="AF45" s="7">
        <v>9447623.223020397</v>
      </c>
      <c r="AG45" s="7">
        <v>4277633.0206593</v>
      </c>
      <c r="AH45" s="7">
        <v>1427909.0469804932</v>
      </c>
      <c r="AI45" s="20">
        <v>1793434.7212585043</v>
      </c>
      <c r="AJ45" s="5">
        <f t="shared" si="0"/>
        <v>58148870.31348861</v>
      </c>
      <c r="AK45" s="8">
        <f t="shared" si="1"/>
        <v>52715511.36948158</v>
      </c>
    </row>
    <row r="46" spans="1:37" ht="8.25">
      <c r="A46" s="4">
        <v>442</v>
      </c>
      <c r="B46" s="15" t="s">
        <v>73</v>
      </c>
      <c r="C46" s="6">
        <v>15</v>
      </c>
      <c r="D46" s="6">
        <v>1</v>
      </c>
      <c r="E46" s="8">
        <v>3</v>
      </c>
      <c r="F46" s="21">
        <v>743</v>
      </c>
      <c r="G46" s="18">
        <v>4560</v>
      </c>
      <c r="H46" s="18">
        <v>206242</v>
      </c>
      <c r="I46" s="22">
        <v>91575</v>
      </c>
      <c r="J46" s="19">
        <v>98496.0509098507</v>
      </c>
      <c r="K46" s="7">
        <v>81955.54737877258</v>
      </c>
      <c r="L46" s="7">
        <v>66926.12809238907</v>
      </c>
      <c r="M46" s="7">
        <v>118114.0023023008</v>
      </c>
      <c r="N46" s="7">
        <v>0</v>
      </c>
      <c r="O46" s="7">
        <v>0</v>
      </c>
      <c r="P46" s="7">
        <v>209180.0576283818</v>
      </c>
      <c r="Q46" s="7">
        <v>94130.60701827794</v>
      </c>
      <c r="R46" s="7">
        <v>192708.94199207844</v>
      </c>
      <c r="S46" s="7">
        <v>125966.03765888243</v>
      </c>
      <c r="T46" s="7">
        <v>232135.70390497</v>
      </c>
      <c r="U46" s="7">
        <v>98673.24031812674</v>
      </c>
      <c r="V46" s="7">
        <v>0</v>
      </c>
      <c r="W46" s="7">
        <v>0</v>
      </c>
      <c r="X46" s="7">
        <v>367500.0611668639</v>
      </c>
      <c r="Y46" s="7">
        <v>302036.530481546</v>
      </c>
      <c r="Z46" s="7">
        <v>792648.864246606</v>
      </c>
      <c r="AA46" s="7">
        <v>367763.9627418896</v>
      </c>
      <c r="AB46" s="7">
        <v>1385989.1190769346</v>
      </c>
      <c r="AC46" s="7">
        <v>1599915.0973859266</v>
      </c>
      <c r="AD46" s="7">
        <v>1200296.6848970777</v>
      </c>
      <c r="AE46" s="7">
        <v>1424858.5044368561</v>
      </c>
      <c r="AF46" s="7">
        <v>1078900.6892593068</v>
      </c>
      <c r="AG46" s="7">
        <v>268783.6536285264</v>
      </c>
      <c r="AH46" s="7">
        <v>115196.01150796347</v>
      </c>
      <c r="AI46" s="20">
        <v>144796.99846366848</v>
      </c>
      <c r="AJ46" s="5">
        <f t="shared" si="0"/>
        <v>4917834.558431167</v>
      </c>
      <c r="AK46" s="8">
        <f t="shared" si="1"/>
        <v>5449137.93606603</v>
      </c>
    </row>
    <row r="47" spans="1:37" ht="8.25">
      <c r="A47" s="4">
        <v>472</v>
      </c>
      <c r="B47" s="15" t="s">
        <v>74</v>
      </c>
      <c r="C47" s="6">
        <v>26</v>
      </c>
      <c r="D47" s="6">
        <v>1</v>
      </c>
      <c r="E47" s="8">
        <v>3</v>
      </c>
      <c r="F47" s="21">
        <v>1486</v>
      </c>
      <c r="G47" s="18">
        <v>8898</v>
      </c>
      <c r="H47" s="18">
        <v>756008</v>
      </c>
      <c r="I47" s="22">
        <v>296550</v>
      </c>
      <c r="J47" s="19">
        <v>1561890.4269408216</v>
      </c>
      <c r="K47" s="7">
        <v>321131.3128553579</v>
      </c>
      <c r="L47" s="7">
        <v>150447.94292750806</v>
      </c>
      <c r="M47" s="7">
        <v>1074510.68788786</v>
      </c>
      <c r="N47" s="7">
        <v>0</v>
      </c>
      <c r="O47" s="7">
        <v>0</v>
      </c>
      <c r="P47" s="7">
        <v>2299003.3147009355</v>
      </c>
      <c r="Q47" s="7">
        <v>255638.8608733545</v>
      </c>
      <c r="R47" s="7">
        <v>2155595.797699213</v>
      </c>
      <c r="S47" s="7">
        <v>351142.4296145378</v>
      </c>
      <c r="T47" s="7">
        <v>657581.079021705</v>
      </c>
      <c r="U47" s="7">
        <v>69069.24552299209</v>
      </c>
      <c r="V47" s="7">
        <v>0</v>
      </c>
      <c r="W47" s="7">
        <v>0</v>
      </c>
      <c r="X47" s="7">
        <v>3918017.6969286245</v>
      </c>
      <c r="Y47" s="7">
        <v>951394.4345487755</v>
      </c>
      <c r="Z47" s="7">
        <v>2668441.3753908253</v>
      </c>
      <c r="AA47" s="7">
        <v>305932.06875409256</v>
      </c>
      <c r="AB47" s="7">
        <v>2473626.526924682</v>
      </c>
      <c r="AC47" s="7">
        <v>9193241.625079475</v>
      </c>
      <c r="AD47" s="7">
        <v>2149081.909762514</v>
      </c>
      <c r="AE47" s="7">
        <v>8194157.4042214975</v>
      </c>
      <c r="AF47" s="7">
        <v>2101927.687073288</v>
      </c>
      <c r="AG47" s="7">
        <v>1062230.8303319695</v>
      </c>
      <c r="AH47" s="7">
        <v>224425.8238514962</v>
      </c>
      <c r="AI47" s="20">
        <v>572235.4782838239</v>
      </c>
      <c r="AJ47" s="5">
        <f t="shared" si="0"/>
        <v>9353818.242708597</v>
      </c>
      <c r="AK47" s="8">
        <f t="shared" si="1"/>
        <v>33356905.71648675</v>
      </c>
    </row>
    <row r="48" spans="1:37" ht="8.25">
      <c r="A48" s="4">
        <v>482</v>
      </c>
      <c r="B48" s="15" t="s">
        <v>75</v>
      </c>
      <c r="C48" s="6">
        <v>24</v>
      </c>
      <c r="D48" s="6">
        <v>1</v>
      </c>
      <c r="E48" s="8">
        <v>3</v>
      </c>
      <c r="F48" s="21">
        <v>1008</v>
      </c>
      <c r="G48" s="18">
        <v>9984</v>
      </c>
      <c r="H48" s="18">
        <v>168036</v>
      </c>
      <c r="I48" s="22">
        <v>250560</v>
      </c>
      <c r="J48" s="19">
        <v>157971.61264498133</v>
      </c>
      <c r="K48" s="7">
        <v>267946.3541321888</v>
      </c>
      <c r="L48" s="7">
        <v>200784.9650173926</v>
      </c>
      <c r="M48" s="7">
        <v>173827.01621942176</v>
      </c>
      <c r="N48" s="7">
        <v>0</v>
      </c>
      <c r="O48" s="7">
        <v>0</v>
      </c>
      <c r="P48" s="7">
        <v>144502.75882485582</v>
      </c>
      <c r="Q48" s="7">
        <v>132556.2549002211</v>
      </c>
      <c r="R48" s="7">
        <v>614172.993101002</v>
      </c>
      <c r="S48" s="7">
        <v>877926.462728527</v>
      </c>
      <c r="T48" s="7">
        <v>287375.82195343054</v>
      </c>
      <c r="U48" s="7">
        <v>249015.749474866</v>
      </c>
      <c r="V48" s="7">
        <v>0</v>
      </c>
      <c r="W48" s="7">
        <v>0</v>
      </c>
      <c r="X48" s="7">
        <v>260777.11817866133</v>
      </c>
      <c r="Y48" s="7">
        <v>422994.34053162154</v>
      </c>
      <c r="Z48" s="7">
        <v>927505.7530964209</v>
      </c>
      <c r="AA48" s="7">
        <v>877251.0328566525</v>
      </c>
      <c r="AB48" s="7">
        <v>3074289.085522861</v>
      </c>
      <c r="AC48" s="7">
        <v>1914516.3564857468</v>
      </c>
      <c r="AD48" s="7">
        <v>2661232.0688580303</v>
      </c>
      <c r="AE48" s="7">
        <v>1706616.0526667403</v>
      </c>
      <c r="AF48" s="7">
        <v>2424234.4881528937</v>
      </c>
      <c r="AG48" s="7">
        <v>398984.84071946767</v>
      </c>
      <c r="AH48" s="7">
        <v>258838.88121390465</v>
      </c>
      <c r="AI48" s="20">
        <v>214937.39376840656</v>
      </c>
      <c r="AJ48" s="5">
        <f t="shared" si="0"/>
        <v>11447069.68338916</v>
      </c>
      <c r="AK48" s="8">
        <f t="shared" si="1"/>
        <v>6801187.717659135</v>
      </c>
    </row>
    <row r="49" spans="1:37" ht="8.25">
      <c r="A49" s="4">
        <v>492</v>
      </c>
      <c r="B49" s="15" t="s">
        <v>76</v>
      </c>
      <c r="C49" s="6">
        <v>41</v>
      </c>
      <c r="D49" s="6">
        <v>1</v>
      </c>
      <c r="E49" s="8">
        <v>3</v>
      </c>
      <c r="F49" s="21">
        <v>4128</v>
      </c>
      <c r="G49" s="18">
        <v>17138</v>
      </c>
      <c r="H49" s="18">
        <v>2239820</v>
      </c>
      <c r="I49" s="22">
        <v>437282</v>
      </c>
      <c r="J49" s="19">
        <v>921621.614151862</v>
      </c>
      <c r="K49" s="7">
        <v>155960.5886265729</v>
      </c>
      <c r="L49" s="7">
        <v>77808.79221371925</v>
      </c>
      <c r="M49" s="7">
        <v>675188.8481859132</v>
      </c>
      <c r="N49" s="7">
        <v>0</v>
      </c>
      <c r="O49" s="7">
        <v>0</v>
      </c>
      <c r="P49" s="7">
        <v>318547.47926293954</v>
      </c>
      <c r="Q49" s="7">
        <v>29153.155081216257</v>
      </c>
      <c r="R49" s="7">
        <v>4848854.462707324</v>
      </c>
      <c r="S49" s="7">
        <v>645297.4967883549</v>
      </c>
      <c r="T49" s="7">
        <v>1267244.9863675989</v>
      </c>
      <c r="U49" s="7">
        <v>109552.98503926782</v>
      </c>
      <c r="V49" s="7">
        <v>0</v>
      </c>
      <c r="W49" s="7">
        <v>0</v>
      </c>
      <c r="X49" s="7">
        <v>1803586.9187402453</v>
      </c>
      <c r="Y49" s="7">
        <v>530531.7893952102</v>
      </c>
      <c r="Z49" s="7">
        <v>4730494.1794279525</v>
      </c>
      <c r="AA49" s="7">
        <v>446377.83834691043</v>
      </c>
      <c r="AB49" s="7">
        <v>3255523.896982291</v>
      </c>
      <c r="AC49" s="7">
        <v>9180584.130703844</v>
      </c>
      <c r="AD49" s="7">
        <v>2838917.622306624</v>
      </c>
      <c r="AE49" s="7">
        <v>8184209.770785406</v>
      </c>
      <c r="AF49" s="7">
        <v>4187220.095150019</v>
      </c>
      <c r="AG49" s="7">
        <v>1826606.8397095152</v>
      </c>
      <c r="AH49" s="7">
        <v>447073.8798622759</v>
      </c>
      <c r="AI49" s="20">
        <v>984014.6210684972</v>
      </c>
      <c r="AJ49" s="5">
        <f t="shared" si="0"/>
        <v>12723418.139792461</v>
      </c>
      <c r="AK49" s="8">
        <f t="shared" si="1"/>
        <v>34740953.8511111</v>
      </c>
    </row>
    <row r="50" spans="1:37" ht="8.25">
      <c r="A50" s="4">
        <v>522</v>
      </c>
      <c r="B50" s="15" t="s">
        <v>77</v>
      </c>
      <c r="C50" s="6">
        <v>52</v>
      </c>
      <c r="D50" s="6">
        <v>1</v>
      </c>
      <c r="E50" s="8">
        <v>2</v>
      </c>
      <c r="F50" s="21">
        <v>4269</v>
      </c>
      <c r="G50" s="18">
        <v>34311</v>
      </c>
      <c r="H50" s="18">
        <v>792664</v>
      </c>
      <c r="I50" s="22">
        <v>2081320</v>
      </c>
      <c r="J50" s="19">
        <v>1024574.0899389606</v>
      </c>
      <c r="K50" s="7">
        <v>2011744.093567408</v>
      </c>
      <c r="L50" s="7">
        <v>152519.93599276477</v>
      </c>
      <c r="M50" s="7">
        <v>114066.28231702883</v>
      </c>
      <c r="N50" s="7">
        <v>0</v>
      </c>
      <c r="O50" s="7">
        <v>0</v>
      </c>
      <c r="P50" s="7">
        <v>172082.29883731503</v>
      </c>
      <c r="Q50" s="7">
        <v>182735.0529331723</v>
      </c>
      <c r="R50" s="7">
        <v>2364043.4624684313</v>
      </c>
      <c r="S50" s="7">
        <v>3793317.430985815</v>
      </c>
      <c r="T50" s="7">
        <v>907530.1573977232</v>
      </c>
      <c r="U50" s="7">
        <v>910323.1374062281</v>
      </c>
      <c r="V50" s="7">
        <v>175824.8985347095</v>
      </c>
      <c r="W50" s="7">
        <v>231783.75571298494</v>
      </c>
      <c r="X50" s="7">
        <v>2050539.9052319648</v>
      </c>
      <c r="Y50" s="7">
        <v>4164597.548317685</v>
      </c>
      <c r="Z50" s="7">
        <v>4644351.436548848</v>
      </c>
      <c r="AA50" s="7">
        <v>5084993.407161762</v>
      </c>
      <c r="AB50" s="7">
        <v>13731826.495694986</v>
      </c>
      <c r="AC50" s="7">
        <v>9157787.320775572</v>
      </c>
      <c r="AD50" s="7">
        <v>11854487.334300835</v>
      </c>
      <c r="AE50" s="7">
        <v>8166836.502922738</v>
      </c>
      <c r="AF50" s="7">
        <v>7666479.242796438</v>
      </c>
      <c r="AG50" s="7">
        <v>1952951.3294915722</v>
      </c>
      <c r="AH50" s="7">
        <v>818559.1807894262</v>
      </c>
      <c r="AI50" s="20">
        <v>1052077.1704580588</v>
      </c>
      <c r="AJ50" s="5">
        <f t="shared" si="0"/>
        <v>50603366.615659505</v>
      </c>
      <c r="AK50" s="8">
        <f t="shared" si="1"/>
        <v>31782664.854922924</v>
      </c>
    </row>
    <row r="51" spans="1:37" ht="8.25">
      <c r="A51" s="4">
        <v>524</v>
      </c>
      <c r="B51" s="15" t="s">
        <v>78</v>
      </c>
      <c r="C51" s="6">
        <v>8</v>
      </c>
      <c r="D51" s="6">
        <v>1</v>
      </c>
      <c r="E51" s="8">
        <v>2</v>
      </c>
      <c r="F51" s="21">
        <v>1030</v>
      </c>
      <c r="G51" s="18">
        <v>8376</v>
      </c>
      <c r="H51" s="18">
        <v>235142</v>
      </c>
      <c r="I51" s="22">
        <v>521575</v>
      </c>
      <c r="J51" s="19">
        <v>162910.74823906244</v>
      </c>
      <c r="K51" s="7">
        <v>289828.79657006403</v>
      </c>
      <c r="L51" s="7">
        <v>21971.211401140958</v>
      </c>
      <c r="M51" s="7">
        <v>18134.94166639539</v>
      </c>
      <c r="N51" s="7">
        <v>0</v>
      </c>
      <c r="O51" s="7">
        <v>0</v>
      </c>
      <c r="P51" s="7">
        <v>27380.453763105896</v>
      </c>
      <c r="Q51" s="7">
        <v>26344.210932714217</v>
      </c>
      <c r="R51" s="7">
        <v>529808.7898316373</v>
      </c>
      <c r="S51" s="7">
        <v>737562.901756612</v>
      </c>
      <c r="T51" s="7">
        <v>144347.2729691571</v>
      </c>
      <c r="U51" s="7">
        <v>131192.30232310345</v>
      </c>
      <c r="V51" s="7">
        <v>0</v>
      </c>
      <c r="W51" s="7">
        <v>0</v>
      </c>
      <c r="X51" s="7">
        <v>394091.0560573845</v>
      </c>
      <c r="Y51" s="7">
        <v>509987.0389368848</v>
      </c>
      <c r="Z51" s="7">
        <v>738668.7693398764</v>
      </c>
      <c r="AA51" s="7">
        <v>732789.0912838846</v>
      </c>
      <c r="AB51" s="7">
        <v>2191792.561313905</v>
      </c>
      <c r="AC51" s="7">
        <v>2144844.1719021974</v>
      </c>
      <c r="AD51" s="7">
        <v>1895971.3529479278</v>
      </c>
      <c r="AE51" s="7">
        <v>1921965.4881386221</v>
      </c>
      <c r="AF51" s="7">
        <v>1617575.6509443256</v>
      </c>
      <c r="AG51" s="7">
        <v>684881.0955232895</v>
      </c>
      <c r="AH51" s="7">
        <v>172709.75981363337</v>
      </c>
      <c r="AI51" s="20">
        <v>368953.74217504286</v>
      </c>
      <c r="AJ51" s="5">
        <f t="shared" si="0"/>
        <v>8327724.878224197</v>
      </c>
      <c r="AK51" s="8">
        <f t="shared" si="1"/>
        <v>7135986.5296057705</v>
      </c>
    </row>
    <row r="52" spans="1:37" ht="8.25">
      <c r="A52" s="4">
        <v>532</v>
      </c>
      <c r="B52" s="15" t="s">
        <v>79</v>
      </c>
      <c r="C52" s="6">
        <v>9</v>
      </c>
      <c r="D52" s="6">
        <v>1</v>
      </c>
      <c r="E52" s="8">
        <v>3</v>
      </c>
      <c r="F52" s="21">
        <v>0</v>
      </c>
      <c r="G52" s="18">
        <v>7650</v>
      </c>
      <c r="H52" s="18">
        <v>0</v>
      </c>
      <c r="I52" s="22">
        <v>428161</v>
      </c>
      <c r="J52" s="19">
        <v>1.6474768492598721</v>
      </c>
      <c r="K52" s="7">
        <v>1053.3108509505707</v>
      </c>
      <c r="L52" s="7">
        <v>941.0458522331992</v>
      </c>
      <c r="M52" s="7">
        <v>1.2566656272188614</v>
      </c>
      <c r="N52" s="7">
        <v>0</v>
      </c>
      <c r="O52" s="7">
        <v>0</v>
      </c>
      <c r="P52" s="7">
        <v>270.86564537870004</v>
      </c>
      <c r="Q52" s="7">
        <v>163630.85330043556</v>
      </c>
      <c r="R52" s="7">
        <v>467.3440507266843</v>
      </c>
      <c r="S52" s="7">
        <v>456176.14060108876</v>
      </c>
      <c r="T52" s="7">
        <v>366.7833591396536</v>
      </c>
      <c r="U52" s="7">
        <v>208762.8356886757</v>
      </c>
      <c r="V52" s="7">
        <v>0</v>
      </c>
      <c r="W52" s="7">
        <v>0</v>
      </c>
      <c r="X52" s="7">
        <v>5454.859009141443</v>
      </c>
      <c r="Y52" s="7">
        <v>586281.3189007157</v>
      </c>
      <c r="Z52" s="7">
        <v>1401.5990259847192</v>
      </c>
      <c r="AA52" s="7">
        <v>872977.5433252231</v>
      </c>
      <c r="AB52" s="7">
        <v>2430119.08747647</v>
      </c>
      <c r="AC52" s="7">
        <v>4479.44167280491</v>
      </c>
      <c r="AD52" s="7">
        <v>2099501.4635575013</v>
      </c>
      <c r="AE52" s="7">
        <v>4017.6908218591366</v>
      </c>
      <c r="AF52" s="7">
        <v>1611826.863789014</v>
      </c>
      <c r="AG52" s="7">
        <v>315.7651446002884</v>
      </c>
      <c r="AH52" s="7">
        <v>172096.1597702023</v>
      </c>
      <c r="AI52" s="20">
        <v>170.500455718879</v>
      </c>
      <c r="AJ52" s="5">
        <f t="shared" si="0"/>
        <v>8603366.623112509</v>
      </c>
      <c r="AK52" s="8">
        <f t="shared" si="1"/>
        <v>16947.753327830895</v>
      </c>
    </row>
    <row r="53" spans="1:37" ht="8.25">
      <c r="A53" s="4">
        <v>542</v>
      </c>
      <c r="B53" s="15" t="s">
        <v>80</v>
      </c>
      <c r="C53" s="6">
        <v>13</v>
      </c>
      <c r="D53" s="6">
        <v>7</v>
      </c>
      <c r="E53" s="8">
        <v>3</v>
      </c>
      <c r="F53" s="21">
        <v>0</v>
      </c>
      <c r="G53" s="18">
        <v>18421</v>
      </c>
      <c r="H53" s="18">
        <v>0</v>
      </c>
      <c r="I53" s="22">
        <v>975368</v>
      </c>
      <c r="J53" s="19">
        <v>0</v>
      </c>
      <c r="K53" s="7">
        <v>125220.9240159278</v>
      </c>
      <c r="L53" s="7">
        <v>395153.7083150133</v>
      </c>
      <c r="M53" s="7">
        <v>0</v>
      </c>
      <c r="N53" s="7">
        <v>1269792.161521641</v>
      </c>
      <c r="O53" s="7">
        <v>0</v>
      </c>
      <c r="P53" s="7">
        <v>0</v>
      </c>
      <c r="Q53" s="7">
        <v>0</v>
      </c>
      <c r="R53" s="7">
        <v>0</v>
      </c>
      <c r="S53" s="7">
        <v>2817521.2883032034</v>
      </c>
      <c r="T53" s="7">
        <v>0</v>
      </c>
      <c r="U53" s="7">
        <v>311380.3404152214</v>
      </c>
      <c r="V53" s="7">
        <v>0</v>
      </c>
      <c r="W53" s="7">
        <v>0</v>
      </c>
      <c r="X53" s="7">
        <v>5505.64483148639</v>
      </c>
      <c r="Y53" s="7">
        <v>633171.22063441</v>
      </c>
      <c r="Z53" s="7">
        <v>0</v>
      </c>
      <c r="AA53" s="7">
        <v>1340618.5568574383</v>
      </c>
      <c r="AB53" s="7">
        <v>5066087.860990436</v>
      </c>
      <c r="AC53" s="7">
        <v>2881.0354158081313</v>
      </c>
      <c r="AD53" s="7">
        <v>4400335.6873036465</v>
      </c>
      <c r="AE53" s="7">
        <v>2605.009150461634</v>
      </c>
      <c r="AF53" s="7">
        <v>3848080.854503548</v>
      </c>
      <c r="AG53" s="7">
        <v>0</v>
      </c>
      <c r="AH53" s="7">
        <v>410863.7590603009</v>
      </c>
      <c r="AI53" s="20">
        <v>0</v>
      </c>
      <c r="AJ53" s="5">
        <f t="shared" si="0"/>
        <v>20618226.36192079</v>
      </c>
      <c r="AK53" s="8">
        <f t="shared" si="1"/>
        <v>10991.689397756156</v>
      </c>
    </row>
    <row r="54" spans="1:37" ht="8.25">
      <c r="A54" s="4">
        <v>544</v>
      </c>
      <c r="B54" s="15" t="s">
        <v>81</v>
      </c>
      <c r="C54" s="6">
        <v>16</v>
      </c>
      <c r="D54" s="6">
        <v>7</v>
      </c>
      <c r="E54" s="8">
        <v>3</v>
      </c>
      <c r="F54" s="21">
        <v>0</v>
      </c>
      <c r="G54" s="18">
        <v>20800</v>
      </c>
      <c r="H54" s="18">
        <v>0</v>
      </c>
      <c r="I54" s="22">
        <v>1042629</v>
      </c>
      <c r="J54" s="19">
        <v>0</v>
      </c>
      <c r="K54" s="7">
        <v>492918.71143306955</v>
      </c>
      <c r="L54" s="7">
        <v>453007.8159538057</v>
      </c>
      <c r="M54" s="7">
        <v>0</v>
      </c>
      <c r="N54" s="7">
        <v>1455677.6824919132</v>
      </c>
      <c r="O54" s="7">
        <v>0</v>
      </c>
      <c r="P54" s="7">
        <v>0</v>
      </c>
      <c r="Q54" s="7">
        <v>1162781.379179523</v>
      </c>
      <c r="R54" s="7">
        <v>0</v>
      </c>
      <c r="S54" s="7">
        <v>3179182.1955707106</v>
      </c>
      <c r="T54" s="7">
        <v>0</v>
      </c>
      <c r="U54" s="7">
        <v>424221.9971965314</v>
      </c>
      <c r="V54" s="7">
        <v>0</v>
      </c>
      <c r="W54" s="7">
        <v>0</v>
      </c>
      <c r="X54" s="7">
        <v>24774.247518453645</v>
      </c>
      <c r="Y54" s="7">
        <v>2849269.013538135</v>
      </c>
      <c r="Z54" s="7">
        <v>0</v>
      </c>
      <c r="AA54" s="7">
        <v>1712540.8048675128</v>
      </c>
      <c r="AB54" s="7">
        <v>8232896.636562277</v>
      </c>
      <c r="AC54" s="7">
        <v>12961.788670243996</v>
      </c>
      <c r="AD54" s="7">
        <v>7128590.463139113</v>
      </c>
      <c r="AE54" s="7">
        <v>11722.54117707735</v>
      </c>
      <c r="AF54" s="7">
        <v>4107845.094321077</v>
      </c>
      <c r="AG54" s="7">
        <v>0</v>
      </c>
      <c r="AH54" s="7">
        <v>438599.2528473407</v>
      </c>
      <c r="AI54" s="20">
        <v>0</v>
      </c>
      <c r="AJ54" s="5">
        <f t="shared" si="0"/>
        <v>31637531.04710101</v>
      </c>
      <c r="AK54" s="8">
        <f t="shared" si="1"/>
        <v>49458.57736577499</v>
      </c>
    </row>
    <row r="55" spans="1:37" ht="8.25">
      <c r="A55" s="4">
        <v>552</v>
      </c>
      <c r="B55" s="15" t="s">
        <v>82</v>
      </c>
      <c r="C55" s="6">
        <v>6</v>
      </c>
      <c r="D55" s="6">
        <v>7</v>
      </c>
      <c r="E55" s="8">
        <v>3</v>
      </c>
      <c r="F55" s="21">
        <v>0</v>
      </c>
      <c r="G55" s="18">
        <v>8646</v>
      </c>
      <c r="H55" s="18">
        <v>0</v>
      </c>
      <c r="I55" s="22">
        <v>416214</v>
      </c>
      <c r="J55" s="19">
        <v>0</v>
      </c>
      <c r="K55" s="7">
        <v>141416.93570863685</v>
      </c>
      <c r="L55" s="7">
        <v>91031.37953805485</v>
      </c>
      <c r="M55" s="7">
        <v>0</v>
      </c>
      <c r="N55" s="7">
        <v>292519.2457007396</v>
      </c>
      <c r="O55" s="7">
        <v>0</v>
      </c>
      <c r="P55" s="7">
        <v>0</v>
      </c>
      <c r="Q55" s="7">
        <v>818897.7395452074</v>
      </c>
      <c r="R55" s="7">
        <v>0</v>
      </c>
      <c r="S55" s="7">
        <v>1030274.1541783588</v>
      </c>
      <c r="T55" s="7">
        <v>0</v>
      </c>
      <c r="U55" s="7">
        <v>108886.6839627325</v>
      </c>
      <c r="V55" s="7">
        <v>0</v>
      </c>
      <c r="W55" s="7">
        <v>0</v>
      </c>
      <c r="X55" s="7">
        <v>12824.574365334443</v>
      </c>
      <c r="Y55" s="7">
        <v>1474918.7006921794</v>
      </c>
      <c r="Z55" s="7">
        <v>0</v>
      </c>
      <c r="AA55" s="7">
        <v>541146.3789240457</v>
      </c>
      <c r="AB55" s="7">
        <v>3366862.1803115187</v>
      </c>
      <c r="AC55" s="7">
        <v>6709.402126172542</v>
      </c>
      <c r="AD55" s="7">
        <v>2911835.591015552</v>
      </c>
      <c r="AE55" s="7">
        <v>6068.795940907433</v>
      </c>
      <c r="AF55" s="7">
        <v>1604018.8440104802</v>
      </c>
      <c r="AG55" s="7">
        <v>0</v>
      </c>
      <c r="AH55" s="7">
        <v>171262.5898998808</v>
      </c>
      <c r="AI55" s="20">
        <v>0</v>
      </c>
      <c r="AJ55" s="5">
        <f t="shared" si="0"/>
        <v>12553070.423487386</v>
      </c>
      <c r="AK55" s="8">
        <f t="shared" si="1"/>
        <v>25602.77243241442</v>
      </c>
    </row>
    <row r="56" spans="1:37" ht="8.25">
      <c r="A56" s="4">
        <v>562</v>
      </c>
      <c r="B56" s="15" t="s">
        <v>83</v>
      </c>
      <c r="C56" s="6">
        <v>5</v>
      </c>
      <c r="D56" s="6">
        <v>7</v>
      </c>
      <c r="E56" s="8">
        <v>3</v>
      </c>
      <c r="F56" s="21">
        <v>0</v>
      </c>
      <c r="G56" s="18">
        <v>7390</v>
      </c>
      <c r="H56" s="18">
        <v>0</v>
      </c>
      <c r="I56" s="22">
        <v>362110</v>
      </c>
      <c r="J56" s="19">
        <v>0</v>
      </c>
      <c r="K56" s="7">
        <v>246083.81963135907</v>
      </c>
      <c r="L56" s="7">
        <v>111134.6008209267</v>
      </c>
      <c r="M56" s="7">
        <v>0</v>
      </c>
      <c r="N56" s="7">
        <v>357139.5861300102</v>
      </c>
      <c r="O56" s="7">
        <v>0</v>
      </c>
      <c r="P56" s="7">
        <v>0</v>
      </c>
      <c r="Q56" s="7">
        <v>3119410.123176292</v>
      </c>
      <c r="R56" s="7">
        <v>0</v>
      </c>
      <c r="S56" s="7">
        <v>1238332.8293264667</v>
      </c>
      <c r="T56" s="7">
        <v>0</v>
      </c>
      <c r="U56" s="7">
        <v>102054.71828154351</v>
      </c>
      <c r="V56" s="7">
        <v>0</v>
      </c>
      <c r="W56" s="7">
        <v>0</v>
      </c>
      <c r="X56" s="7">
        <v>13764.112078715978</v>
      </c>
      <c r="Y56" s="7">
        <v>1582926.5722693156</v>
      </c>
      <c r="Z56" s="7">
        <v>0</v>
      </c>
      <c r="AA56" s="7">
        <v>502695.06402555516</v>
      </c>
      <c r="AB56" s="7">
        <v>6099158.524673735</v>
      </c>
      <c r="AC56" s="7">
        <v>7200.866118984772</v>
      </c>
      <c r="AD56" s="7">
        <v>5243408.790509208</v>
      </c>
      <c r="AE56" s="7">
        <v>6512.522876154084</v>
      </c>
      <c r="AF56" s="7">
        <v>1595250.387067812</v>
      </c>
      <c r="AG56" s="7">
        <v>0</v>
      </c>
      <c r="AH56" s="7">
        <v>170326.11016902578</v>
      </c>
      <c r="AI56" s="20">
        <v>0</v>
      </c>
      <c r="AJ56" s="5">
        <f t="shared" si="0"/>
        <v>20367921.126081254</v>
      </c>
      <c r="AK56" s="8">
        <f t="shared" si="1"/>
        <v>27477.501073854837</v>
      </c>
    </row>
    <row r="57" spans="1:37" ht="8.25">
      <c r="A57" s="4">
        <v>582</v>
      </c>
      <c r="B57" s="15" t="s">
        <v>84</v>
      </c>
      <c r="C57" s="6">
        <v>9</v>
      </c>
      <c r="D57" s="6">
        <v>1</v>
      </c>
      <c r="E57" s="8">
        <v>3</v>
      </c>
      <c r="F57" s="21">
        <v>315</v>
      </c>
      <c r="G57" s="18">
        <v>5265</v>
      </c>
      <c r="H57" s="18">
        <v>22968</v>
      </c>
      <c r="I57" s="22">
        <v>131625</v>
      </c>
      <c r="J57" s="19">
        <v>34997.35070882746</v>
      </c>
      <c r="K57" s="7">
        <v>158434.60225758568</v>
      </c>
      <c r="L57" s="7">
        <v>28215.3937693057</v>
      </c>
      <c r="M57" s="7">
        <v>9152.295763034968</v>
      </c>
      <c r="N57" s="7">
        <v>0</v>
      </c>
      <c r="O57" s="7">
        <v>0</v>
      </c>
      <c r="P57" s="7">
        <v>143542.54011198832</v>
      </c>
      <c r="Q57" s="7">
        <v>351436.64986691065</v>
      </c>
      <c r="R57" s="7">
        <v>148894.33670499825</v>
      </c>
      <c r="S57" s="7">
        <v>572186.5081859224</v>
      </c>
      <c r="T57" s="7">
        <v>64708.64106532582</v>
      </c>
      <c r="U57" s="7">
        <v>149652.4116131848</v>
      </c>
      <c r="V57" s="7">
        <v>0</v>
      </c>
      <c r="W57" s="7">
        <v>0</v>
      </c>
      <c r="X57" s="7">
        <v>71370.23951994328</v>
      </c>
      <c r="Y57" s="7">
        <v>345636.4318538264</v>
      </c>
      <c r="Z57" s="7">
        <v>318451.26077459083</v>
      </c>
      <c r="AA57" s="7">
        <v>803878.5307757161</v>
      </c>
      <c r="AB57" s="7">
        <v>2292727.3477537357</v>
      </c>
      <c r="AC57" s="7">
        <v>785566.1509782071</v>
      </c>
      <c r="AD57" s="7">
        <v>1974677.6015613195</v>
      </c>
      <c r="AE57" s="7">
        <v>700901.4075537549</v>
      </c>
      <c r="AF57" s="7">
        <v>1187741.394970146</v>
      </c>
      <c r="AG57" s="7">
        <v>204612.69759758626</v>
      </c>
      <c r="AH57" s="7">
        <v>126817.10750871098</v>
      </c>
      <c r="AI57" s="20">
        <v>110226.49039989721</v>
      </c>
      <c r="AJ57" s="5">
        <f t="shared" si="0"/>
        <v>7991403.980116364</v>
      </c>
      <c r="AK57" s="8">
        <f t="shared" si="1"/>
        <v>2592423.411178154</v>
      </c>
    </row>
    <row r="58" spans="1:37" ht="8.25">
      <c r="A58" s="4">
        <v>592</v>
      </c>
      <c r="B58" s="15" t="s">
        <v>85</v>
      </c>
      <c r="C58" s="6">
        <v>13</v>
      </c>
      <c r="D58" s="6">
        <v>1</v>
      </c>
      <c r="E58" s="8">
        <v>3</v>
      </c>
      <c r="F58" s="21">
        <v>338</v>
      </c>
      <c r="G58" s="18">
        <v>7748</v>
      </c>
      <c r="H58" s="18">
        <v>43888</v>
      </c>
      <c r="I58" s="22">
        <v>218764</v>
      </c>
      <c r="J58" s="19">
        <v>37712.392556407736</v>
      </c>
      <c r="K58" s="7">
        <v>162872.262406264</v>
      </c>
      <c r="L58" s="7">
        <v>17605.360314456666</v>
      </c>
      <c r="M58" s="7">
        <v>5985.498382443438</v>
      </c>
      <c r="N58" s="7">
        <v>0</v>
      </c>
      <c r="O58" s="7">
        <v>0</v>
      </c>
      <c r="P58" s="7">
        <v>139750.4210766865</v>
      </c>
      <c r="Q58" s="7">
        <v>326420.8739926831</v>
      </c>
      <c r="R58" s="7">
        <v>228715.57982381937</v>
      </c>
      <c r="S58" s="7">
        <v>799516.6194177755</v>
      </c>
      <c r="T58" s="7">
        <v>117966.43286641309</v>
      </c>
      <c r="U58" s="7">
        <v>260277.4274916639</v>
      </c>
      <c r="V58" s="7">
        <v>0</v>
      </c>
      <c r="W58" s="7">
        <v>0</v>
      </c>
      <c r="X58" s="7">
        <v>99729.50440665621</v>
      </c>
      <c r="Y58" s="7">
        <v>442107.11241537496</v>
      </c>
      <c r="Z58" s="7">
        <v>388321.17813555483</v>
      </c>
      <c r="AA58" s="7">
        <v>935182.8000347746</v>
      </c>
      <c r="AB58" s="7">
        <v>2899858.5562802795</v>
      </c>
      <c r="AC58" s="7">
        <v>989806.1849631132</v>
      </c>
      <c r="AD58" s="7">
        <v>2502257.0738943894</v>
      </c>
      <c r="AE58" s="7">
        <v>883777.2758869735</v>
      </c>
      <c r="AF58" s="7">
        <v>1862017.8625815636</v>
      </c>
      <c r="AG58" s="7">
        <v>274569.2189424199</v>
      </c>
      <c r="AH58" s="7">
        <v>198810.27319144693</v>
      </c>
      <c r="AI58" s="20">
        <v>147914.28089202268</v>
      </c>
      <c r="AJ58" s="5">
        <f t="shared" si="0"/>
        <v>10406926.222020673</v>
      </c>
      <c r="AK58" s="8">
        <f t="shared" si="1"/>
        <v>3314247.9679325107</v>
      </c>
    </row>
    <row r="59" spans="1:37" ht="8.25">
      <c r="A59" s="4">
        <v>602</v>
      </c>
      <c r="B59" s="15" t="s">
        <v>86</v>
      </c>
      <c r="C59" s="6">
        <v>56</v>
      </c>
      <c r="D59" s="6">
        <v>1</v>
      </c>
      <c r="E59" s="8">
        <v>3</v>
      </c>
      <c r="F59" s="21">
        <v>5816</v>
      </c>
      <c r="G59" s="18">
        <v>46689</v>
      </c>
      <c r="H59" s="18">
        <v>2426934</v>
      </c>
      <c r="I59" s="22">
        <v>2890168</v>
      </c>
      <c r="J59" s="19">
        <v>1234414.8637060397</v>
      </c>
      <c r="K59" s="7">
        <v>1120961.6406559525</v>
      </c>
      <c r="L59" s="7">
        <v>100679.68481424799</v>
      </c>
      <c r="M59" s="7">
        <v>162804.80200308512</v>
      </c>
      <c r="N59" s="7">
        <v>0</v>
      </c>
      <c r="O59" s="7">
        <v>0</v>
      </c>
      <c r="P59" s="7">
        <v>184284.79616162548</v>
      </c>
      <c r="Q59" s="7">
        <v>90504.96899675111</v>
      </c>
      <c r="R59" s="7">
        <v>3987813.7015277133</v>
      </c>
      <c r="S59" s="7">
        <v>2756608.0011393093</v>
      </c>
      <c r="T59" s="7">
        <v>1673846.6013916559</v>
      </c>
      <c r="U59" s="7">
        <v>776515.6033577236</v>
      </c>
      <c r="V59" s="7">
        <v>8783.744690255708</v>
      </c>
      <c r="W59" s="7">
        <v>5356.000529461316</v>
      </c>
      <c r="X59" s="7">
        <v>2009297.200594927</v>
      </c>
      <c r="Y59" s="7">
        <v>1722940.9401681921</v>
      </c>
      <c r="Z59" s="7">
        <v>6159145.027553763</v>
      </c>
      <c r="AA59" s="7">
        <v>3118789.632771675</v>
      </c>
      <c r="AB59" s="7">
        <v>10597982.551930813</v>
      </c>
      <c r="AC59" s="7">
        <v>12418715.2167847</v>
      </c>
      <c r="AD59" s="7">
        <v>9180820.035706416</v>
      </c>
      <c r="AE59" s="7">
        <v>11080098.529329408</v>
      </c>
      <c r="AF59" s="7">
        <v>8831427.261658812</v>
      </c>
      <c r="AG59" s="7">
        <v>3302340.436504631</v>
      </c>
      <c r="AH59" s="7">
        <v>1549699.007802142</v>
      </c>
      <c r="AI59" s="20">
        <v>1828450.9955739744</v>
      </c>
      <c r="AJ59" s="5">
        <f t="shared" si="0"/>
        <v>39852285.3295315</v>
      </c>
      <c r="AK59" s="8">
        <f t="shared" si="1"/>
        <v>44049995.91582178</v>
      </c>
    </row>
    <row r="60" spans="1:37" ht="8.25">
      <c r="A60" s="4">
        <v>622</v>
      </c>
      <c r="B60" s="15" t="s">
        <v>87</v>
      </c>
      <c r="C60" s="6">
        <v>13</v>
      </c>
      <c r="D60" s="6">
        <v>1</v>
      </c>
      <c r="E60" s="8">
        <v>1</v>
      </c>
      <c r="F60" s="21">
        <v>2511</v>
      </c>
      <c r="G60" s="18">
        <v>15254</v>
      </c>
      <c r="H60" s="18">
        <v>1548421</v>
      </c>
      <c r="I60" s="22">
        <v>2320384</v>
      </c>
      <c r="J60" s="19">
        <v>280726.76016018365</v>
      </c>
      <c r="K60" s="7">
        <v>200004.18462095963</v>
      </c>
      <c r="L60" s="7">
        <v>12797.659526923619</v>
      </c>
      <c r="M60" s="7">
        <v>26378.66818095112</v>
      </c>
      <c r="N60" s="7">
        <v>0</v>
      </c>
      <c r="O60" s="7">
        <v>0</v>
      </c>
      <c r="P60" s="7">
        <v>651224.664917059</v>
      </c>
      <c r="Q60" s="7">
        <v>250923.76127145762</v>
      </c>
      <c r="R60" s="7">
        <v>4867470.109463016</v>
      </c>
      <c r="S60" s="7">
        <v>2861319.781186833</v>
      </c>
      <c r="T60" s="7">
        <v>360849.1012076773</v>
      </c>
      <c r="U60" s="7">
        <v>131336.27094856912</v>
      </c>
      <c r="V60" s="7">
        <v>0</v>
      </c>
      <c r="W60" s="7">
        <v>0</v>
      </c>
      <c r="X60" s="7">
        <v>185775.6923610543</v>
      </c>
      <c r="Y60" s="7">
        <v>172642.1772385102</v>
      </c>
      <c r="Z60" s="7">
        <v>1547230.793144969</v>
      </c>
      <c r="AA60" s="7">
        <v>614675.289712744</v>
      </c>
      <c r="AB60" s="7">
        <v>2883950.2482383256</v>
      </c>
      <c r="AC60" s="7">
        <v>3103402.2035092376</v>
      </c>
      <c r="AD60" s="7">
        <v>2501133.764710596</v>
      </c>
      <c r="AE60" s="7">
        <v>2758935.609458233</v>
      </c>
      <c r="AF60" s="7">
        <v>2814715.0330991778</v>
      </c>
      <c r="AG60" s="7">
        <v>1129800.4164718972</v>
      </c>
      <c r="AH60" s="7">
        <v>493913.3028841067</v>
      </c>
      <c r="AI60" s="20">
        <v>625551.7924760607</v>
      </c>
      <c r="AJ60" s="5">
        <f t="shared" si="0"/>
        <v>12937411.473438205</v>
      </c>
      <c r="AK60" s="8">
        <f t="shared" si="1"/>
        <v>15537345.811350338</v>
      </c>
    </row>
    <row r="61" spans="1:37" ht="8.25">
      <c r="A61" s="4">
        <v>632</v>
      </c>
      <c r="B61" s="15" t="s">
        <v>88</v>
      </c>
      <c r="C61" s="6">
        <v>7</v>
      </c>
      <c r="D61" s="6">
        <v>1</v>
      </c>
      <c r="E61" s="8">
        <v>1</v>
      </c>
      <c r="F61" s="21">
        <v>1</v>
      </c>
      <c r="G61" s="18">
        <v>6694</v>
      </c>
      <c r="H61" s="18">
        <v>532</v>
      </c>
      <c r="I61" s="22">
        <v>979980</v>
      </c>
      <c r="J61" s="19">
        <v>172555.0777146297</v>
      </c>
      <c r="K61" s="7">
        <v>60840.46542337685</v>
      </c>
      <c r="L61" s="7">
        <v>3884.5169444830967</v>
      </c>
      <c r="M61" s="7">
        <v>16177.056619188403</v>
      </c>
      <c r="N61" s="7">
        <v>0</v>
      </c>
      <c r="O61" s="7">
        <v>0</v>
      </c>
      <c r="P61" s="7">
        <v>400296.08536645805</v>
      </c>
      <c r="Q61" s="7">
        <v>76330.70370886454</v>
      </c>
      <c r="R61" s="7">
        <v>845639.8454091491</v>
      </c>
      <c r="S61" s="7">
        <v>214496.24785799396</v>
      </c>
      <c r="T61" s="7">
        <v>221865.76984905967</v>
      </c>
      <c r="U61" s="7">
        <v>39962.596888557026</v>
      </c>
      <c r="V61" s="7">
        <v>0</v>
      </c>
      <c r="W61" s="7">
        <v>0</v>
      </c>
      <c r="X61" s="7">
        <v>120397.02565457975</v>
      </c>
      <c r="Y61" s="7">
        <v>51064.53348725094</v>
      </c>
      <c r="Z61" s="7">
        <v>950647.9238898101</v>
      </c>
      <c r="AA61" s="7">
        <v>186902.51942621707</v>
      </c>
      <c r="AB61" s="7">
        <v>1092213.7099390724</v>
      </c>
      <c r="AC61" s="7">
        <v>2034966.372817596</v>
      </c>
      <c r="AD61" s="7">
        <v>949382.0708478031</v>
      </c>
      <c r="AE61" s="7">
        <v>1811054.8841810182</v>
      </c>
      <c r="AF61" s="7">
        <v>1226133.5158481163</v>
      </c>
      <c r="AG61" s="7">
        <v>784839.4604096846</v>
      </c>
      <c r="AH61" s="7">
        <v>215156.21816393957</v>
      </c>
      <c r="AI61" s="20">
        <v>434552.251846113</v>
      </c>
      <c r="AJ61" s="5">
        <f t="shared" si="0"/>
        <v>4116367.098535675</v>
      </c>
      <c r="AK61" s="8">
        <f t="shared" si="1"/>
        <v>7792991.753757286</v>
      </c>
    </row>
    <row r="62" spans="1:37" ht="8.25">
      <c r="A62" s="4">
        <v>642</v>
      </c>
      <c r="B62" s="15" t="s">
        <v>89</v>
      </c>
      <c r="C62" s="6">
        <v>26</v>
      </c>
      <c r="D62" s="6">
        <v>1</v>
      </c>
      <c r="E62" s="8">
        <v>3</v>
      </c>
      <c r="F62" s="21">
        <v>883</v>
      </c>
      <c r="G62" s="18">
        <v>21455</v>
      </c>
      <c r="H62" s="18">
        <v>87094</v>
      </c>
      <c r="I62" s="22">
        <v>1332075</v>
      </c>
      <c r="J62" s="19">
        <v>73650.45254616257</v>
      </c>
      <c r="K62" s="7">
        <v>653972.1123183622</v>
      </c>
      <c r="L62" s="7">
        <v>815.0716822039798</v>
      </c>
      <c r="M62" s="7">
        <v>134.46322211241818</v>
      </c>
      <c r="N62" s="7">
        <v>0</v>
      </c>
      <c r="O62" s="7">
        <v>0</v>
      </c>
      <c r="P62" s="7">
        <v>443489.67550677253</v>
      </c>
      <c r="Q62" s="7">
        <v>2129729.223101765</v>
      </c>
      <c r="R62" s="7">
        <v>569836.6460656335</v>
      </c>
      <c r="S62" s="7">
        <v>4105290.478386541</v>
      </c>
      <c r="T62" s="7">
        <v>100551.6437798633</v>
      </c>
      <c r="U62" s="7">
        <v>456119.9714123091</v>
      </c>
      <c r="V62" s="7">
        <v>0</v>
      </c>
      <c r="W62" s="7">
        <v>0</v>
      </c>
      <c r="X62" s="7">
        <v>128085.30662366377</v>
      </c>
      <c r="Y62" s="7">
        <v>1273434.2855730546</v>
      </c>
      <c r="Z62" s="7">
        <v>605433.1228501869</v>
      </c>
      <c r="AA62" s="7">
        <v>2997701.543031966</v>
      </c>
      <c r="AB62" s="7">
        <v>9710897.581041144</v>
      </c>
      <c r="AC62" s="7">
        <v>2410719.3023314704</v>
      </c>
      <c r="AD62" s="7">
        <v>8360279.2759908205</v>
      </c>
      <c r="AE62" s="7">
        <v>2159102.821696288</v>
      </c>
      <c r="AF62" s="7">
        <v>4773036.033897225</v>
      </c>
      <c r="AG62" s="7">
        <v>921508.6394592642</v>
      </c>
      <c r="AH62" s="7">
        <v>837551.1955508869</v>
      </c>
      <c r="AI62" s="20">
        <v>510223.6408499244</v>
      </c>
      <c r="AJ62" s="5">
        <f t="shared" si="0"/>
        <v>35298826.771986276</v>
      </c>
      <c r="AK62" s="8">
        <f t="shared" si="1"/>
        <v>7922735.714931343</v>
      </c>
    </row>
    <row r="63" spans="1:37" ht="8.25">
      <c r="A63" s="4">
        <v>652</v>
      </c>
      <c r="B63" s="15" t="s">
        <v>90</v>
      </c>
      <c r="C63" s="6">
        <v>21</v>
      </c>
      <c r="D63" s="6">
        <v>1</v>
      </c>
      <c r="E63" s="8">
        <v>3</v>
      </c>
      <c r="F63" s="21">
        <v>2423</v>
      </c>
      <c r="G63" s="18">
        <v>17014</v>
      </c>
      <c r="H63" s="18">
        <v>831556</v>
      </c>
      <c r="I63" s="22">
        <v>1263782</v>
      </c>
      <c r="J63" s="19">
        <v>514243.42372797645</v>
      </c>
      <c r="K63" s="7">
        <v>207799.04688048558</v>
      </c>
      <c r="L63" s="7">
        <v>38073.34262696537</v>
      </c>
      <c r="M63" s="7">
        <v>138358.88555679665</v>
      </c>
      <c r="N63" s="7">
        <v>0</v>
      </c>
      <c r="O63" s="7">
        <v>0</v>
      </c>
      <c r="P63" s="7">
        <v>1082819.275607026</v>
      </c>
      <c r="Q63" s="7">
        <v>236638.4578018199</v>
      </c>
      <c r="R63" s="7">
        <v>2868019.9603769826</v>
      </c>
      <c r="S63" s="7">
        <v>922169.632697104</v>
      </c>
      <c r="T63" s="7">
        <v>429136.53019339463</v>
      </c>
      <c r="U63" s="7">
        <v>88588.29759542423</v>
      </c>
      <c r="V63" s="7">
        <v>0</v>
      </c>
      <c r="W63" s="7">
        <v>0</v>
      </c>
      <c r="X63" s="7">
        <v>2186467.0045149825</v>
      </c>
      <c r="Y63" s="7">
        <v>813709.9904669971</v>
      </c>
      <c r="Z63" s="7">
        <v>2907882.8105625263</v>
      </c>
      <c r="AA63" s="7">
        <v>655217.9403972762</v>
      </c>
      <c r="AB63" s="7">
        <v>2987937.7428283403</v>
      </c>
      <c r="AC63" s="7">
        <v>6941553.41079597</v>
      </c>
      <c r="AD63" s="7">
        <v>2592385.0401986414</v>
      </c>
      <c r="AE63" s="7">
        <v>6193706.582454656</v>
      </c>
      <c r="AF63" s="7">
        <v>2536455.74820376</v>
      </c>
      <c r="AG63" s="7">
        <v>1473822.3867093772</v>
      </c>
      <c r="AH63" s="7">
        <v>445086.4331807224</v>
      </c>
      <c r="AI63" s="20">
        <v>816031.6148494193</v>
      </c>
      <c r="AJ63" s="5">
        <f t="shared" si="0"/>
        <v>11524061.672877535</v>
      </c>
      <c r="AK63" s="8">
        <f t="shared" si="1"/>
        <v>25552041.885349106</v>
      </c>
    </row>
    <row r="64" spans="1:37" ht="8.25">
      <c r="A64" s="4">
        <v>672</v>
      </c>
      <c r="B64" s="15" t="s">
        <v>91</v>
      </c>
      <c r="C64" s="6">
        <v>31</v>
      </c>
      <c r="D64" s="6">
        <v>1</v>
      </c>
      <c r="E64" s="8">
        <v>2</v>
      </c>
      <c r="F64" s="21">
        <v>12811</v>
      </c>
      <c r="G64" s="18">
        <v>24800</v>
      </c>
      <c r="H64" s="18">
        <v>8730086</v>
      </c>
      <c r="I64" s="22">
        <v>2985640</v>
      </c>
      <c r="J64" s="19">
        <v>6721402.409240013</v>
      </c>
      <c r="K64" s="7">
        <v>1319460.0613112922</v>
      </c>
      <c r="L64" s="7">
        <v>314201.20248504257</v>
      </c>
      <c r="M64" s="7">
        <v>2350331.6692624185</v>
      </c>
      <c r="N64" s="7">
        <v>0</v>
      </c>
      <c r="O64" s="7">
        <v>0</v>
      </c>
      <c r="P64" s="7">
        <v>276079.80905224005</v>
      </c>
      <c r="Q64" s="7">
        <v>29310.056859777673</v>
      </c>
      <c r="R64" s="7">
        <v>5120153.62477803</v>
      </c>
      <c r="S64" s="7">
        <v>595832.762713094</v>
      </c>
      <c r="T64" s="7">
        <v>936673.5334366463</v>
      </c>
      <c r="U64" s="7">
        <v>93935.36373462022</v>
      </c>
      <c r="V64" s="7">
        <v>0</v>
      </c>
      <c r="W64" s="7">
        <v>0</v>
      </c>
      <c r="X64" s="7">
        <v>11461375.550835175</v>
      </c>
      <c r="Y64" s="7">
        <v>2733145.6104939505</v>
      </c>
      <c r="Z64" s="7">
        <v>7477293.314273438</v>
      </c>
      <c r="AA64" s="7">
        <v>818496.017695203</v>
      </c>
      <c r="AB64" s="7">
        <v>6757923.007001242</v>
      </c>
      <c r="AC64" s="7">
        <v>24852099.715130556</v>
      </c>
      <c r="AD64" s="7">
        <v>5886946.709751324</v>
      </c>
      <c r="AE64" s="7">
        <v>22226392.36360094</v>
      </c>
      <c r="AF64" s="7">
        <v>6665086.870369995</v>
      </c>
      <c r="AG64" s="7">
        <v>8779706.504854592</v>
      </c>
      <c r="AH64" s="7">
        <v>1007357.6109242184</v>
      </c>
      <c r="AI64" s="20">
        <v>3680967.206072608</v>
      </c>
      <c r="AJ64" s="5">
        <f t="shared" si="0"/>
        <v>26221695.27333976</v>
      </c>
      <c r="AK64" s="8">
        <f t="shared" si="1"/>
        <v>93882475.70053667</v>
      </c>
    </row>
    <row r="65" spans="1:37" ht="8.25">
      <c r="A65" s="4">
        <v>674</v>
      </c>
      <c r="B65" s="15" t="s">
        <v>92</v>
      </c>
      <c r="C65" s="6">
        <v>20</v>
      </c>
      <c r="D65" s="6">
        <v>1</v>
      </c>
      <c r="E65" s="8">
        <v>2</v>
      </c>
      <c r="F65" s="21">
        <v>8718</v>
      </c>
      <c r="G65" s="18">
        <v>16000</v>
      </c>
      <c r="H65" s="18">
        <v>6504137</v>
      </c>
      <c r="I65" s="22">
        <v>1926146</v>
      </c>
      <c r="J65" s="19">
        <v>2238866.6714081406</v>
      </c>
      <c r="K65" s="7">
        <v>429881.13368485763</v>
      </c>
      <c r="L65" s="7">
        <v>63961.97467371646</v>
      </c>
      <c r="M65" s="7">
        <v>489167.14871995966</v>
      </c>
      <c r="N65" s="7">
        <v>0</v>
      </c>
      <c r="O65" s="7">
        <v>0</v>
      </c>
      <c r="P65" s="7">
        <v>657877.1251675598</v>
      </c>
      <c r="Q65" s="7">
        <v>68315.83901014533</v>
      </c>
      <c r="R65" s="7">
        <v>2968847.496546352</v>
      </c>
      <c r="S65" s="7">
        <v>318705.41791810375</v>
      </c>
      <c r="T65" s="7">
        <v>710978.7997343714</v>
      </c>
      <c r="U65" s="7">
        <v>69740.30589293124</v>
      </c>
      <c r="V65" s="7">
        <v>0</v>
      </c>
      <c r="W65" s="7">
        <v>0</v>
      </c>
      <c r="X65" s="7">
        <v>6070990.29738388</v>
      </c>
      <c r="Y65" s="7">
        <v>1430268.4844563182</v>
      </c>
      <c r="Z65" s="7">
        <v>4849833.266720734</v>
      </c>
      <c r="AA65" s="7">
        <v>519256.72800066276</v>
      </c>
      <c r="AB65" s="7">
        <v>3965818.9761277684</v>
      </c>
      <c r="AC65" s="7">
        <v>14260676.330630649</v>
      </c>
      <c r="AD65" s="7">
        <v>3456250.624549348</v>
      </c>
      <c r="AE65" s="7">
        <v>12757022.609216873</v>
      </c>
      <c r="AF65" s="7">
        <v>4270843.848619821</v>
      </c>
      <c r="AG65" s="7">
        <v>5905960.123582505</v>
      </c>
      <c r="AH65" s="7">
        <v>645493.0955836953</v>
      </c>
      <c r="AI65" s="20">
        <v>2476124.7086239704</v>
      </c>
      <c r="AJ65" s="5">
        <f t="shared" si="0"/>
        <v>15238536.428517368</v>
      </c>
      <c r="AK65" s="8">
        <f t="shared" si="1"/>
        <v>53386344.57773499</v>
      </c>
    </row>
    <row r="66" spans="1:37" ht="8.25">
      <c r="A66" s="4">
        <v>676</v>
      </c>
      <c r="B66" s="15" t="s">
        <v>93</v>
      </c>
      <c r="C66" s="6">
        <v>29</v>
      </c>
      <c r="D66" s="6">
        <v>1</v>
      </c>
      <c r="E66" s="8">
        <v>2</v>
      </c>
      <c r="F66" s="21">
        <v>13626</v>
      </c>
      <c r="G66" s="18">
        <v>24357</v>
      </c>
      <c r="H66" s="18">
        <v>10034145</v>
      </c>
      <c r="I66" s="22">
        <v>3130514</v>
      </c>
      <c r="J66" s="19">
        <v>1418154.6617502947</v>
      </c>
      <c r="K66" s="7">
        <v>325147.2867011643</v>
      </c>
      <c r="L66" s="7">
        <v>102482.8076360095</v>
      </c>
      <c r="M66" s="7">
        <v>656377.8204120742</v>
      </c>
      <c r="N66" s="7">
        <v>0</v>
      </c>
      <c r="O66" s="7">
        <v>0</v>
      </c>
      <c r="P66" s="7">
        <v>883387.6725558233</v>
      </c>
      <c r="Q66" s="7">
        <v>109537.5570485034</v>
      </c>
      <c r="R66" s="7">
        <v>9390294.869152892</v>
      </c>
      <c r="S66" s="7">
        <v>1558049.8191329415</v>
      </c>
      <c r="T66" s="7">
        <v>834042.037198309</v>
      </c>
      <c r="U66" s="7">
        <v>97689.2564068862</v>
      </c>
      <c r="V66" s="7">
        <v>0</v>
      </c>
      <c r="W66" s="7">
        <v>0</v>
      </c>
      <c r="X66" s="7">
        <v>8111491.923140071</v>
      </c>
      <c r="Y66" s="7">
        <v>2314787.4485291773</v>
      </c>
      <c r="Z66" s="7">
        <v>7463734.4567027725</v>
      </c>
      <c r="AA66" s="7">
        <v>954218.4124950187</v>
      </c>
      <c r="AB66" s="7">
        <v>5888500.685293003</v>
      </c>
      <c r="AC66" s="7">
        <v>19805027.465150736</v>
      </c>
      <c r="AD66" s="7">
        <v>5130747.07305937</v>
      </c>
      <c r="AE66" s="7">
        <v>17731215.136809446</v>
      </c>
      <c r="AF66" s="7">
        <v>6121306.487601196</v>
      </c>
      <c r="AG66" s="7">
        <v>8912255.156507362</v>
      </c>
      <c r="AH66" s="7">
        <v>925171.2235556378</v>
      </c>
      <c r="AI66" s="20">
        <v>3736540.083525172</v>
      </c>
      <c r="AJ66" s="5">
        <f t="shared" si="0"/>
        <v>23527638.057458907</v>
      </c>
      <c r="AK66" s="8">
        <f t="shared" si="1"/>
        <v>78942521.28290495</v>
      </c>
    </row>
    <row r="67" spans="1:37" ht="8.25">
      <c r="A67" s="4">
        <v>682</v>
      </c>
      <c r="B67" s="15" t="s">
        <v>94</v>
      </c>
      <c r="C67" s="6">
        <v>15</v>
      </c>
      <c r="D67" s="6">
        <v>2</v>
      </c>
      <c r="E67" s="8">
        <v>2</v>
      </c>
      <c r="F67" s="21">
        <v>8151</v>
      </c>
      <c r="G67" s="18">
        <v>18259</v>
      </c>
      <c r="H67" s="18">
        <v>5958032</v>
      </c>
      <c r="I67" s="22">
        <v>2865878</v>
      </c>
      <c r="J67" s="19">
        <v>3011129.6818829523</v>
      </c>
      <c r="K67" s="7">
        <v>829399.0437504752</v>
      </c>
      <c r="L67" s="7">
        <v>295327.6395185753</v>
      </c>
      <c r="M67" s="7">
        <v>1574443.6910362039</v>
      </c>
      <c r="N67" s="7">
        <v>0</v>
      </c>
      <c r="O67" s="7">
        <v>0</v>
      </c>
      <c r="P67" s="7">
        <v>190984.65790006766</v>
      </c>
      <c r="Q67" s="7">
        <v>28449.913263458944</v>
      </c>
      <c r="R67" s="7">
        <v>4615971.114119322</v>
      </c>
      <c r="S67" s="7">
        <v>780223.0217341473</v>
      </c>
      <c r="T67" s="7">
        <v>400262.4113025106</v>
      </c>
      <c r="U67" s="7">
        <v>56322.66796420115</v>
      </c>
      <c r="V67" s="7">
        <v>0</v>
      </c>
      <c r="W67" s="7">
        <v>0</v>
      </c>
      <c r="X67" s="7">
        <v>4696396.991107584</v>
      </c>
      <c r="Y67" s="7">
        <v>2434613.581296663</v>
      </c>
      <c r="Z67" s="7">
        <v>5488874.565236109</v>
      </c>
      <c r="AA67" s="7">
        <v>843049.6620927237</v>
      </c>
      <c r="AB67" s="7">
        <v>4933519.731361067</v>
      </c>
      <c r="AC67" s="7">
        <v>13985430.084207589</v>
      </c>
      <c r="AD67" s="7">
        <v>4292741.53008145</v>
      </c>
      <c r="AE67" s="7">
        <v>12497274.822540395</v>
      </c>
      <c r="AF67" s="7">
        <v>4143083.799059902</v>
      </c>
      <c r="AG67" s="7">
        <v>5121757.386967688</v>
      </c>
      <c r="AH67" s="7">
        <v>626183.3466278374</v>
      </c>
      <c r="AI67" s="20">
        <v>2147341.284660767</v>
      </c>
      <c r="AJ67" s="5">
        <f aca="true" t="shared" si="2" ref="AJ67:AJ130">K67+L67+N67+Q67+S67+U67+W67+Y67+AA67+AB67+AD67+AF67+AH67</f>
        <v>19262913.9367505</v>
      </c>
      <c r="AK67" s="8">
        <f aca="true" t="shared" si="3" ref="AK67:AK130">J67+M67+O67+P67+R67+T67+V67+X67+Z67+AC67+AE67+AG67+AI67</f>
        <v>53729866.69096119</v>
      </c>
    </row>
    <row r="68" spans="1:37" ht="8.25">
      <c r="A68" s="4">
        <v>684</v>
      </c>
      <c r="B68" s="15" t="s">
        <v>95</v>
      </c>
      <c r="C68" s="6">
        <v>50</v>
      </c>
      <c r="D68" s="6">
        <v>1</v>
      </c>
      <c r="E68" s="8">
        <v>2</v>
      </c>
      <c r="F68" s="21">
        <v>31785</v>
      </c>
      <c r="G68" s="18">
        <v>56736</v>
      </c>
      <c r="H68" s="18">
        <v>22039747</v>
      </c>
      <c r="I68" s="22">
        <v>9393944</v>
      </c>
      <c r="J68" s="19">
        <v>4666412.276454617</v>
      </c>
      <c r="K68" s="7">
        <v>858993.0970747771</v>
      </c>
      <c r="L68" s="7">
        <v>302668.92529289005</v>
      </c>
      <c r="M68" s="7">
        <v>2414458.0595537703</v>
      </c>
      <c r="N68" s="7">
        <v>0</v>
      </c>
      <c r="O68" s="7">
        <v>0</v>
      </c>
      <c r="P68" s="7">
        <v>220399.31265996755</v>
      </c>
      <c r="Q68" s="7">
        <v>21942.110263434737</v>
      </c>
      <c r="R68" s="7">
        <v>39606795.224457465</v>
      </c>
      <c r="S68" s="7">
        <v>5354719.917340729</v>
      </c>
      <c r="T68" s="7">
        <v>1518765.0847963481</v>
      </c>
      <c r="U68" s="7">
        <v>142824.01540204868</v>
      </c>
      <c r="V68" s="7">
        <v>0</v>
      </c>
      <c r="W68" s="7">
        <v>0</v>
      </c>
      <c r="X68" s="7">
        <v>13072733.515106855</v>
      </c>
      <c r="Y68" s="7">
        <v>5743222.267596445</v>
      </c>
      <c r="Z68" s="7">
        <v>20759680.329174377</v>
      </c>
      <c r="AA68" s="7">
        <v>2130897.0982211507</v>
      </c>
      <c r="AB68" s="7">
        <v>13194740.862532016</v>
      </c>
      <c r="AC68" s="7">
        <v>43879311.92171309</v>
      </c>
      <c r="AD68" s="7">
        <v>11503139.307162149</v>
      </c>
      <c r="AE68" s="7">
        <v>39221961.066406585</v>
      </c>
      <c r="AF68" s="7">
        <v>13705462.544900397</v>
      </c>
      <c r="AG68" s="7">
        <v>19046506.88080197</v>
      </c>
      <c r="AH68" s="7">
        <v>2071436.5642279987</v>
      </c>
      <c r="AI68" s="20">
        <v>7985411.440039636</v>
      </c>
      <c r="AJ68" s="5">
        <f t="shared" si="2"/>
        <v>55030046.71001404</v>
      </c>
      <c r="AK68" s="8">
        <f t="shared" si="3"/>
        <v>192392435.1111647</v>
      </c>
    </row>
    <row r="69" spans="1:37" ht="8.25">
      <c r="A69" s="4">
        <v>686</v>
      </c>
      <c r="B69" s="15" t="s">
        <v>96</v>
      </c>
      <c r="C69" s="6">
        <v>4</v>
      </c>
      <c r="D69" s="6">
        <v>2</v>
      </c>
      <c r="E69" s="8">
        <v>2</v>
      </c>
      <c r="F69" s="21">
        <v>1756</v>
      </c>
      <c r="G69" s="18">
        <v>5432</v>
      </c>
      <c r="H69" s="18">
        <v>1578494</v>
      </c>
      <c r="I69" s="22">
        <v>831635</v>
      </c>
      <c r="J69" s="19">
        <v>10341.212182804218</v>
      </c>
      <c r="K69" s="7">
        <v>2387.1426329962246</v>
      </c>
      <c r="L69" s="7">
        <v>177.67998608598867</v>
      </c>
      <c r="M69" s="7">
        <v>1129.7423988697562</v>
      </c>
      <c r="N69" s="7">
        <v>686.6906872106455</v>
      </c>
      <c r="O69" s="7">
        <v>3655.296610956785</v>
      </c>
      <c r="P69" s="7">
        <v>33386.89944937858</v>
      </c>
      <c r="Q69" s="7">
        <v>4167.15031369008</v>
      </c>
      <c r="R69" s="7">
        <v>1717288.842637936</v>
      </c>
      <c r="S69" s="7">
        <v>259709.40571049057</v>
      </c>
      <c r="T69" s="7">
        <v>42057.1184696723</v>
      </c>
      <c r="U69" s="7">
        <v>4957.993903433387</v>
      </c>
      <c r="V69" s="7">
        <v>0</v>
      </c>
      <c r="W69" s="7">
        <v>0</v>
      </c>
      <c r="X69" s="7">
        <v>54000.33405473601</v>
      </c>
      <c r="Y69" s="7">
        <v>36750.66500836568</v>
      </c>
      <c r="Z69" s="7">
        <v>581829.7010551024</v>
      </c>
      <c r="AA69" s="7">
        <v>74876.04385232457</v>
      </c>
      <c r="AB69" s="7">
        <v>810800.3887424798</v>
      </c>
      <c r="AC69" s="7">
        <v>1330362.0249730614</v>
      </c>
      <c r="AD69" s="7">
        <v>709002.3514495511</v>
      </c>
      <c r="AE69" s="7">
        <v>1191515.488958136</v>
      </c>
      <c r="AF69" s="7">
        <v>1230752.3769279756</v>
      </c>
      <c r="AG69" s="7">
        <v>932644.5543120921</v>
      </c>
      <c r="AH69" s="7">
        <v>186014.7184073606</v>
      </c>
      <c r="AI69" s="20">
        <v>391019.1716341313</v>
      </c>
      <c r="AJ69" s="5">
        <f t="shared" si="2"/>
        <v>3320282.607621964</v>
      </c>
      <c r="AK69" s="8">
        <f t="shared" si="3"/>
        <v>6289230.386736876</v>
      </c>
    </row>
    <row r="70" spans="1:37" ht="8.25">
      <c r="A70" s="4">
        <v>694</v>
      </c>
      <c r="B70" s="15" t="s">
        <v>97</v>
      </c>
      <c r="C70" s="6">
        <v>1</v>
      </c>
      <c r="D70" s="6">
        <v>1</v>
      </c>
      <c r="E70" s="8">
        <v>3</v>
      </c>
      <c r="F70" s="21">
        <v>75</v>
      </c>
      <c r="G70" s="18">
        <v>116</v>
      </c>
      <c r="H70" s="18">
        <v>51659</v>
      </c>
      <c r="I70" s="22">
        <v>2900</v>
      </c>
      <c r="J70" s="19">
        <v>24606.714220545444</v>
      </c>
      <c r="K70" s="7">
        <v>2128.3394514052766</v>
      </c>
      <c r="L70" s="7">
        <v>74.26835397245029</v>
      </c>
      <c r="M70" s="7">
        <v>1267.975617863831</v>
      </c>
      <c r="N70" s="7">
        <v>0</v>
      </c>
      <c r="O70" s="7">
        <v>0</v>
      </c>
      <c r="P70" s="7">
        <v>30674.180010910888</v>
      </c>
      <c r="Q70" s="7">
        <v>1435.450117710582</v>
      </c>
      <c r="R70" s="7">
        <v>23584.65856762678</v>
      </c>
      <c r="S70" s="7">
        <v>1212.9350966491443</v>
      </c>
      <c r="T70" s="7">
        <v>53993.47865439051</v>
      </c>
      <c r="U70" s="7">
        <v>2386.785642017608</v>
      </c>
      <c r="V70" s="7">
        <v>0</v>
      </c>
      <c r="W70" s="7">
        <v>0</v>
      </c>
      <c r="X70" s="7">
        <v>76806.63095732292</v>
      </c>
      <c r="Y70" s="7">
        <v>7520.84614992276</v>
      </c>
      <c r="Z70" s="7">
        <v>569168.6356127351</v>
      </c>
      <c r="AA70" s="7">
        <v>27458.137282517848</v>
      </c>
      <c r="AB70" s="7">
        <v>70715.73588695926</v>
      </c>
      <c r="AC70" s="7">
        <v>535337.4886939328</v>
      </c>
      <c r="AD70" s="7">
        <v>61178.12084822175</v>
      </c>
      <c r="AE70" s="7">
        <v>472457.4996662272</v>
      </c>
      <c r="AF70" s="7">
        <v>57626.22984806774</v>
      </c>
      <c r="AG70" s="7">
        <v>42780.98358767131</v>
      </c>
      <c r="AH70" s="7">
        <v>8710.033320905635</v>
      </c>
      <c r="AI70" s="20">
        <v>17936.442519390264</v>
      </c>
      <c r="AJ70" s="5">
        <f t="shared" si="2"/>
        <v>240446.88199835006</v>
      </c>
      <c r="AK70" s="8">
        <f t="shared" si="3"/>
        <v>1848614.688108617</v>
      </c>
    </row>
    <row r="71" spans="1:37" ht="8.25">
      <c r="A71" s="4">
        <v>704</v>
      </c>
      <c r="B71" s="15" t="s">
        <v>98</v>
      </c>
      <c r="C71" s="6">
        <v>12</v>
      </c>
      <c r="D71" s="6">
        <v>1</v>
      </c>
      <c r="E71" s="8">
        <v>2</v>
      </c>
      <c r="F71" s="21">
        <v>1116</v>
      </c>
      <c r="G71" s="18">
        <v>4840</v>
      </c>
      <c r="H71" s="18">
        <v>420463</v>
      </c>
      <c r="I71" s="22">
        <v>495020</v>
      </c>
      <c r="J71" s="19">
        <v>115310.19963339696</v>
      </c>
      <c r="K71" s="7">
        <v>108769.72876654517</v>
      </c>
      <c r="L71" s="7">
        <v>22662.18912480869</v>
      </c>
      <c r="M71" s="7">
        <v>35279.63081854232</v>
      </c>
      <c r="N71" s="7">
        <v>0</v>
      </c>
      <c r="O71" s="7">
        <v>0</v>
      </c>
      <c r="P71" s="7">
        <v>247210.94856777822</v>
      </c>
      <c r="Q71" s="7">
        <v>126114.4311096432</v>
      </c>
      <c r="R71" s="7">
        <v>531263.2769064659</v>
      </c>
      <c r="S71" s="7">
        <v>365868.6995021819</v>
      </c>
      <c r="T71" s="7">
        <v>165347.21038117018</v>
      </c>
      <c r="U71" s="7">
        <v>79678.90034346617</v>
      </c>
      <c r="V71" s="7">
        <v>0</v>
      </c>
      <c r="W71" s="7">
        <v>0</v>
      </c>
      <c r="X71" s="7">
        <v>775444.104492068</v>
      </c>
      <c r="Y71" s="7">
        <v>930138.1327532916</v>
      </c>
      <c r="Z71" s="7">
        <v>1031303.7017279161</v>
      </c>
      <c r="AA71" s="7">
        <v>542453.1484501852</v>
      </c>
      <c r="AB71" s="7">
        <v>2060660.805392814</v>
      </c>
      <c r="AC71" s="7">
        <v>1906293.520848998</v>
      </c>
      <c r="AD71" s="7">
        <v>1786537.389831974</v>
      </c>
      <c r="AE71" s="7">
        <v>1697516.6319436042</v>
      </c>
      <c r="AF71" s="7">
        <v>1439532.7380409888</v>
      </c>
      <c r="AG71" s="7">
        <v>536107.9321644101</v>
      </c>
      <c r="AH71" s="7">
        <v>217570.74076670723</v>
      </c>
      <c r="AI71" s="20">
        <v>224767.87486289692</v>
      </c>
      <c r="AJ71" s="5">
        <f t="shared" si="2"/>
        <v>7679986.904082607</v>
      </c>
      <c r="AK71" s="8">
        <f t="shared" si="3"/>
        <v>7265845.032347247</v>
      </c>
    </row>
    <row r="72" spans="1:37" ht="8.25">
      <c r="A72" s="4">
        <v>732</v>
      </c>
      <c r="B72" s="15" t="s">
        <v>99</v>
      </c>
      <c r="C72" s="6">
        <v>11</v>
      </c>
      <c r="D72" s="6">
        <v>1</v>
      </c>
      <c r="E72" s="8">
        <v>3</v>
      </c>
      <c r="F72" s="21">
        <v>968</v>
      </c>
      <c r="G72" s="18">
        <v>8569</v>
      </c>
      <c r="H72" s="18">
        <v>369512</v>
      </c>
      <c r="I72" s="22">
        <v>415250</v>
      </c>
      <c r="J72" s="19">
        <v>336770.62761830597</v>
      </c>
      <c r="K72" s="7">
        <v>331988.377794967</v>
      </c>
      <c r="L72" s="7">
        <v>160243.84480589963</v>
      </c>
      <c r="M72" s="7">
        <v>238699.86589334105</v>
      </c>
      <c r="N72" s="7">
        <v>0</v>
      </c>
      <c r="O72" s="7">
        <v>0</v>
      </c>
      <c r="P72" s="7">
        <v>0</v>
      </c>
      <c r="Q72" s="7">
        <v>0</v>
      </c>
      <c r="R72" s="7">
        <v>827117.743827011</v>
      </c>
      <c r="S72" s="7">
        <v>642056.5218729452</v>
      </c>
      <c r="T72" s="7">
        <v>182611.469881021</v>
      </c>
      <c r="U72" s="7">
        <v>91963.82644208623</v>
      </c>
      <c r="V72" s="7">
        <v>0</v>
      </c>
      <c r="W72" s="7">
        <v>0</v>
      </c>
      <c r="X72" s="7">
        <v>874889.6699828865</v>
      </c>
      <c r="Y72" s="7">
        <v>757241.5130407872</v>
      </c>
      <c r="Z72" s="7">
        <v>1198043.1932990775</v>
      </c>
      <c r="AA72" s="7">
        <v>658561.386752444</v>
      </c>
      <c r="AB72" s="7">
        <v>2695014.6630546525</v>
      </c>
      <c r="AC72" s="7">
        <v>2559046.120891129</v>
      </c>
      <c r="AD72" s="7">
        <v>2340402.0155347055</v>
      </c>
      <c r="AE72" s="7">
        <v>2285842.704894935</v>
      </c>
      <c r="AF72" s="7">
        <v>2333118.6330113695</v>
      </c>
      <c r="AG72" s="7">
        <v>738049.0904464966</v>
      </c>
      <c r="AH72" s="7">
        <v>352625.7826111264</v>
      </c>
      <c r="AI72" s="20">
        <v>309433.6764614687</v>
      </c>
      <c r="AJ72" s="5">
        <f t="shared" si="2"/>
        <v>10363216.564920982</v>
      </c>
      <c r="AK72" s="8">
        <f t="shared" si="3"/>
        <v>9550504.163195672</v>
      </c>
    </row>
    <row r="73" spans="1:37" ht="8.25">
      <c r="A73" s="4">
        <v>734</v>
      </c>
      <c r="B73" s="15" t="s">
        <v>100</v>
      </c>
      <c r="C73" s="6">
        <v>38</v>
      </c>
      <c r="D73" s="6">
        <v>1</v>
      </c>
      <c r="E73" s="8">
        <v>3</v>
      </c>
      <c r="F73" s="21">
        <v>2926</v>
      </c>
      <c r="G73" s="18">
        <v>18229</v>
      </c>
      <c r="H73" s="18">
        <v>670829</v>
      </c>
      <c r="I73" s="22">
        <v>733170</v>
      </c>
      <c r="J73" s="19">
        <v>558063.0129645906</v>
      </c>
      <c r="K73" s="7">
        <v>768462.6582667885</v>
      </c>
      <c r="L73" s="7">
        <v>118953.46031445671</v>
      </c>
      <c r="M73" s="7">
        <v>126850.3417427263</v>
      </c>
      <c r="N73" s="7">
        <v>0</v>
      </c>
      <c r="O73" s="7">
        <v>0</v>
      </c>
      <c r="P73" s="7">
        <v>101926.74235600483</v>
      </c>
      <c r="Q73" s="7">
        <v>75906.66659449601</v>
      </c>
      <c r="R73" s="7">
        <v>2016348.0796110637</v>
      </c>
      <c r="S73" s="7">
        <v>2288594.9995532474</v>
      </c>
      <c r="T73" s="7">
        <v>517821.77824432944</v>
      </c>
      <c r="U73" s="7">
        <v>364271.55783526564</v>
      </c>
      <c r="V73" s="7">
        <v>0</v>
      </c>
      <c r="W73" s="7">
        <v>0</v>
      </c>
      <c r="X73" s="7">
        <v>2247422.6877845065</v>
      </c>
      <c r="Y73" s="7">
        <v>2149417.592233433</v>
      </c>
      <c r="Z73" s="7">
        <v>3241205.2978292746</v>
      </c>
      <c r="AA73" s="7">
        <v>2488754.3352310904</v>
      </c>
      <c r="AB73" s="7">
        <v>7489901.698468462</v>
      </c>
      <c r="AC73" s="7">
        <v>6956019.446733934</v>
      </c>
      <c r="AD73" s="7">
        <v>6484227.657704387</v>
      </c>
      <c r="AE73" s="7">
        <v>6216886.032357779</v>
      </c>
      <c r="AF73" s="7">
        <v>5377804.753081456</v>
      </c>
      <c r="AG73" s="7">
        <v>2196867.4392816927</v>
      </c>
      <c r="AH73" s="7">
        <v>812798.8013460624</v>
      </c>
      <c r="AI73" s="20">
        <v>921055.7871275326</v>
      </c>
      <c r="AJ73" s="5">
        <f t="shared" si="2"/>
        <v>28419094.180629145</v>
      </c>
      <c r="AK73" s="8">
        <f t="shared" si="3"/>
        <v>25100466.646033436</v>
      </c>
    </row>
    <row r="74" spans="1:37" ht="8.25">
      <c r="A74" s="4">
        <v>742</v>
      </c>
      <c r="B74" s="15" t="s">
        <v>101</v>
      </c>
      <c r="C74" s="6">
        <v>16</v>
      </c>
      <c r="D74" s="6">
        <v>1</v>
      </c>
      <c r="E74" s="8">
        <v>3</v>
      </c>
      <c r="F74" s="21">
        <v>0</v>
      </c>
      <c r="G74" s="18">
        <v>6160</v>
      </c>
      <c r="H74" s="18">
        <v>0</v>
      </c>
      <c r="I74" s="22">
        <v>173348</v>
      </c>
      <c r="J74" s="19">
        <v>0</v>
      </c>
      <c r="K74" s="7">
        <v>125778.34625320062</v>
      </c>
      <c r="L74" s="7">
        <v>29441.291662724372</v>
      </c>
      <c r="M74" s="7">
        <v>0</v>
      </c>
      <c r="N74" s="7">
        <v>0</v>
      </c>
      <c r="O74" s="7">
        <v>0</v>
      </c>
      <c r="P74" s="7">
        <v>0</v>
      </c>
      <c r="Q74" s="7">
        <v>86780.36216105474</v>
      </c>
      <c r="R74" s="7">
        <v>0</v>
      </c>
      <c r="S74" s="7">
        <v>1589194.0384835142</v>
      </c>
      <c r="T74" s="7">
        <v>0</v>
      </c>
      <c r="U74" s="7">
        <v>399466.53255654225</v>
      </c>
      <c r="V74" s="7">
        <v>0</v>
      </c>
      <c r="W74" s="7">
        <v>230188.4652004618</v>
      </c>
      <c r="X74" s="7">
        <v>132.73567203793186</v>
      </c>
      <c r="Y74" s="7">
        <v>727082.6832889236</v>
      </c>
      <c r="Z74" s="7">
        <v>0</v>
      </c>
      <c r="AA74" s="7">
        <v>1864746.6592885554</v>
      </c>
      <c r="AB74" s="7">
        <v>4141427.5305407825</v>
      </c>
      <c r="AC74" s="7">
        <v>68.89682142227497</v>
      </c>
      <c r="AD74" s="7">
        <v>3564927.268942393</v>
      </c>
      <c r="AE74" s="7">
        <v>63.38956217809306</v>
      </c>
      <c r="AF74" s="7">
        <v>1881534.4530705237</v>
      </c>
      <c r="AG74" s="7">
        <v>0</v>
      </c>
      <c r="AH74" s="7">
        <v>284374.67673204053</v>
      </c>
      <c r="AI74" s="20">
        <v>0</v>
      </c>
      <c r="AJ74" s="5">
        <f t="shared" si="2"/>
        <v>14924942.308180718</v>
      </c>
      <c r="AK74" s="8">
        <f t="shared" si="3"/>
        <v>265.0220556382999</v>
      </c>
    </row>
    <row r="75" spans="1:37" ht="8.25">
      <c r="A75" s="4">
        <v>744</v>
      </c>
      <c r="B75" s="15" t="s">
        <v>102</v>
      </c>
      <c r="C75" s="6">
        <v>17</v>
      </c>
      <c r="D75" s="6">
        <v>1</v>
      </c>
      <c r="E75" s="8">
        <v>3</v>
      </c>
      <c r="F75" s="21">
        <v>680</v>
      </c>
      <c r="G75" s="18">
        <v>7905</v>
      </c>
      <c r="H75" s="18">
        <v>97376</v>
      </c>
      <c r="I75" s="22">
        <v>232169</v>
      </c>
      <c r="J75" s="19">
        <v>5729.924481725835</v>
      </c>
      <c r="K75" s="7">
        <v>74140.77718220117</v>
      </c>
      <c r="L75" s="7">
        <v>17358.11250313066</v>
      </c>
      <c r="M75" s="7">
        <v>1970.4517034791747</v>
      </c>
      <c r="N75" s="7">
        <v>0</v>
      </c>
      <c r="O75" s="7">
        <v>0</v>
      </c>
      <c r="P75" s="7">
        <v>7263.262280829843</v>
      </c>
      <c r="Q75" s="7">
        <v>50821.693012800315</v>
      </c>
      <c r="R75" s="7">
        <v>68503.77069739182</v>
      </c>
      <c r="S75" s="7">
        <v>742361.1415607178</v>
      </c>
      <c r="T75" s="7">
        <v>35618.26840200104</v>
      </c>
      <c r="U75" s="7">
        <v>235431.53627700207</v>
      </c>
      <c r="V75" s="7">
        <v>0</v>
      </c>
      <c r="W75" s="7">
        <v>0</v>
      </c>
      <c r="X75" s="7">
        <v>42625.46407270281</v>
      </c>
      <c r="Y75" s="7">
        <v>399774.98546293797</v>
      </c>
      <c r="Z75" s="7">
        <v>152363.83535165916</v>
      </c>
      <c r="AA75" s="7">
        <v>1099255.5344769754</v>
      </c>
      <c r="AB75" s="7">
        <v>3009678.76593627</v>
      </c>
      <c r="AC75" s="7">
        <v>453554.66510497825</v>
      </c>
      <c r="AD75" s="7">
        <v>2603550.564566882</v>
      </c>
      <c r="AE75" s="7">
        <v>406832.7007837113</v>
      </c>
      <c r="AF75" s="7">
        <v>2369412.3197492138</v>
      </c>
      <c r="AG75" s="7">
        <v>235621.0425375613</v>
      </c>
      <c r="AH75" s="7">
        <v>358112.16455081955</v>
      </c>
      <c r="AI75" s="20">
        <v>98786.52608786785</v>
      </c>
      <c r="AJ75" s="5">
        <f t="shared" si="2"/>
        <v>10959897.595278952</v>
      </c>
      <c r="AK75" s="8">
        <f t="shared" si="3"/>
        <v>1508869.9115039082</v>
      </c>
    </row>
    <row r="76" spans="1:37" ht="8.25">
      <c r="A76" s="4">
        <v>782</v>
      </c>
      <c r="B76" s="15" t="s">
        <v>103</v>
      </c>
      <c r="C76" s="6">
        <v>4</v>
      </c>
      <c r="D76" s="6">
        <v>1</v>
      </c>
      <c r="E76" s="8">
        <v>3</v>
      </c>
      <c r="F76" s="21">
        <v>0</v>
      </c>
      <c r="G76" s="18">
        <v>0</v>
      </c>
      <c r="H76" s="18">
        <v>0</v>
      </c>
      <c r="I76" s="22">
        <v>0</v>
      </c>
      <c r="J76" s="19">
        <v>10937.598802236289</v>
      </c>
      <c r="K76" s="7">
        <v>0</v>
      </c>
      <c r="L76" s="7">
        <v>0</v>
      </c>
      <c r="M76" s="7">
        <v>19543.663834507734</v>
      </c>
      <c r="N76" s="7">
        <v>0</v>
      </c>
      <c r="O76" s="7">
        <v>0</v>
      </c>
      <c r="P76" s="7">
        <v>0</v>
      </c>
      <c r="Q76" s="7">
        <v>0</v>
      </c>
      <c r="R76" s="7">
        <v>2034810.2920682852</v>
      </c>
      <c r="S76" s="7">
        <v>0</v>
      </c>
      <c r="T76" s="7">
        <v>10274.174325958156</v>
      </c>
      <c r="U76" s="7">
        <v>0</v>
      </c>
      <c r="V76" s="7">
        <v>0</v>
      </c>
      <c r="W76" s="7">
        <v>0</v>
      </c>
      <c r="X76" s="7">
        <v>153742.53491697845</v>
      </c>
      <c r="Y76" s="7">
        <v>0</v>
      </c>
      <c r="Z76" s="7">
        <v>198097.69583224773</v>
      </c>
      <c r="AA76" s="7">
        <v>0</v>
      </c>
      <c r="AB76" s="7">
        <v>0</v>
      </c>
      <c r="AC76" s="7">
        <v>375365.95903355244</v>
      </c>
      <c r="AD76" s="7">
        <v>0</v>
      </c>
      <c r="AE76" s="7">
        <v>335655.27810945257</v>
      </c>
      <c r="AF76" s="7">
        <v>0</v>
      </c>
      <c r="AG76" s="7">
        <v>106075.2758618923</v>
      </c>
      <c r="AH76" s="7">
        <v>0</v>
      </c>
      <c r="AI76" s="20">
        <v>44472.88694079362</v>
      </c>
      <c r="AJ76" s="5">
        <f t="shared" si="2"/>
        <v>0</v>
      </c>
      <c r="AK76" s="8">
        <f t="shared" si="3"/>
        <v>3288975.3597259047</v>
      </c>
    </row>
    <row r="77" spans="1:37" ht="8.25">
      <c r="A77" s="4">
        <v>792</v>
      </c>
      <c r="B77" s="15" t="s">
        <v>104</v>
      </c>
      <c r="C77" s="6">
        <v>10</v>
      </c>
      <c r="D77" s="6">
        <v>1</v>
      </c>
      <c r="E77" s="8">
        <v>3</v>
      </c>
      <c r="F77" s="21">
        <v>2506</v>
      </c>
      <c r="G77" s="18">
        <v>0</v>
      </c>
      <c r="H77" s="18">
        <v>1678610</v>
      </c>
      <c r="I77" s="22">
        <v>0</v>
      </c>
      <c r="J77" s="19">
        <v>32847.39342054333</v>
      </c>
      <c r="K77" s="7">
        <v>0</v>
      </c>
      <c r="L77" s="7">
        <v>0</v>
      </c>
      <c r="M77" s="7">
        <v>58898.66128212082</v>
      </c>
      <c r="N77" s="7">
        <v>0</v>
      </c>
      <c r="O77" s="7">
        <v>0</v>
      </c>
      <c r="P77" s="7">
        <v>0</v>
      </c>
      <c r="Q77" s="7">
        <v>0</v>
      </c>
      <c r="R77" s="7">
        <v>1469579.437515263</v>
      </c>
      <c r="S77" s="7">
        <v>0</v>
      </c>
      <c r="T77" s="7">
        <v>30824.643112898404</v>
      </c>
      <c r="U77" s="7">
        <v>0</v>
      </c>
      <c r="V77" s="7">
        <v>0</v>
      </c>
      <c r="W77" s="7">
        <v>0</v>
      </c>
      <c r="X77" s="7">
        <v>449144.04170254315</v>
      </c>
      <c r="Y77" s="7">
        <v>0</v>
      </c>
      <c r="Z77" s="7">
        <v>595774.3072313538</v>
      </c>
      <c r="AA77" s="7">
        <v>0</v>
      </c>
      <c r="AB77" s="7">
        <v>0</v>
      </c>
      <c r="AC77" s="7">
        <v>1572946.5849205344</v>
      </c>
      <c r="AD77" s="7">
        <v>0</v>
      </c>
      <c r="AE77" s="7">
        <v>1411047.126258482</v>
      </c>
      <c r="AF77" s="7">
        <v>0</v>
      </c>
      <c r="AG77" s="7">
        <v>744239.7492024759</v>
      </c>
      <c r="AH77" s="7">
        <v>0</v>
      </c>
      <c r="AI77" s="20">
        <v>312029.18641087593</v>
      </c>
      <c r="AJ77" s="5">
        <f t="shared" si="2"/>
        <v>0</v>
      </c>
      <c r="AK77" s="8">
        <f t="shared" si="3"/>
        <v>6677331.131057091</v>
      </c>
    </row>
    <row r="78" spans="1:37" ht="8.25">
      <c r="A78" s="4">
        <v>804</v>
      </c>
      <c r="B78" s="15" t="s">
        <v>105</v>
      </c>
      <c r="C78" s="6">
        <v>9</v>
      </c>
      <c r="D78" s="6">
        <v>1</v>
      </c>
      <c r="E78" s="8">
        <v>3</v>
      </c>
      <c r="F78" s="21">
        <v>324</v>
      </c>
      <c r="G78" s="18">
        <v>2664</v>
      </c>
      <c r="H78" s="18">
        <v>122101</v>
      </c>
      <c r="I78" s="22">
        <v>66600</v>
      </c>
      <c r="J78" s="19">
        <v>36666.24475712771</v>
      </c>
      <c r="K78" s="7">
        <v>3331.864736426118</v>
      </c>
      <c r="L78" s="7">
        <v>4069.7177765409783</v>
      </c>
      <c r="M78" s="7">
        <v>65762.56893799023</v>
      </c>
      <c r="N78" s="7">
        <v>0</v>
      </c>
      <c r="O78" s="7">
        <v>0</v>
      </c>
      <c r="P78" s="7">
        <v>0</v>
      </c>
      <c r="Q78" s="7">
        <v>0</v>
      </c>
      <c r="R78" s="7">
        <v>440876.3478780355</v>
      </c>
      <c r="S78" s="7">
        <v>28197.79420528338</v>
      </c>
      <c r="T78" s="7">
        <v>34344.06725261993</v>
      </c>
      <c r="U78" s="7">
        <v>1594.3632902809545</v>
      </c>
      <c r="V78" s="7">
        <v>0</v>
      </c>
      <c r="W78" s="7">
        <v>0</v>
      </c>
      <c r="X78" s="7">
        <v>505112.3263731458</v>
      </c>
      <c r="Y78" s="7">
        <v>49511.25094251865</v>
      </c>
      <c r="Z78" s="7">
        <v>666008.0088644882</v>
      </c>
      <c r="AA78" s="7">
        <v>33752.326409386624</v>
      </c>
      <c r="AB78" s="7">
        <v>454888.8440920095</v>
      </c>
      <c r="AC78" s="7">
        <v>1574896.3649667846</v>
      </c>
      <c r="AD78" s="7">
        <v>398062.48650384345</v>
      </c>
      <c r="AE78" s="7">
        <v>1411460.6676879292</v>
      </c>
      <c r="AF78" s="7">
        <v>687128.8002267919</v>
      </c>
      <c r="AG78" s="7">
        <v>671612.7272432758</v>
      </c>
      <c r="AH78" s="7">
        <v>103852.77213065646</v>
      </c>
      <c r="AI78" s="20">
        <v>281579.44839737064</v>
      </c>
      <c r="AJ78" s="5">
        <f t="shared" si="2"/>
        <v>1764390.220313738</v>
      </c>
      <c r="AK78" s="8">
        <f t="shared" si="3"/>
        <v>5688318.772358769</v>
      </c>
    </row>
    <row r="79" spans="1:37" ht="8.25">
      <c r="A79" s="4">
        <v>812</v>
      </c>
      <c r="B79" s="15" t="s">
        <v>106</v>
      </c>
      <c r="C79" s="6">
        <v>41</v>
      </c>
      <c r="D79" s="6">
        <v>1</v>
      </c>
      <c r="E79" s="8">
        <v>3</v>
      </c>
      <c r="F79" s="21">
        <v>956</v>
      </c>
      <c r="G79" s="18">
        <v>24936</v>
      </c>
      <c r="H79" s="18">
        <v>155358</v>
      </c>
      <c r="I79" s="22">
        <v>887683</v>
      </c>
      <c r="J79" s="19">
        <v>89654.04265987297</v>
      </c>
      <c r="K79" s="7">
        <v>373668.3587183203</v>
      </c>
      <c r="L79" s="7">
        <v>295233.62894392665</v>
      </c>
      <c r="M79" s="7">
        <v>104017.98396178683</v>
      </c>
      <c r="N79" s="7">
        <v>0</v>
      </c>
      <c r="O79" s="7">
        <v>0</v>
      </c>
      <c r="P79" s="7">
        <v>76676.6468938024</v>
      </c>
      <c r="Q79" s="7">
        <v>172834.14839369434</v>
      </c>
      <c r="R79" s="7">
        <v>1170696.3978738326</v>
      </c>
      <c r="S79" s="7">
        <v>4134761.761159685</v>
      </c>
      <c r="T79" s="7">
        <v>294501.59576885466</v>
      </c>
      <c r="U79" s="7">
        <v>627058.3227740956</v>
      </c>
      <c r="V79" s="7">
        <v>42274.72000353614</v>
      </c>
      <c r="W79" s="7">
        <v>118297.75082462381</v>
      </c>
      <c r="X79" s="7">
        <v>776045.4547975617</v>
      </c>
      <c r="Y79" s="7">
        <v>3989776.33756642</v>
      </c>
      <c r="Z79" s="7">
        <v>1170199.2823842412</v>
      </c>
      <c r="AA79" s="7">
        <v>2719632.0878422917</v>
      </c>
      <c r="AB79" s="7">
        <v>10798657.538836334</v>
      </c>
      <c r="AC79" s="7">
        <v>2963158.1303827693</v>
      </c>
      <c r="AD79" s="7">
        <v>9374745.712028988</v>
      </c>
      <c r="AE79" s="7">
        <v>2651937.047052192</v>
      </c>
      <c r="AF79" s="7">
        <v>8853474.655959625</v>
      </c>
      <c r="AG79" s="7">
        <v>1103214.8609585932</v>
      </c>
      <c r="AH79" s="7">
        <v>1338109.9026789456</v>
      </c>
      <c r="AI79" s="20">
        <v>462532.8145852317</v>
      </c>
      <c r="AJ79" s="5">
        <f t="shared" si="2"/>
        <v>42796250.205726944</v>
      </c>
      <c r="AK79" s="8">
        <f t="shared" si="3"/>
        <v>10904908.977322273</v>
      </c>
    </row>
    <row r="80" spans="1:37" ht="8.25">
      <c r="A80" s="4">
        <v>822</v>
      </c>
      <c r="B80" s="15" t="s">
        <v>107</v>
      </c>
      <c r="C80" s="6">
        <v>10</v>
      </c>
      <c r="D80" s="6">
        <v>1</v>
      </c>
      <c r="E80" s="8">
        <v>3</v>
      </c>
      <c r="F80" s="21">
        <v>200</v>
      </c>
      <c r="G80" s="18">
        <v>4790</v>
      </c>
      <c r="H80" s="18">
        <v>13690</v>
      </c>
      <c r="I80" s="22">
        <v>123530</v>
      </c>
      <c r="J80" s="19">
        <v>8199.492278766382</v>
      </c>
      <c r="K80" s="7">
        <v>49657.63424120577</v>
      </c>
      <c r="L80" s="7">
        <v>11526.636557673583</v>
      </c>
      <c r="M80" s="7">
        <v>2794.8243549347476</v>
      </c>
      <c r="N80" s="7">
        <v>0</v>
      </c>
      <c r="O80" s="7">
        <v>0</v>
      </c>
      <c r="P80" s="7">
        <v>172125.63734057563</v>
      </c>
      <c r="Q80" s="7">
        <v>563751.3088691842</v>
      </c>
      <c r="R80" s="7">
        <v>227563.08756377688</v>
      </c>
      <c r="S80" s="7">
        <v>1191263.9421383857</v>
      </c>
      <c r="T80" s="7">
        <v>38020.38138411218</v>
      </c>
      <c r="U80" s="7">
        <v>117629.50594555672</v>
      </c>
      <c r="V80" s="7">
        <v>0</v>
      </c>
      <c r="W80" s="7">
        <v>0</v>
      </c>
      <c r="X80" s="7">
        <v>42777.821539737655</v>
      </c>
      <c r="Y80" s="7">
        <v>233100.37182961826</v>
      </c>
      <c r="Z80" s="7">
        <v>99089.34465585602</v>
      </c>
      <c r="AA80" s="7">
        <v>334620.45302293095</v>
      </c>
      <c r="AB80" s="7">
        <v>1991428.917518096</v>
      </c>
      <c r="AC80" s="7">
        <v>468389.2990375511</v>
      </c>
      <c r="AD80" s="7">
        <v>1719054.3794671928</v>
      </c>
      <c r="AE80" s="7">
        <v>418158.3025595306</v>
      </c>
      <c r="AF80" s="7">
        <v>1330573.2747936482</v>
      </c>
      <c r="AG80" s="7">
        <v>181012.36914211535</v>
      </c>
      <c r="AH80" s="7">
        <v>201102.59033483104</v>
      </c>
      <c r="AI80" s="20">
        <v>75891.19079612369</v>
      </c>
      <c r="AJ80" s="5">
        <f t="shared" si="2"/>
        <v>7743709.014718323</v>
      </c>
      <c r="AK80" s="8">
        <f t="shared" si="3"/>
        <v>1734021.7506530802</v>
      </c>
    </row>
    <row r="81" spans="1:37" ht="8.25">
      <c r="A81" s="4">
        <v>842</v>
      </c>
      <c r="B81" s="15" t="s">
        <v>108</v>
      </c>
      <c r="C81" s="6">
        <v>13</v>
      </c>
      <c r="D81" s="6">
        <v>2</v>
      </c>
      <c r="E81" s="8">
        <v>2</v>
      </c>
      <c r="F81" s="21">
        <v>14719</v>
      </c>
      <c r="G81" s="18">
        <v>26476</v>
      </c>
      <c r="H81" s="18">
        <v>12278626</v>
      </c>
      <c r="I81" s="22">
        <v>4256884</v>
      </c>
      <c r="J81" s="19">
        <v>112133.86426802393</v>
      </c>
      <c r="K81" s="7">
        <v>35179.13457178212</v>
      </c>
      <c r="L81" s="7">
        <v>2864.5022095450126</v>
      </c>
      <c r="M81" s="7">
        <v>13408.622242425252</v>
      </c>
      <c r="N81" s="7">
        <v>11166.139926594862</v>
      </c>
      <c r="O81" s="7">
        <v>43739.4218204839</v>
      </c>
      <c r="P81" s="7">
        <v>295894.9853399189</v>
      </c>
      <c r="Q81" s="7">
        <v>50204.54601712543</v>
      </c>
      <c r="R81" s="7">
        <v>9804139.255984163</v>
      </c>
      <c r="S81" s="7">
        <v>2376985.15491164</v>
      </c>
      <c r="T81" s="7">
        <v>456038.92351202504</v>
      </c>
      <c r="U81" s="7">
        <v>73090.84844922317</v>
      </c>
      <c r="V81" s="7">
        <v>0</v>
      </c>
      <c r="W81" s="7">
        <v>0</v>
      </c>
      <c r="X81" s="7">
        <v>754999.3483285214</v>
      </c>
      <c r="Y81" s="7">
        <v>304888.6530970163</v>
      </c>
      <c r="Z81" s="7">
        <v>6302395.037309427</v>
      </c>
      <c r="AA81" s="7">
        <v>1102541.7991540367</v>
      </c>
      <c r="AB81" s="7">
        <v>4125943.1790737547</v>
      </c>
      <c r="AC81" s="7">
        <v>11393364.013369478</v>
      </c>
      <c r="AD81" s="7">
        <v>3586325.042003616</v>
      </c>
      <c r="AE81" s="7">
        <v>10179124.570788693</v>
      </c>
      <c r="AF81" s="7">
        <v>4642267.844407863</v>
      </c>
      <c r="AG81" s="7">
        <v>6300233.415960174</v>
      </c>
      <c r="AH81" s="7">
        <v>701630.4245047296</v>
      </c>
      <c r="AI81" s="20">
        <v>2641426.9546657815</v>
      </c>
      <c r="AJ81" s="5">
        <f t="shared" si="2"/>
        <v>17013087.268326927</v>
      </c>
      <c r="AK81" s="8">
        <f t="shared" si="3"/>
        <v>48296898.41358912</v>
      </c>
    </row>
    <row r="82" spans="1:37" ht="8.25">
      <c r="A82" s="4">
        <v>852</v>
      </c>
      <c r="B82" s="15" t="s">
        <v>109</v>
      </c>
      <c r="C82" s="6">
        <v>56</v>
      </c>
      <c r="D82" s="6">
        <v>1</v>
      </c>
      <c r="E82" s="8">
        <v>2</v>
      </c>
      <c r="F82" s="21">
        <v>10941</v>
      </c>
      <c r="G82" s="18">
        <v>37515</v>
      </c>
      <c r="H82" s="18">
        <v>4795065</v>
      </c>
      <c r="I82" s="22">
        <v>4311453</v>
      </c>
      <c r="J82" s="19">
        <v>2844027.7525393725</v>
      </c>
      <c r="K82" s="7">
        <v>316641.1681453779</v>
      </c>
      <c r="L82" s="7">
        <v>110743.51683038825</v>
      </c>
      <c r="M82" s="7">
        <v>1460635.025172755</v>
      </c>
      <c r="N82" s="7">
        <v>0</v>
      </c>
      <c r="O82" s="7">
        <v>0</v>
      </c>
      <c r="P82" s="7">
        <v>407436.1037786406</v>
      </c>
      <c r="Q82" s="7">
        <v>24533.00117096168</v>
      </c>
      <c r="R82" s="7">
        <v>20770927.363427322</v>
      </c>
      <c r="S82" s="7">
        <v>1553235.500036658</v>
      </c>
      <c r="T82" s="7">
        <v>3250376.8850499643</v>
      </c>
      <c r="U82" s="7">
        <v>184872.37262483148</v>
      </c>
      <c r="V82" s="7">
        <v>1218185.989612571</v>
      </c>
      <c r="W82" s="7">
        <v>91059.14676599906</v>
      </c>
      <c r="X82" s="7">
        <v>9476284.719927028</v>
      </c>
      <c r="Y82" s="7">
        <v>4489576.801643279</v>
      </c>
      <c r="Z82" s="7">
        <v>16998560.040642556</v>
      </c>
      <c r="AA82" s="7">
        <v>1055313.0966661999</v>
      </c>
      <c r="AB82" s="7">
        <v>8154502.208022685</v>
      </c>
      <c r="AC82" s="7">
        <v>30502865.43517842</v>
      </c>
      <c r="AD82" s="7">
        <v>7114375.956700574</v>
      </c>
      <c r="AE82" s="7">
        <v>27170988.0027575</v>
      </c>
      <c r="AF82" s="7">
        <v>8283086.82008551</v>
      </c>
      <c r="AG82" s="7">
        <v>9455893.671890035</v>
      </c>
      <c r="AH82" s="7">
        <v>1251901.0261367608</v>
      </c>
      <c r="AI82" s="20">
        <v>3964464.271041226</v>
      </c>
      <c r="AJ82" s="5">
        <f t="shared" si="2"/>
        <v>32629840.614829224</v>
      </c>
      <c r="AK82" s="8">
        <f t="shared" si="3"/>
        <v>127520645.2610174</v>
      </c>
    </row>
    <row r="83" spans="1:37" ht="8.25">
      <c r="A83" s="4">
        <v>854</v>
      </c>
      <c r="B83" s="15" t="s">
        <v>110</v>
      </c>
      <c r="C83" s="6">
        <v>22</v>
      </c>
      <c r="D83" s="6">
        <v>2</v>
      </c>
      <c r="E83" s="8">
        <v>2</v>
      </c>
      <c r="F83" s="21">
        <v>7136</v>
      </c>
      <c r="G83" s="18">
        <v>31726</v>
      </c>
      <c r="H83" s="18">
        <v>4142033</v>
      </c>
      <c r="I83" s="22">
        <v>4939792</v>
      </c>
      <c r="J83" s="19">
        <v>3049627.920896456</v>
      </c>
      <c r="K83" s="7">
        <v>406266.7007240277</v>
      </c>
      <c r="L83" s="7">
        <v>161364.45085571177</v>
      </c>
      <c r="M83" s="7">
        <v>1778688.298762458</v>
      </c>
      <c r="N83" s="7">
        <v>0</v>
      </c>
      <c r="O83" s="7">
        <v>0</v>
      </c>
      <c r="P83" s="7">
        <v>622078.167146084</v>
      </c>
      <c r="Q83" s="7">
        <v>44819.99882669986</v>
      </c>
      <c r="R83" s="7">
        <v>9165320.130498666</v>
      </c>
      <c r="S83" s="7">
        <v>519846.5141223682</v>
      </c>
      <c r="T83" s="7">
        <v>1176426.8824825918</v>
      </c>
      <c r="U83" s="7">
        <v>80063.21328582494</v>
      </c>
      <c r="V83" s="7">
        <v>0</v>
      </c>
      <c r="W83" s="7">
        <v>0</v>
      </c>
      <c r="X83" s="7">
        <v>3105047.486616581</v>
      </c>
      <c r="Y83" s="7">
        <v>2898632.3328097267</v>
      </c>
      <c r="Z83" s="7">
        <v>16964557.879746754</v>
      </c>
      <c r="AA83" s="7">
        <v>1260211.026555342</v>
      </c>
      <c r="AB83" s="7">
        <v>7007829.951170058</v>
      </c>
      <c r="AC83" s="7">
        <v>21729185.93179453</v>
      </c>
      <c r="AD83" s="7">
        <v>6105533.104859472</v>
      </c>
      <c r="AE83" s="7">
        <v>19278697.73072924</v>
      </c>
      <c r="AF83" s="7">
        <v>7107846.097064398</v>
      </c>
      <c r="AG83" s="7">
        <v>5213280.459948495</v>
      </c>
      <c r="AH83" s="7">
        <v>1074276.0341093952</v>
      </c>
      <c r="AI83" s="20">
        <v>2185712.1040869467</v>
      </c>
      <c r="AJ83" s="5">
        <f t="shared" si="2"/>
        <v>26666689.424383026</v>
      </c>
      <c r="AK83" s="8">
        <f t="shared" si="3"/>
        <v>84268622.99270882</v>
      </c>
    </row>
    <row r="84" spans="1:37" ht="8.25">
      <c r="A84" s="4">
        <v>862</v>
      </c>
      <c r="B84" s="15" t="s">
        <v>111</v>
      </c>
      <c r="C84" s="6">
        <v>46</v>
      </c>
      <c r="D84" s="6">
        <v>1</v>
      </c>
      <c r="E84" s="8">
        <v>2</v>
      </c>
      <c r="F84" s="21">
        <v>11121</v>
      </c>
      <c r="G84" s="18">
        <v>38226</v>
      </c>
      <c r="H84" s="18">
        <v>5842839</v>
      </c>
      <c r="I84" s="22">
        <v>6290793</v>
      </c>
      <c r="J84" s="19">
        <v>3459791.9946724405</v>
      </c>
      <c r="K84" s="7">
        <v>1056353.1456936083</v>
      </c>
      <c r="L84" s="7">
        <v>79694.64434117159</v>
      </c>
      <c r="M84" s="7">
        <v>383288.0429642616</v>
      </c>
      <c r="N84" s="7">
        <v>0</v>
      </c>
      <c r="O84" s="7">
        <v>0</v>
      </c>
      <c r="P84" s="7">
        <v>215730.94326186567</v>
      </c>
      <c r="Q84" s="7">
        <v>35622.3361049792</v>
      </c>
      <c r="R84" s="7">
        <v>26837132.739481557</v>
      </c>
      <c r="S84" s="7">
        <v>6554526.697903995</v>
      </c>
      <c r="T84" s="7">
        <v>1385870.7812264536</v>
      </c>
      <c r="U84" s="7">
        <v>216165.91657832352</v>
      </c>
      <c r="V84" s="7">
        <v>3853691.666806639</v>
      </c>
      <c r="W84" s="7">
        <v>789971.2664975043</v>
      </c>
      <c r="X84" s="7">
        <v>5595818.52172955</v>
      </c>
      <c r="Y84" s="7">
        <v>8750825.507161042</v>
      </c>
      <c r="Z84" s="7">
        <v>7059417.7527584275</v>
      </c>
      <c r="AA84" s="7">
        <v>1201887.3967007839</v>
      </c>
      <c r="AB84" s="7">
        <v>11113575.57404147</v>
      </c>
      <c r="AC84" s="7">
        <v>17720780.344250143</v>
      </c>
      <c r="AD84" s="7">
        <v>9678157.434725408</v>
      </c>
      <c r="AE84" s="7">
        <v>15751032.372911405</v>
      </c>
      <c r="AF84" s="7">
        <v>8293426.79666169</v>
      </c>
      <c r="AG84" s="7">
        <v>4152014.5829695966</v>
      </c>
      <c r="AH84" s="7">
        <v>1253463.9696436136</v>
      </c>
      <c r="AI84" s="20">
        <v>1740767.5413314146</v>
      </c>
      <c r="AJ84" s="5">
        <f t="shared" si="2"/>
        <v>49023670.6860536</v>
      </c>
      <c r="AK84" s="8">
        <f t="shared" si="3"/>
        <v>88155337.28436375</v>
      </c>
    </row>
    <row r="85" spans="1:37" ht="8.25">
      <c r="A85" s="4">
        <v>872</v>
      </c>
      <c r="B85" s="15" t="s">
        <v>112</v>
      </c>
      <c r="C85" s="6">
        <v>9</v>
      </c>
      <c r="D85" s="6">
        <v>2</v>
      </c>
      <c r="E85" s="8">
        <v>2</v>
      </c>
      <c r="F85" s="21">
        <v>3071</v>
      </c>
      <c r="G85" s="18">
        <v>11517</v>
      </c>
      <c r="H85" s="18">
        <v>1724286</v>
      </c>
      <c r="I85" s="22">
        <v>1985957</v>
      </c>
      <c r="J85" s="19">
        <v>594317.3885094032</v>
      </c>
      <c r="K85" s="7">
        <v>469148.6346007932</v>
      </c>
      <c r="L85" s="7">
        <v>46071.762318074325</v>
      </c>
      <c r="M85" s="7">
        <v>85704.59577632634</v>
      </c>
      <c r="N85" s="7">
        <v>124417.3654715736</v>
      </c>
      <c r="O85" s="7">
        <v>193687.702431354</v>
      </c>
      <c r="P85" s="7">
        <v>121396.56494582578</v>
      </c>
      <c r="Q85" s="7">
        <v>51826.66902009882</v>
      </c>
      <c r="R85" s="7">
        <v>1464768.94715229</v>
      </c>
      <c r="S85" s="7">
        <v>762224.7183385572</v>
      </c>
      <c r="T85" s="7">
        <v>229233.2390572117</v>
      </c>
      <c r="U85" s="7">
        <v>92443.32525252146</v>
      </c>
      <c r="V85" s="7">
        <v>0</v>
      </c>
      <c r="W85" s="7">
        <v>0</v>
      </c>
      <c r="X85" s="7">
        <v>431362.0785424007</v>
      </c>
      <c r="Y85" s="7">
        <v>444670.7682725378</v>
      </c>
      <c r="Z85" s="7">
        <v>3305914.9696087725</v>
      </c>
      <c r="AA85" s="7">
        <v>1455190.4580141003</v>
      </c>
      <c r="AB85" s="7">
        <v>3601305.750031336</v>
      </c>
      <c r="AC85" s="7">
        <v>4844440.956775125</v>
      </c>
      <c r="AD85" s="7">
        <v>3110640.201712849</v>
      </c>
      <c r="AE85" s="7">
        <v>4308556.846463896</v>
      </c>
      <c r="AF85" s="7">
        <v>2337700.5985459075</v>
      </c>
      <c r="AG85" s="7">
        <v>1673321.558626479</v>
      </c>
      <c r="AH85" s="7">
        <v>410208.9950726564</v>
      </c>
      <c r="AI85" s="20">
        <v>926490.2323757772</v>
      </c>
      <c r="AJ85" s="5">
        <f t="shared" si="2"/>
        <v>12905849.246651007</v>
      </c>
      <c r="AK85" s="8">
        <f t="shared" si="3"/>
        <v>18179195.080264863</v>
      </c>
    </row>
    <row r="86" spans="1:37" ht="8.25">
      <c r="A86" s="4">
        <v>882</v>
      </c>
      <c r="B86" s="15" t="s">
        <v>113</v>
      </c>
      <c r="C86" s="6">
        <v>21</v>
      </c>
      <c r="D86" s="6">
        <v>1</v>
      </c>
      <c r="E86" s="8">
        <v>2</v>
      </c>
      <c r="F86" s="21">
        <v>7797</v>
      </c>
      <c r="G86" s="18">
        <v>42204</v>
      </c>
      <c r="H86" s="18">
        <v>4977858</v>
      </c>
      <c r="I86" s="22">
        <v>6276815</v>
      </c>
      <c r="J86" s="19">
        <v>239973.1253400422</v>
      </c>
      <c r="K86" s="7">
        <v>279360.8413090707</v>
      </c>
      <c r="L86" s="7">
        <v>520468.8642159457</v>
      </c>
      <c r="M86" s="7">
        <v>656519.8236279498</v>
      </c>
      <c r="N86" s="7">
        <v>0</v>
      </c>
      <c r="O86" s="7">
        <v>0</v>
      </c>
      <c r="P86" s="7">
        <v>200748.01008774288</v>
      </c>
      <c r="Q86" s="7">
        <v>126389.61269050477</v>
      </c>
      <c r="R86" s="7">
        <v>8523099.004002232</v>
      </c>
      <c r="S86" s="7">
        <v>8027846.411908524</v>
      </c>
      <c r="T86" s="7">
        <v>440502.57405667607</v>
      </c>
      <c r="U86" s="7">
        <v>261974.11559012707</v>
      </c>
      <c r="V86" s="7">
        <v>0</v>
      </c>
      <c r="W86" s="7">
        <v>0</v>
      </c>
      <c r="X86" s="7">
        <v>3796074.012138995</v>
      </c>
      <c r="Y86" s="7">
        <v>5482347.724550304</v>
      </c>
      <c r="Z86" s="7">
        <v>4670582.341728589</v>
      </c>
      <c r="AA86" s="7">
        <v>3031873.4820498102</v>
      </c>
      <c r="AB86" s="7">
        <v>11727905.211913116</v>
      </c>
      <c r="AC86" s="7">
        <v>9309335.065736722</v>
      </c>
      <c r="AD86" s="7">
        <v>10193985.79795282</v>
      </c>
      <c r="AE86" s="7">
        <v>8323487.203817706</v>
      </c>
      <c r="AF86" s="7">
        <v>9498355.750822414</v>
      </c>
      <c r="AG86" s="7">
        <v>3595163.7891681213</v>
      </c>
      <c r="AH86" s="7">
        <v>1435575.8315902406</v>
      </c>
      <c r="AI86" s="20">
        <v>1507303.1161156755</v>
      </c>
      <c r="AJ86" s="5">
        <f t="shared" si="2"/>
        <v>50586083.644592874</v>
      </c>
      <c r="AK86" s="8">
        <f t="shared" si="3"/>
        <v>41262788.06582045</v>
      </c>
    </row>
    <row r="87" spans="1:37" ht="8.25">
      <c r="A87" s="4">
        <v>902</v>
      </c>
      <c r="B87" s="15" t="s">
        <v>114</v>
      </c>
      <c r="C87" s="6">
        <v>74</v>
      </c>
      <c r="D87" s="6">
        <v>1</v>
      </c>
      <c r="E87" s="8">
        <v>3</v>
      </c>
      <c r="F87" s="21">
        <v>6923</v>
      </c>
      <c r="G87" s="18">
        <v>51494</v>
      </c>
      <c r="H87" s="18">
        <v>1422318</v>
      </c>
      <c r="I87" s="22">
        <v>4322183</v>
      </c>
      <c r="J87" s="19">
        <v>486555.9277993151</v>
      </c>
      <c r="K87" s="7">
        <v>795276.839654561</v>
      </c>
      <c r="L87" s="7">
        <v>487153.3967719496</v>
      </c>
      <c r="M87" s="7">
        <v>437661.45132276736</v>
      </c>
      <c r="N87" s="7">
        <v>0</v>
      </c>
      <c r="O87" s="7">
        <v>0</v>
      </c>
      <c r="P87" s="7">
        <v>135279.78359971105</v>
      </c>
      <c r="Q87" s="7">
        <v>119584.09862346659</v>
      </c>
      <c r="R87" s="7">
        <v>6894008.582528112</v>
      </c>
      <c r="S87" s="7">
        <v>9494509.60091002</v>
      </c>
      <c r="T87" s="7">
        <v>832649.1084875877</v>
      </c>
      <c r="U87" s="7">
        <v>695267.3260143466</v>
      </c>
      <c r="V87" s="7">
        <v>58487.32795544456</v>
      </c>
      <c r="W87" s="7">
        <v>64183.676509721576</v>
      </c>
      <c r="X87" s="7">
        <v>3000845.367173864</v>
      </c>
      <c r="Y87" s="7">
        <v>4850212.025612383</v>
      </c>
      <c r="Z87" s="7">
        <v>4738045.791809874</v>
      </c>
      <c r="AA87" s="7">
        <v>4318377.148742735</v>
      </c>
      <c r="AB87" s="7">
        <v>14219464.881146459</v>
      </c>
      <c r="AC87" s="7">
        <v>10334760.90737515</v>
      </c>
      <c r="AD87" s="7">
        <v>12328575.893119894</v>
      </c>
      <c r="AE87" s="7">
        <v>9241451.074297441</v>
      </c>
      <c r="AF87" s="7">
        <v>10701038.688661732</v>
      </c>
      <c r="AG87" s="7">
        <v>3476428.823890478</v>
      </c>
      <c r="AH87" s="7">
        <v>1617349.3773703636</v>
      </c>
      <c r="AI87" s="20">
        <v>1457523.145712837</v>
      </c>
      <c r="AJ87" s="5">
        <f t="shared" si="2"/>
        <v>59690992.953137636</v>
      </c>
      <c r="AK87" s="8">
        <f t="shared" si="3"/>
        <v>41093697.29195258</v>
      </c>
    </row>
    <row r="88" spans="1:37" ht="8.25">
      <c r="A88" s="4">
        <v>912</v>
      </c>
      <c r="B88" s="15" t="s">
        <v>115</v>
      </c>
      <c r="C88" s="6">
        <v>32</v>
      </c>
      <c r="D88" s="6">
        <v>1</v>
      </c>
      <c r="E88" s="8">
        <v>3</v>
      </c>
      <c r="F88" s="21">
        <v>1024</v>
      </c>
      <c r="G88" s="18">
        <v>15008</v>
      </c>
      <c r="H88" s="18">
        <v>53594</v>
      </c>
      <c r="I88" s="22">
        <v>479520</v>
      </c>
      <c r="J88" s="19">
        <v>194982.18006360438</v>
      </c>
      <c r="K88" s="7">
        <v>579882.009885004</v>
      </c>
      <c r="L88" s="7">
        <v>444389.866575762</v>
      </c>
      <c r="M88" s="7">
        <v>219420.10184054932</v>
      </c>
      <c r="N88" s="7">
        <v>0</v>
      </c>
      <c r="O88" s="7">
        <v>0</v>
      </c>
      <c r="P88" s="7">
        <v>90784.68403335201</v>
      </c>
      <c r="Q88" s="7">
        <v>146019.2321252959</v>
      </c>
      <c r="R88" s="7">
        <v>402663.548758774</v>
      </c>
      <c r="S88" s="7">
        <v>982338.6136319427</v>
      </c>
      <c r="T88" s="7">
        <v>233717.3246328207</v>
      </c>
      <c r="U88" s="7">
        <v>355092.0706826406</v>
      </c>
      <c r="V88" s="7">
        <v>0</v>
      </c>
      <c r="W88" s="7">
        <v>0</v>
      </c>
      <c r="X88" s="7">
        <v>90225.63028874029</v>
      </c>
      <c r="Y88" s="7">
        <v>239260.24660701366</v>
      </c>
      <c r="Z88" s="7">
        <v>1631141.4106408712</v>
      </c>
      <c r="AA88" s="7">
        <v>2705027.2145282696</v>
      </c>
      <c r="AB88" s="7">
        <v>6700707.638297087</v>
      </c>
      <c r="AC88" s="7">
        <v>2794585.980848175</v>
      </c>
      <c r="AD88" s="7">
        <v>5786607.60958837</v>
      </c>
      <c r="AE88" s="7">
        <v>2491018.115637233</v>
      </c>
      <c r="AF88" s="7">
        <v>4581664.605246716</v>
      </c>
      <c r="AG88" s="7">
        <v>947890.6095503914</v>
      </c>
      <c r="AH88" s="7">
        <v>692470.1605439899</v>
      </c>
      <c r="AI88" s="20">
        <v>397410.8845012312</v>
      </c>
      <c r="AJ88" s="5">
        <f t="shared" si="2"/>
        <v>23213459.26771209</v>
      </c>
      <c r="AK88" s="8">
        <f t="shared" si="3"/>
        <v>9493840.470795745</v>
      </c>
    </row>
    <row r="89" spans="1:37" ht="8.25">
      <c r="A89" s="4">
        <v>922</v>
      </c>
      <c r="B89" s="15" t="s">
        <v>116</v>
      </c>
      <c r="C89" s="6">
        <v>32</v>
      </c>
      <c r="D89" s="6">
        <v>1</v>
      </c>
      <c r="E89" s="8">
        <v>3</v>
      </c>
      <c r="F89" s="21">
        <v>1434</v>
      </c>
      <c r="G89" s="18">
        <v>13908</v>
      </c>
      <c r="H89" s="18">
        <v>332367</v>
      </c>
      <c r="I89" s="22">
        <v>648710</v>
      </c>
      <c r="J89" s="19">
        <v>226921.8137402055</v>
      </c>
      <c r="K89" s="7">
        <v>276336.64469061984</v>
      </c>
      <c r="L89" s="7">
        <v>23891.847441213315</v>
      </c>
      <c r="M89" s="7">
        <v>28810.31616961962</v>
      </c>
      <c r="N89" s="7">
        <v>0</v>
      </c>
      <c r="O89" s="7">
        <v>0</v>
      </c>
      <c r="P89" s="7">
        <v>159618.41616521418</v>
      </c>
      <c r="Q89" s="7">
        <v>105124.19163614773</v>
      </c>
      <c r="R89" s="7">
        <v>1389374.9511626102</v>
      </c>
      <c r="S89" s="7">
        <v>1388184.9736502299</v>
      </c>
      <c r="T89" s="7">
        <v>195724.5050040196</v>
      </c>
      <c r="U89" s="7">
        <v>121762.95226677763</v>
      </c>
      <c r="V89" s="7">
        <v>0</v>
      </c>
      <c r="W89" s="7">
        <v>0</v>
      </c>
      <c r="X89" s="7">
        <v>742522.1951569555</v>
      </c>
      <c r="Y89" s="7">
        <v>911546.080351201</v>
      </c>
      <c r="Z89" s="7">
        <v>3393478.5303056007</v>
      </c>
      <c r="AA89" s="7">
        <v>2304332.4915462583</v>
      </c>
      <c r="AB89" s="7">
        <v>5601143.1396188</v>
      </c>
      <c r="AC89" s="7">
        <v>4743179.853489736</v>
      </c>
      <c r="AD89" s="7">
        <v>4842332.513325536</v>
      </c>
      <c r="AE89" s="7">
        <v>4220572.134160703</v>
      </c>
      <c r="AF89" s="7">
        <v>4091724.0469874297</v>
      </c>
      <c r="AG89" s="7">
        <v>1271753.4681878637</v>
      </c>
      <c r="AH89" s="7">
        <v>618421.3703970968</v>
      </c>
      <c r="AI89" s="20">
        <v>533193.9552577378</v>
      </c>
      <c r="AJ89" s="5">
        <f t="shared" si="2"/>
        <v>20284800.25191131</v>
      </c>
      <c r="AK89" s="8">
        <f t="shared" si="3"/>
        <v>16905150.138800263</v>
      </c>
    </row>
    <row r="90" spans="1:37" ht="8.25">
      <c r="A90" s="4">
        <v>924</v>
      </c>
      <c r="B90" s="15" t="s">
        <v>117</v>
      </c>
      <c r="C90" s="6">
        <v>20</v>
      </c>
      <c r="D90" s="6">
        <v>1</v>
      </c>
      <c r="E90" s="8">
        <v>3</v>
      </c>
      <c r="F90" s="21">
        <v>488</v>
      </c>
      <c r="G90" s="18">
        <v>10420</v>
      </c>
      <c r="H90" s="18">
        <v>21591</v>
      </c>
      <c r="I90" s="22">
        <v>475978</v>
      </c>
      <c r="J90" s="19">
        <v>61666.70594464626</v>
      </c>
      <c r="K90" s="7">
        <v>373411.36534918804</v>
      </c>
      <c r="L90" s="7">
        <v>95929.33047725064</v>
      </c>
      <c r="M90" s="7">
        <v>23263.394091075563</v>
      </c>
      <c r="N90" s="7">
        <v>0</v>
      </c>
      <c r="O90" s="7">
        <v>0</v>
      </c>
      <c r="P90" s="7">
        <v>68906.86585611441</v>
      </c>
      <c r="Q90" s="7">
        <v>225657.74717603723</v>
      </c>
      <c r="R90" s="7">
        <v>255959.44932495814</v>
      </c>
      <c r="S90" s="7">
        <v>1280590.406219416</v>
      </c>
      <c r="T90" s="7">
        <v>38978.68241492792</v>
      </c>
      <c r="U90" s="7">
        <v>120577.88820922554</v>
      </c>
      <c r="V90" s="7">
        <v>0</v>
      </c>
      <c r="W90" s="7">
        <v>0</v>
      </c>
      <c r="X90" s="7">
        <v>80288.92245765719</v>
      </c>
      <c r="Y90" s="7">
        <v>386844.278107219</v>
      </c>
      <c r="Z90" s="7">
        <v>535822.6591776764</v>
      </c>
      <c r="AA90" s="7">
        <v>1809220.727126061</v>
      </c>
      <c r="AB90" s="7">
        <v>4753179.203301872</v>
      </c>
      <c r="AC90" s="7">
        <v>1530245.4832833654</v>
      </c>
      <c r="AD90" s="7">
        <v>4107264.6027828557</v>
      </c>
      <c r="AE90" s="7">
        <v>1371732.0142304543</v>
      </c>
      <c r="AF90" s="7">
        <v>3515540.1515405593</v>
      </c>
      <c r="AG90" s="7">
        <v>781153.1100867031</v>
      </c>
      <c r="AH90" s="7">
        <v>531336.4736671206</v>
      </c>
      <c r="AI90" s="20">
        <v>327505.6976564908</v>
      </c>
      <c r="AJ90" s="5">
        <f t="shared" si="2"/>
        <v>17199552.173956804</v>
      </c>
      <c r="AK90" s="8">
        <f t="shared" si="3"/>
        <v>5075522.984524069</v>
      </c>
    </row>
    <row r="91" spans="1:37" ht="8.25">
      <c r="A91" s="4">
        <v>944</v>
      </c>
      <c r="B91" s="15" t="s">
        <v>118</v>
      </c>
      <c r="C91" s="6">
        <v>14</v>
      </c>
      <c r="D91" s="6">
        <v>2</v>
      </c>
      <c r="E91" s="8">
        <v>1</v>
      </c>
      <c r="F91" s="21">
        <v>4984</v>
      </c>
      <c r="G91" s="18">
        <v>13734</v>
      </c>
      <c r="H91" s="18">
        <v>5378086</v>
      </c>
      <c r="I91" s="22">
        <v>4033951</v>
      </c>
      <c r="J91" s="19">
        <v>138434.18468960855</v>
      </c>
      <c r="K91" s="7">
        <v>178764.22560591516</v>
      </c>
      <c r="L91" s="7">
        <v>9091.762674272995</v>
      </c>
      <c r="M91" s="7">
        <v>10338.588115129574</v>
      </c>
      <c r="N91" s="7">
        <v>18888.938071240667</v>
      </c>
      <c r="O91" s="7">
        <v>17975.357409294884</v>
      </c>
      <c r="P91" s="7">
        <v>154704.91335804458</v>
      </c>
      <c r="Q91" s="7">
        <v>108043.36934189546</v>
      </c>
      <c r="R91" s="7">
        <v>3478337.825485914</v>
      </c>
      <c r="S91" s="7">
        <v>3586618.59376336</v>
      </c>
      <c r="T91" s="7">
        <v>87508.57311265433</v>
      </c>
      <c r="U91" s="7">
        <v>57729.03916503107</v>
      </c>
      <c r="V91" s="7">
        <v>0</v>
      </c>
      <c r="W91" s="7">
        <v>0</v>
      </c>
      <c r="X91" s="7">
        <v>166181.59872178535</v>
      </c>
      <c r="Y91" s="7">
        <v>154309.0052605415</v>
      </c>
      <c r="Z91" s="7">
        <v>1202952.2218171202</v>
      </c>
      <c r="AA91" s="7">
        <v>866214.1280750689</v>
      </c>
      <c r="AB91" s="7">
        <v>2637820.2713685264</v>
      </c>
      <c r="AC91" s="7">
        <v>2486887.0349745094</v>
      </c>
      <c r="AD91" s="7">
        <v>2284122.536239872</v>
      </c>
      <c r="AE91" s="7">
        <v>2221746.801881144</v>
      </c>
      <c r="AF91" s="7">
        <v>2389854.7578285704</v>
      </c>
      <c r="AG91" s="7">
        <v>1503295.5313739602</v>
      </c>
      <c r="AH91" s="7">
        <v>323347.92728934047</v>
      </c>
      <c r="AI91" s="20">
        <v>747334.3107512175</v>
      </c>
      <c r="AJ91" s="5">
        <f t="shared" si="2"/>
        <v>12614804.554683635</v>
      </c>
      <c r="AK91" s="8">
        <f t="shared" si="3"/>
        <v>12215696.941690383</v>
      </c>
    </row>
    <row r="92" spans="1:37" ht="8.25">
      <c r="A92" s="4">
        <v>952</v>
      </c>
      <c r="B92" s="15" t="s">
        <v>119</v>
      </c>
      <c r="C92" s="6">
        <v>44</v>
      </c>
      <c r="D92" s="6">
        <v>2</v>
      </c>
      <c r="E92" s="8">
        <v>1</v>
      </c>
      <c r="F92" s="21">
        <v>18633</v>
      </c>
      <c r="G92" s="18">
        <v>69366</v>
      </c>
      <c r="H92" s="18">
        <v>18274079</v>
      </c>
      <c r="I92" s="22">
        <v>17339843</v>
      </c>
      <c r="J92" s="19">
        <v>2196780.2278169477</v>
      </c>
      <c r="K92" s="7">
        <v>2645607.3796573994</v>
      </c>
      <c r="L92" s="7">
        <v>2020160.3349241696</v>
      </c>
      <c r="M92" s="7">
        <v>2463225.482549253</v>
      </c>
      <c r="N92" s="7">
        <v>4198770.756302042</v>
      </c>
      <c r="O92" s="7">
        <v>4284479.596399996</v>
      </c>
      <c r="P92" s="7">
        <v>304513.9301758691</v>
      </c>
      <c r="Q92" s="7">
        <v>198335.11284470413</v>
      </c>
      <c r="R92" s="7">
        <v>13012974.660526339</v>
      </c>
      <c r="S92" s="7">
        <v>11720838.841005214</v>
      </c>
      <c r="T92" s="7">
        <v>403953.5663791703</v>
      </c>
      <c r="U92" s="7">
        <v>248527.92190097403</v>
      </c>
      <c r="V92" s="7">
        <v>0</v>
      </c>
      <c r="W92" s="7">
        <v>0</v>
      </c>
      <c r="X92" s="7">
        <v>5077938.177929591</v>
      </c>
      <c r="Y92" s="7">
        <v>6275153.490598624</v>
      </c>
      <c r="Z92" s="7">
        <v>15193470.718758196</v>
      </c>
      <c r="AA92" s="7">
        <v>10203086.596876875</v>
      </c>
      <c r="AB92" s="7">
        <v>27206736.411038328</v>
      </c>
      <c r="AC92" s="7">
        <v>29152343.051976845</v>
      </c>
      <c r="AD92" s="7">
        <v>23546766.28868167</v>
      </c>
      <c r="AE92" s="7">
        <v>26050689.177631162</v>
      </c>
      <c r="AF92" s="7">
        <v>14684935.504448853</v>
      </c>
      <c r="AG92" s="7">
        <v>10401161.561078204</v>
      </c>
      <c r="AH92" s="7">
        <v>1986871.672707837</v>
      </c>
      <c r="AI92" s="20">
        <v>5170735.4801398935</v>
      </c>
      <c r="AJ92" s="5">
        <f t="shared" si="2"/>
        <v>104935790.31098668</v>
      </c>
      <c r="AK92" s="8">
        <f t="shared" si="3"/>
        <v>113712265.63136148</v>
      </c>
    </row>
    <row r="93" spans="1:37" ht="8.25">
      <c r="A93" s="4">
        <v>992</v>
      </c>
      <c r="B93" s="15" t="s">
        <v>120</v>
      </c>
      <c r="C93" s="6">
        <v>10</v>
      </c>
      <c r="D93" s="6">
        <v>2</v>
      </c>
      <c r="E93" s="8">
        <v>1</v>
      </c>
      <c r="F93" s="21">
        <v>8921</v>
      </c>
      <c r="G93" s="18">
        <v>21870</v>
      </c>
      <c r="H93" s="18">
        <v>9531960</v>
      </c>
      <c r="I93" s="22">
        <v>6310229</v>
      </c>
      <c r="J93" s="19">
        <v>639575.2250354212</v>
      </c>
      <c r="K93" s="7">
        <v>418423.2110089675</v>
      </c>
      <c r="L93" s="7">
        <v>822787.1300653963</v>
      </c>
      <c r="M93" s="7">
        <v>1846804.6024202295</v>
      </c>
      <c r="N93" s="7">
        <v>1710110.3159172016</v>
      </c>
      <c r="O93" s="7">
        <v>3212290.3939874447</v>
      </c>
      <c r="P93" s="7">
        <v>575871.1967009314</v>
      </c>
      <c r="Q93" s="7">
        <v>203753.45426435833</v>
      </c>
      <c r="R93" s="7">
        <v>3133528.5189860216</v>
      </c>
      <c r="S93" s="7">
        <v>1200999.085421192</v>
      </c>
      <c r="T93" s="7">
        <v>130445.54761725702</v>
      </c>
      <c r="U93" s="7">
        <v>43597.507225727415</v>
      </c>
      <c r="V93" s="7">
        <v>0</v>
      </c>
      <c r="W93" s="7">
        <v>0</v>
      </c>
      <c r="X93" s="7">
        <v>5468551.559379581</v>
      </c>
      <c r="Y93" s="7">
        <v>4259078.547905266</v>
      </c>
      <c r="Z93" s="7">
        <v>6807694.136895751</v>
      </c>
      <c r="AA93" s="7">
        <v>2483474.279983581</v>
      </c>
      <c r="AB93" s="7">
        <v>8762841.251166334</v>
      </c>
      <c r="AC93" s="7">
        <v>15873223.660224348</v>
      </c>
      <c r="AD93" s="7">
        <v>7607990.1066078665</v>
      </c>
      <c r="AE93" s="7">
        <v>14212376.020887261</v>
      </c>
      <c r="AF93" s="7">
        <v>4371323.101372312</v>
      </c>
      <c r="AG93" s="7">
        <v>4826431.803273468</v>
      </c>
      <c r="AH93" s="7">
        <v>591439.6913384651</v>
      </c>
      <c r="AI93" s="20">
        <v>2399366.635992746</v>
      </c>
      <c r="AJ93" s="5">
        <f t="shared" si="2"/>
        <v>32475817.682276666</v>
      </c>
      <c r="AK93" s="8">
        <f t="shared" si="3"/>
        <v>59126159.30140046</v>
      </c>
    </row>
    <row r="94" spans="1:37" ht="8.25">
      <c r="A94" s="4">
        <v>994</v>
      </c>
      <c r="B94" s="15" t="s">
        <v>121</v>
      </c>
      <c r="C94" s="6">
        <v>32</v>
      </c>
      <c r="D94" s="6">
        <v>2</v>
      </c>
      <c r="E94" s="8">
        <v>1</v>
      </c>
      <c r="F94" s="21">
        <v>42183</v>
      </c>
      <c r="G94" s="18">
        <v>90073</v>
      </c>
      <c r="H94" s="18">
        <v>47846513</v>
      </c>
      <c r="I94" s="22">
        <v>26513736</v>
      </c>
      <c r="J94" s="19">
        <v>2150726.659972737</v>
      </c>
      <c r="K94" s="7">
        <v>1204683.5649943948</v>
      </c>
      <c r="L94" s="7">
        <v>541632.5247808546</v>
      </c>
      <c r="M94" s="7">
        <v>1419955.5021540532</v>
      </c>
      <c r="N94" s="7">
        <v>1125739.8372162408</v>
      </c>
      <c r="O94" s="7">
        <v>2469817.795289919</v>
      </c>
      <c r="P94" s="7">
        <v>668715.8139673886</v>
      </c>
      <c r="Q94" s="7">
        <v>202574.6793638841</v>
      </c>
      <c r="R94" s="7">
        <v>19366380.867463015</v>
      </c>
      <c r="S94" s="7">
        <v>7184773.632118539</v>
      </c>
      <c r="T94" s="7">
        <v>80134.74349943055</v>
      </c>
      <c r="U94" s="7">
        <v>22930.275619622804</v>
      </c>
      <c r="V94" s="7">
        <v>0</v>
      </c>
      <c r="W94" s="7">
        <v>0</v>
      </c>
      <c r="X94" s="7">
        <v>3287231.236269965</v>
      </c>
      <c r="Y94" s="7">
        <v>2221162.973316262</v>
      </c>
      <c r="Z94" s="7">
        <v>13908931.980474548</v>
      </c>
      <c r="AA94" s="7">
        <v>4344274.5625757575</v>
      </c>
      <c r="AB94" s="7">
        <v>17079225.315435223</v>
      </c>
      <c r="AC94" s="7">
        <v>38156638.5891468</v>
      </c>
      <c r="AD94" s="7">
        <v>14843614.480032897</v>
      </c>
      <c r="AE94" s="7">
        <v>34214472.416642316</v>
      </c>
      <c r="AF94" s="7">
        <v>17068506.48971496</v>
      </c>
      <c r="AG94" s="7">
        <v>22859734.547247197</v>
      </c>
      <c r="AH94" s="7">
        <v>2309369.307274519</v>
      </c>
      <c r="AI94" s="20">
        <v>11364272.380801972</v>
      </c>
      <c r="AJ94" s="5">
        <f t="shared" si="2"/>
        <v>68148487.64244315</v>
      </c>
      <c r="AK94" s="8">
        <f t="shared" si="3"/>
        <v>149947012.53292936</v>
      </c>
    </row>
    <row r="95" spans="1:37" ht="8.25">
      <c r="A95" s="4">
        <v>996</v>
      </c>
      <c r="B95" s="15" t="s">
        <v>122</v>
      </c>
      <c r="C95" s="6">
        <v>39</v>
      </c>
      <c r="D95" s="6">
        <v>2</v>
      </c>
      <c r="E95" s="8">
        <v>1</v>
      </c>
      <c r="F95" s="21">
        <v>45674</v>
      </c>
      <c r="G95" s="18">
        <v>102908</v>
      </c>
      <c r="H95" s="18">
        <v>50143245</v>
      </c>
      <c r="I95" s="22">
        <v>31217467</v>
      </c>
      <c r="J95" s="19">
        <v>2001570.6959481456</v>
      </c>
      <c r="K95" s="7">
        <v>870717.0621820929</v>
      </c>
      <c r="L95" s="7">
        <v>575235.6645832756</v>
      </c>
      <c r="M95" s="7">
        <v>1941767.0538722773</v>
      </c>
      <c r="N95" s="7">
        <v>1195572.4346377156</v>
      </c>
      <c r="O95" s="7">
        <v>3377415.4071309622</v>
      </c>
      <c r="P95" s="7">
        <v>0</v>
      </c>
      <c r="Q95" s="7">
        <v>0</v>
      </c>
      <c r="R95" s="7">
        <v>29652163.58148836</v>
      </c>
      <c r="S95" s="7">
        <v>8536400.345311653</v>
      </c>
      <c r="T95" s="7">
        <v>115466.79367320123</v>
      </c>
      <c r="U95" s="7">
        <v>25660.92021006668</v>
      </c>
      <c r="V95" s="7">
        <v>0</v>
      </c>
      <c r="W95" s="7">
        <v>0</v>
      </c>
      <c r="X95" s="7">
        <v>4885544.169538402</v>
      </c>
      <c r="Y95" s="7">
        <v>2522060.429931671</v>
      </c>
      <c r="Z95" s="7">
        <v>25610215.081793517</v>
      </c>
      <c r="AA95" s="7">
        <v>6212336.918287459</v>
      </c>
      <c r="AB95" s="7">
        <v>20928816.154925562</v>
      </c>
      <c r="AC95" s="7">
        <v>53730049.692989625</v>
      </c>
      <c r="AD95" s="7">
        <v>18179915.95399393</v>
      </c>
      <c r="AE95" s="7">
        <v>48103830.32142291</v>
      </c>
      <c r="AF95" s="7">
        <v>20649230.692965414</v>
      </c>
      <c r="AG95" s="7">
        <v>31070081.180548925</v>
      </c>
      <c r="AH95" s="7">
        <v>2793841.916827932</v>
      </c>
      <c r="AI95" s="20">
        <v>15445885.871589752</v>
      </c>
      <c r="AJ95" s="5">
        <f t="shared" si="2"/>
        <v>82489788.49385677</v>
      </c>
      <c r="AK95" s="8">
        <f t="shared" si="3"/>
        <v>215933989.8499961</v>
      </c>
    </row>
    <row r="96" spans="1:37" ht="8.25">
      <c r="A96" s="4">
        <v>1002</v>
      </c>
      <c r="B96" s="15" t="s">
        <v>123</v>
      </c>
      <c r="C96" s="6">
        <v>10</v>
      </c>
      <c r="D96" s="6">
        <v>2</v>
      </c>
      <c r="E96" s="8">
        <v>1</v>
      </c>
      <c r="F96" s="21">
        <v>2850</v>
      </c>
      <c r="G96" s="18">
        <v>23767</v>
      </c>
      <c r="H96" s="18">
        <v>3099871</v>
      </c>
      <c r="I96" s="22">
        <v>7320057</v>
      </c>
      <c r="J96" s="19">
        <v>623970.3243192317</v>
      </c>
      <c r="K96" s="7">
        <v>838310.5602970055</v>
      </c>
      <c r="L96" s="7">
        <v>176800.98721302362</v>
      </c>
      <c r="M96" s="7">
        <v>193242.5001599532</v>
      </c>
      <c r="N96" s="7">
        <v>367478.4011166537</v>
      </c>
      <c r="O96" s="7">
        <v>336128.7363375423</v>
      </c>
      <c r="P96" s="7">
        <v>239714.74183192267</v>
      </c>
      <c r="Q96" s="7">
        <v>174176.26206877353</v>
      </c>
      <c r="R96" s="7">
        <v>3096629.7768821325</v>
      </c>
      <c r="S96" s="7">
        <v>3016663.1817291384</v>
      </c>
      <c r="T96" s="7">
        <v>12733.530953715372</v>
      </c>
      <c r="U96" s="7">
        <v>8740.442336122309</v>
      </c>
      <c r="V96" s="7">
        <v>0</v>
      </c>
      <c r="W96" s="7">
        <v>0</v>
      </c>
      <c r="X96" s="7">
        <v>2435367.165604337</v>
      </c>
      <c r="Y96" s="7">
        <v>3824415.3571709315</v>
      </c>
      <c r="Z96" s="7">
        <v>2952808.10901931</v>
      </c>
      <c r="AA96" s="7">
        <v>2212134.603762822</v>
      </c>
      <c r="AB96" s="7">
        <v>7463531.378697341</v>
      </c>
      <c r="AC96" s="7">
        <v>6228435.712384355</v>
      </c>
      <c r="AD96" s="7">
        <v>6471743.1600213405</v>
      </c>
      <c r="AE96" s="7">
        <v>5566386.873112056</v>
      </c>
      <c r="AF96" s="7">
        <v>4592080.67888512</v>
      </c>
      <c r="AG96" s="7">
        <v>2214657.2735960647</v>
      </c>
      <c r="AH96" s="7">
        <v>621307.991985062</v>
      </c>
      <c r="AI96" s="20">
        <v>1100973.8252469322</v>
      </c>
      <c r="AJ96" s="5">
        <f t="shared" si="2"/>
        <v>29767383.005283337</v>
      </c>
      <c r="AK96" s="8">
        <f t="shared" si="3"/>
        <v>25001048.569447555</v>
      </c>
    </row>
    <row r="97" spans="1:37" ht="8.25">
      <c r="A97" s="4">
        <v>1024</v>
      </c>
      <c r="B97" s="15" t="s">
        <v>124</v>
      </c>
      <c r="C97" s="6">
        <v>5</v>
      </c>
      <c r="D97" s="6">
        <v>1</v>
      </c>
      <c r="E97" s="8">
        <v>1</v>
      </c>
      <c r="F97" s="21">
        <v>2152</v>
      </c>
      <c r="G97" s="18">
        <v>0</v>
      </c>
      <c r="H97" s="18">
        <v>2205366</v>
      </c>
      <c r="I97" s="22">
        <v>0</v>
      </c>
      <c r="J97" s="19">
        <v>193776.22700994613</v>
      </c>
      <c r="K97" s="7">
        <v>2796.160248657443</v>
      </c>
      <c r="L97" s="7">
        <v>550.9019674412135</v>
      </c>
      <c r="M97" s="7">
        <v>56032.2069864346</v>
      </c>
      <c r="N97" s="7">
        <v>1143.7520086180511</v>
      </c>
      <c r="O97" s="7">
        <v>97434.42620611575</v>
      </c>
      <c r="P97" s="7">
        <v>99665.0142170927</v>
      </c>
      <c r="Q97" s="7">
        <v>778.0718967635274</v>
      </c>
      <c r="R97" s="7">
        <v>1165476.8579374328</v>
      </c>
      <c r="S97" s="7">
        <v>11870.399951218984</v>
      </c>
      <c r="T97" s="7">
        <v>39197.05632239257</v>
      </c>
      <c r="U97" s="7">
        <v>289.12707428229254</v>
      </c>
      <c r="V97" s="7">
        <v>0</v>
      </c>
      <c r="W97" s="7">
        <v>0</v>
      </c>
      <c r="X97" s="7">
        <v>215517.71668343194</v>
      </c>
      <c r="Y97" s="7">
        <v>4118.417718604439</v>
      </c>
      <c r="Z97" s="7">
        <v>795231.0461935966</v>
      </c>
      <c r="AA97" s="7">
        <v>6398.461598710021</v>
      </c>
      <c r="AB97" s="7">
        <v>21587.55966023504</v>
      </c>
      <c r="AC97" s="7">
        <v>1956748.9597372443</v>
      </c>
      <c r="AD97" s="7">
        <v>18702.112551240753</v>
      </c>
      <c r="AE97" s="7">
        <v>1750303.535209766</v>
      </c>
      <c r="AF97" s="7">
        <v>16733.282788815668</v>
      </c>
      <c r="AG97" s="7">
        <v>1156612.4088323156</v>
      </c>
      <c r="AH97" s="7">
        <v>2264.0169317373975</v>
      </c>
      <c r="AI97" s="20">
        <v>574987.1091324437</v>
      </c>
      <c r="AJ97" s="5">
        <f t="shared" si="2"/>
        <v>87232.26439632484</v>
      </c>
      <c r="AK97" s="8">
        <f t="shared" si="3"/>
        <v>8100982.5644682115</v>
      </c>
    </row>
    <row r="98" spans="1:37" ht="8.25">
      <c r="A98" s="4">
        <v>1032</v>
      </c>
      <c r="B98" s="15" t="s">
        <v>125</v>
      </c>
      <c r="C98" s="6">
        <v>29</v>
      </c>
      <c r="D98" s="6">
        <v>1</v>
      </c>
      <c r="E98" s="8">
        <v>1</v>
      </c>
      <c r="F98" s="21">
        <v>15751</v>
      </c>
      <c r="G98" s="18">
        <v>27579</v>
      </c>
      <c r="H98" s="18">
        <v>17572902</v>
      </c>
      <c r="I98" s="22">
        <v>6651295</v>
      </c>
      <c r="J98" s="19">
        <v>1583960.026813507</v>
      </c>
      <c r="K98" s="7">
        <v>440582.55475302035</v>
      </c>
      <c r="L98" s="7">
        <v>86699.3722582441</v>
      </c>
      <c r="M98" s="7">
        <v>457709.03807378985</v>
      </c>
      <c r="N98" s="7">
        <v>180203.0181954669</v>
      </c>
      <c r="O98" s="7">
        <v>796146.708650613</v>
      </c>
      <c r="P98" s="7">
        <v>814616.2395223983</v>
      </c>
      <c r="Q98" s="7">
        <v>122543.5075544865</v>
      </c>
      <c r="R98" s="7">
        <v>11004127.264266906</v>
      </c>
      <c r="S98" s="7">
        <v>2255948.536473396</v>
      </c>
      <c r="T98" s="7">
        <v>320032.26172700326</v>
      </c>
      <c r="U98" s="7">
        <v>45476.23829688685</v>
      </c>
      <c r="V98" s="7">
        <v>0</v>
      </c>
      <c r="W98" s="7">
        <v>0</v>
      </c>
      <c r="X98" s="7">
        <v>1748705.9123571187</v>
      </c>
      <c r="Y98" s="7">
        <v>587251.750661996</v>
      </c>
      <c r="Z98" s="7">
        <v>6501942.379147002</v>
      </c>
      <c r="AA98" s="7">
        <v>1008467.0068774582</v>
      </c>
      <c r="AB98" s="7">
        <v>4256222.605630673</v>
      </c>
      <c r="AC98" s="7">
        <v>16329923.465227254</v>
      </c>
      <c r="AD98" s="7">
        <v>3696536.0310211414</v>
      </c>
      <c r="AE98" s="7">
        <v>14610328.14586488</v>
      </c>
      <c r="AF98" s="7">
        <v>4192916.9979447233</v>
      </c>
      <c r="AG98" s="7">
        <v>8468260.279567616</v>
      </c>
      <c r="AH98" s="7">
        <v>567302.1835503284</v>
      </c>
      <c r="AI98" s="20">
        <v>4209830.860599557</v>
      </c>
      <c r="AJ98" s="5">
        <f t="shared" si="2"/>
        <v>17440149.80321782</v>
      </c>
      <c r="AK98" s="8">
        <f t="shared" si="3"/>
        <v>66845582.58181764</v>
      </c>
    </row>
    <row r="99" spans="1:37" ht="8.25">
      <c r="A99" s="4">
        <v>1034</v>
      </c>
      <c r="B99" s="15" t="s">
        <v>126</v>
      </c>
      <c r="C99" s="6">
        <v>2</v>
      </c>
      <c r="D99" s="6">
        <v>1</v>
      </c>
      <c r="E99" s="8">
        <v>2</v>
      </c>
      <c r="F99" s="21">
        <v>6</v>
      </c>
      <c r="G99" s="18">
        <v>0</v>
      </c>
      <c r="H99" s="18">
        <v>8900</v>
      </c>
      <c r="I99" s="22">
        <v>0</v>
      </c>
      <c r="J99" s="19">
        <v>182112.09091718626</v>
      </c>
      <c r="K99" s="7">
        <v>236059.26842274185</v>
      </c>
      <c r="L99" s="7">
        <v>46446.864510922525</v>
      </c>
      <c r="M99" s="7">
        <v>52617.84647728095</v>
      </c>
      <c r="N99" s="7">
        <v>0</v>
      </c>
      <c r="O99" s="7">
        <v>0</v>
      </c>
      <c r="P99" s="7">
        <v>93654.50554613932</v>
      </c>
      <c r="Q99" s="7">
        <v>65654.94577064482</v>
      </c>
      <c r="R99" s="7">
        <v>3191.496295663225</v>
      </c>
      <c r="S99" s="7">
        <v>3388.395387622491</v>
      </c>
      <c r="T99" s="7">
        <v>36797.06347530536</v>
      </c>
      <c r="U99" s="7">
        <v>24366.392404226615</v>
      </c>
      <c r="V99" s="7">
        <v>0</v>
      </c>
      <c r="W99" s="7">
        <v>0</v>
      </c>
      <c r="X99" s="7">
        <v>223569.5779715764</v>
      </c>
      <c r="Y99" s="7">
        <v>279160.3768894127</v>
      </c>
      <c r="Z99" s="7">
        <v>747558.8332892172</v>
      </c>
      <c r="AA99" s="7">
        <v>540334.9036391521</v>
      </c>
      <c r="AB99" s="7">
        <v>960182.1503498435</v>
      </c>
      <c r="AC99" s="7">
        <v>856447.2008574435</v>
      </c>
      <c r="AD99" s="7">
        <v>822367.8967087844</v>
      </c>
      <c r="AE99" s="7">
        <v>756400.4785159653</v>
      </c>
      <c r="AF99" s="7">
        <v>23402.152605566847</v>
      </c>
      <c r="AG99" s="7">
        <v>1199.6998092543854</v>
      </c>
      <c r="AH99" s="7">
        <v>3165.7645846623504</v>
      </c>
      <c r="AI99" s="20">
        <v>596.7515950160764</v>
      </c>
      <c r="AJ99" s="5">
        <f t="shared" si="2"/>
        <v>3004529.1112735807</v>
      </c>
      <c r="AK99" s="8">
        <f t="shared" si="3"/>
        <v>2954145.5447500483</v>
      </c>
    </row>
    <row r="100" spans="1:37" ht="8.25">
      <c r="A100" s="4">
        <v>1052</v>
      </c>
      <c r="B100" s="15" t="s">
        <v>127</v>
      </c>
      <c r="C100" s="6">
        <v>20</v>
      </c>
      <c r="D100" s="6">
        <v>1</v>
      </c>
      <c r="E100" s="8">
        <v>3</v>
      </c>
      <c r="F100" s="21">
        <v>665</v>
      </c>
      <c r="G100" s="18">
        <v>17128</v>
      </c>
      <c r="H100" s="18">
        <v>67115</v>
      </c>
      <c r="I100" s="22">
        <v>527740</v>
      </c>
      <c r="J100" s="19">
        <v>121508.0075403126</v>
      </c>
      <c r="K100" s="7">
        <v>426532.98063630343</v>
      </c>
      <c r="L100" s="7">
        <v>26074.77298455546</v>
      </c>
      <c r="M100" s="7">
        <v>10907.857644259717</v>
      </c>
      <c r="N100" s="7">
        <v>0</v>
      </c>
      <c r="O100" s="7">
        <v>0</v>
      </c>
      <c r="P100" s="7">
        <v>120323.93699012614</v>
      </c>
      <c r="Q100" s="7">
        <v>228431.28784629976</v>
      </c>
      <c r="R100" s="7">
        <v>1727402.9512943777</v>
      </c>
      <c r="S100" s="7">
        <v>5258432.219738567</v>
      </c>
      <c r="T100" s="7">
        <v>200976.07945829086</v>
      </c>
      <c r="U100" s="7">
        <v>360412.9607081155</v>
      </c>
      <c r="V100" s="7">
        <v>115354.84677437178</v>
      </c>
      <c r="W100" s="7">
        <v>271869.4448330313</v>
      </c>
      <c r="X100" s="7">
        <v>623528.7049562726</v>
      </c>
      <c r="Y100" s="7">
        <v>2170178.3229313116</v>
      </c>
      <c r="Z100" s="7">
        <v>589168.5339570752</v>
      </c>
      <c r="AA100" s="7">
        <v>1153254.3794712145</v>
      </c>
      <c r="AB100" s="7">
        <v>5129502.490549306</v>
      </c>
      <c r="AC100" s="7">
        <v>1679379.542934022</v>
      </c>
      <c r="AD100" s="7">
        <v>4442889.116659661</v>
      </c>
      <c r="AE100" s="7">
        <v>1499635.5486776566</v>
      </c>
      <c r="AF100" s="7">
        <v>3414492.4767929665</v>
      </c>
      <c r="AG100" s="7">
        <v>466761.1283849724</v>
      </c>
      <c r="AH100" s="7">
        <v>516064.6503639465</v>
      </c>
      <c r="AI100" s="20">
        <v>195693.4387181119</v>
      </c>
      <c r="AJ100" s="5">
        <f t="shared" si="2"/>
        <v>23398135.10351528</v>
      </c>
      <c r="AK100" s="8">
        <f t="shared" si="3"/>
        <v>7350640.57732985</v>
      </c>
    </row>
    <row r="101" spans="1:37" ht="8.25">
      <c r="A101" s="4">
        <v>1062</v>
      </c>
      <c r="B101" s="15" t="s">
        <v>128</v>
      </c>
      <c r="C101" s="6">
        <v>11</v>
      </c>
      <c r="D101" s="6">
        <v>1</v>
      </c>
      <c r="E101" s="8">
        <v>2</v>
      </c>
      <c r="F101" s="21">
        <v>9884</v>
      </c>
      <c r="G101" s="18">
        <v>15147</v>
      </c>
      <c r="H101" s="18">
        <v>9205481</v>
      </c>
      <c r="I101" s="22">
        <v>3236861</v>
      </c>
      <c r="J101" s="19">
        <v>330307.57593865955</v>
      </c>
      <c r="K101" s="7">
        <v>122377.70864334473</v>
      </c>
      <c r="L101" s="7">
        <v>47722.588008905</v>
      </c>
      <c r="M101" s="7">
        <v>189145.7702152197</v>
      </c>
      <c r="N101" s="7">
        <v>0</v>
      </c>
      <c r="O101" s="7">
        <v>0</v>
      </c>
      <c r="P101" s="7">
        <v>73001.00008601346</v>
      </c>
      <c r="Q101" s="7">
        <v>14627.268884451047</v>
      </c>
      <c r="R101" s="7">
        <v>3628019.7608946236</v>
      </c>
      <c r="S101" s="7">
        <v>953946.4120490015</v>
      </c>
      <c r="T101" s="7">
        <v>240607.7634605888</v>
      </c>
      <c r="U101" s="7">
        <v>45540.488757838466</v>
      </c>
      <c r="V101" s="7">
        <v>0</v>
      </c>
      <c r="W101" s="7">
        <v>0</v>
      </c>
      <c r="X101" s="7">
        <v>2613758.137707142</v>
      </c>
      <c r="Y101" s="7">
        <v>1210214.2066857417</v>
      </c>
      <c r="Z101" s="7">
        <v>3872942.082713637</v>
      </c>
      <c r="AA101" s="7">
        <v>800123.8808824003</v>
      </c>
      <c r="AB101" s="7">
        <v>2884808.0978704025</v>
      </c>
      <c r="AC101" s="7">
        <v>7784200.578322531</v>
      </c>
      <c r="AD101" s="7">
        <v>2506175.9871371007</v>
      </c>
      <c r="AE101" s="7">
        <v>6961701.313748052</v>
      </c>
      <c r="AF101" s="7">
        <v>2424428.1897658287</v>
      </c>
      <c r="AG101" s="7">
        <v>3405141.7263935627</v>
      </c>
      <c r="AH101" s="7">
        <v>366427.28128192783</v>
      </c>
      <c r="AI101" s="20">
        <v>1427635.2375142612</v>
      </c>
      <c r="AJ101" s="5">
        <f t="shared" si="2"/>
        <v>11376392.109966943</v>
      </c>
      <c r="AK101" s="8">
        <f t="shared" si="3"/>
        <v>30526460.94699429</v>
      </c>
    </row>
    <row r="102" spans="1:37" ht="8.25">
      <c r="A102" s="4">
        <v>1064</v>
      </c>
      <c r="B102" s="15" t="s">
        <v>129</v>
      </c>
      <c r="C102" s="6">
        <v>43</v>
      </c>
      <c r="D102" s="6">
        <v>1</v>
      </c>
      <c r="E102" s="8">
        <v>2</v>
      </c>
      <c r="F102" s="21">
        <v>39636</v>
      </c>
      <c r="G102" s="18">
        <v>58709</v>
      </c>
      <c r="H102" s="18">
        <v>36998053</v>
      </c>
      <c r="I102" s="22">
        <v>12564245</v>
      </c>
      <c r="J102" s="19">
        <v>1438510.8856997497</v>
      </c>
      <c r="K102" s="7">
        <v>488325.4074129449</v>
      </c>
      <c r="L102" s="7">
        <v>190403.3772589398</v>
      </c>
      <c r="M102" s="7">
        <v>823637.50206365</v>
      </c>
      <c r="N102" s="7">
        <v>742201.6636596546</v>
      </c>
      <c r="O102" s="7">
        <v>2686828.6007776</v>
      </c>
      <c r="P102" s="7">
        <v>319662.09139367286</v>
      </c>
      <c r="Q102" s="7">
        <v>58686.89755350713</v>
      </c>
      <c r="R102" s="7">
        <v>23521039.07904931</v>
      </c>
      <c r="S102" s="7">
        <v>6113815.320717738</v>
      </c>
      <c r="T102" s="7">
        <v>1047526.9132977788</v>
      </c>
      <c r="U102" s="7">
        <v>181663.4190473033</v>
      </c>
      <c r="V102" s="7">
        <v>0</v>
      </c>
      <c r="W102" s="7">
        <v>0</v>
      </c>
      <c r="X102" s="7">
        <v>11398980.55119147</v>
      </c>
      <c r="Y102" s="7">
        <v>4858348.267513363</v>
      </c>
      <c r="Z102" s="7">
        <v>16864839.806046918</v>
      </c>
      <c r="AA102" s="7">
        <v>3192378.2479595724</v>
      </c>
      <c r="AB102" s="7">
        <v>11814456.388305714</v>
      </c>
      <c r="AC102" s="7">
        <v>35317722.096834816</v>
      </c>
      <c r="AD102" s="7">
        <v>10266385.749394033</v>
      </c>
      <c r="AE102" s="7">
        <v>31600161.6025687</v>
      </c>
      <c r="AF102" s="7">
        <v>9498590.959923835</v>
      </c>
      <c r="AG102" s="7">
        <v>15075365.48102259</v>
      </c>
      <c r="AH102" s="7">
        <v>1435611.8500414272</v>
      </c>
      <c r="AI102" s="20">
        <v>6320476.544167141</v>
      </c>
      <c r="AJ102" s="5">
        <f t="shared" si="2"/>
        <v>48840867.54878803</v>
      </c>
      <c r="AK102" s="8">
        <f t="shared" si="3"/>
        <v>146414751.15411338</v>
      </c>
    </row>
    <row r="103" spans="1:37" ht="8.25">
      <c r="A103" s="4">
        <v>1072</v>
      </c>
      <c r="B103" s="15" t="s">
        <v>130</v>
      </c>
      <c r="C103" s="6">
        <v>12</v>
      </c>
      <c r="D103" s="6">
        <v>1</v>
      </c>
      <c r="E103" s="8">
        <v>2</v>
      </c>
      <c r="F103" s="21">
        <v>10148</v>
      </c>
      <c r="G103" s="18">
        <v>17760</v>
      </c>
      <c r="H103" s="18">
        <v>9399467</v>
      </c>
      <c r="I103" s="22">
        <v>3685080</v>
      </c>
      <c r="J103" s="19">
        <v>220516.42375028314</v>
      </c>
      <c r="K103" s="7">
        <v>81327.54245561133</v>
      </c>
      <c r="L103" s="7">
        <v>10822.497353555034</v>
      </c>
      <c r="M103" s="7">
        <v>43091.06435733476</v>
      </c>
      <c r="N103" s="7">
        <v>42177.09136102761</v>
      </c>
      <c r="O103" s="7">
        <v>140540.869628939</v>
      </c>
      <c r="P103" s="7">
        <v>663511.1305914369</v>
      </c>
      <c r="Q103" s="7">
        <v>132341.42015726774</v>
      </c>
      <c r="R103" s="7">
        <v>4564301.993388383</v>
      </c>
      <c r="S103" s="7">
        <v>1219513.1232163897</v>
      </c>
      <c r="T103" s="7">
        <v>139443.40065881013</v>
      </c>
      <c r="U103" s="7">
        <v>26272.489412458024</v>
      </c>
      <c r="V103" s="7">
        <v>0</v>
      </c>
      <c r="W103" s="7">
        <v>0</v>
      </c>
      <c r="X103" s="7">
        <v>240058.81110839287</v>
      </c>
      <c r="Y103" s="7">
        <v>107574.43178132045</v>
      </c>
      <c r="Z103" s="7">
        <v>1720580.1763029243</v>
      </c>
      <c r="AA103" s="7">
        <v>353836.8604948354</v>
      </c>
      <c r="AB103" s="7">
        <v>2356075.734097773</v>
      </c>
      <c r="AC103" s="7">
        <v>6069590.645754228</v>
      </c>
      <c r="AD103" s="7">
        <v>2051997.3093902033</v>
      </c>
      <c r="AE103" s="7">
        <v>5441556.223155202</v>
      </c>
      <c r="AF103" s="7">
        <v>2941654.156775705</v>
      </c>
      <c r="AG103" s="7">
        <v>4150212.4365028813</v>
      </c>
      <c r="AH103" s="7">
        <v>444600.18408970145</v>
      </c>
      <c r="AI103" s="20">
        <v>1740012.6146148278</v>
      </c>
      <c r="AJ103" s="5">
        <f t="shared" si="2"/>
        <v>9768192.840585848</v>
      </c>
      <c r="AK103" s="8">
        <f t="shared" si="3"/>
        <v>25133415.789813645</v>
      </c>
    </row>
    <row r="104" spans="1:37" ht="8.25">
      <c r="A104" s="4">
        <v>1082</v>
      </c>
      <c r="B104" s="15" t="s">
        <v>131</v>
      </c>
      <c r="C104" s="6">
        <v>37</v>
      </c>
      <c r="D104" s="6">
        <v>1</v>
      </c>
      <c r="E104" s="8">
        <v>2</v>
      </c>
      <c r="F104" s="21">
        <v>26182</v>
      </c>
      <c r="G104" s="18">
        <v>58932</v>
      </c>
      <c r="H104" s="18">
        <v>25220114</v>
      </c>
      <c r="I104" s="22">
        <v>12375149</v>
      </c>
      <c r="J104" s="19">
        <v>4002882.738030957</v>
      </c>
      <c r="K104" s="7">
        <v>1120588.819289465</v>
      </c>
      <c r="L104" s="7">
        <v>253507.9754918604</v>
      </c>
      <c r="M104" s="7">
        <v>1329768.3800854369</v>
      </c>
      <c r="N104" s="7">
        <v>988178.6626389059</v>
      </c>
      <c r="O104" s="7">
        <v>4337874.704224407</v>
      </c>
      <c r="P104" s="7">
        <v>447035.3068047797</v>
      </c>
      <c r="Q104" s="7">
        <v>67681.79489985612</v>
      </c>
      <c r="R104" s="7">
        <v>14147363.065858675</v>
      </c>
      <c r="S104" s="7">
        <v>2805110.867858491</v>
      </c>
      <c r="T104" s="7">
        <v>550705.0724654625</v>
      </c>
      <c r="U104" s="7">
        <v>78757.97706982629</v>
      </c>
      <c r="V104" s="7">
        <v>0</v>
      </c>
      <c r="W104" s="7">
        <v>0</v>
      </c>
      <c r="X104" s="7">
        <v>2514685.386321265</v>
      </c>
      <c r="Y104" s="7">
        <v>964774.8541841122</v>
      </c>
      <c r="Z104" s="7">
        <v>7075361.113275357</v>
      </c>
      <c r="AA104" s="7">
        <v>1104479.2489534095</v>
      </c>
      <c r="AB104" s="7">
        <v>7526699.804307751</v>
      </c>
      <c r="AC104" s="7">
        <v>22274876.316187516</v>
      </c>
      <c r="AD104" s="7">
        <v>6555311.451142033</v>
      </c>
      <c r="AE104" s="7">
        <v>19944535.65474677</v>
      </c>
      <c r="AF104" s="7">
        <v>7947147.115009835</v>
      </c>
      <c r="AG104" s="7">
        <v>11318686.78169029</v>
      </c>
      <c r="AH104" s="7">
        <v>1201127.8736960362</v>
      </c>
      <c r="AI104" s="20">
        <v>4745457.0151292365</v>
      </c>
      <c r="AJ104" s="5">
        <f t="shared" si="2"/>
        <v>30613366.44454158</v>
      </c>
      <c r="AK104" s="8">
        <f t="shared" si="3"/>
        <v>92689231.53482015</v>
      </c>
    </row>
    <row r="105" spans="1:37" ht="8.25">
      <c r="A105" s="4">
        <v>1084</v>
      </c>
      <c r="B105" s="15" t="s">
        <v>132</v>
      </c>
      <c r="C105" s="6">
        <v>6</v>
      </c>
      <c r="D105" s="6">
        <v>1</v>
      </c>
      <c r="E105" s="8">
        <v>2</v>
      </c>
      <c r="F105" s="21">
        <v>4187</v>
      </c>
      <c r="G105" s="18">
        <v>10584</v>
      </c>
      <c r="H105" s="18">
        <v>3988862</v>
      </c>
      <c r="I105" s="22">
        <v>2048187</v>
      </c>
      <c r="J105" s="19">
        <v>265347.56377234275</v>
      </c>
      <c r="K105" s="7">
        <v>99888.97903181244</v>
      </c>
      <c r="L105" s="7">
        <v>13850.577962988735</v>
      </c>
      <c r="M105" s="7">
        <v>54029.08197664773</v>
      </c>
      <c r="N105" s="7">
        <v>53984.87506575211</v>
      </c>
      <c r="O105" s="7">
        <v>176229.78949859337</v>
      </c>
      <c r="P105" s="7">
        <v>334204.8678940553</v>
      </c>
      <c r="Q105" s="7">
        <v>68041.46205378919</v>
      </c>
      <c r="R105" s="7">
        <v>1684162.3742295422</v>
      </c>
      <c r="S105" s="7">
        <v>411112.4306567066</v>
      </c>
      <c r="T105" s="7">
        <v>49212.57417543144</v>
      </c>
      <c r="U105" s="7">
        <v>9463.854933503517</v>
      </c>
      <c r="V105" s="7">
        <v>0</v>
      </c>
      <c r="W105" s="7">
        <v>0</v>
      </c>
      <c r="X105" s="7">
        <v>363289.45480517374</v>
      </c>
      <c r="Y105" s="7">
        <v>187404.2786803039</v>
      </c>
      <c r="Z105" s="7">
        <v>939936.1930379404</v>
      </c>
      <c r="AA105" s="7">
        <v>197304.53939941234</v>
      </c>
      <c r="AB105" s="7">
        <v>1410856.8219249444</v>
      </c>
      <c r="AC105" s="7">
        <v>3562357.2311333655</v>
      </c>
      <c r="AD105" s="7">
        <v>1228956.5532956375</v>
      </c>
      <c r="AE105" s="7">
        <v>3194352.4749583947</v>
      </c>
      <c r="AF105" s="7">
        <v>1676878.3221329113</v>
      </c>
      <c r="AG105" s="7">
        <v>2109043.18103747</v>
      </c>
      <c r="AH105" s="7">
        <v>226881.51039847735</v>
      </c>
      <c r="AI105" s="20">
        <v>1048469.9559973077</v>
      </c>
      <c r="AJ105" s="5">
        <f t="shared" si="2"/>
        <v>5584624.20553624</v>
      </c>
      <c r="AK105" s="8">
        <f t="shared" si="3"/>
        <v>13780634.742516264</v>
      </c>
    </row>
    <row r="106" spans="1:37" ht="8.25">
      <c r="A106" s="4">
        <v>1086</v>
      </c>
      <c r="B106" s="15" t="s">
        <v>133</v>
      </c>
      <c r="C106" s="6">
        <v>10</v>
      </c>
      <c r="D106" s="6">
        <v>1</v>
      </c>
      <c r="E106" s="8">
        <v>2</v>
      </c>
      <c r="F106" s="21">
        <v>4510</v>
      </c>
      <c r="G106" s="18">
        <v>17350</v>
      </c>
      <c r="H106" s="18">
        <v>3261512</v>
      </c>
      <c r="I106" s="22">
        <v>2927397</v>
      </c>
      <c r="J106" s="19">
        <v>326498.60946317075</v>
      </c>
      <c r="K106" s="7">
        <v>199814.15431279846</v>
      </c>
      <c r="L106" s="7">
        <v>580292.4933936277</v>
      </c>
      <c r="M106" s="7">
        <v>1392388.028289753</v>
      </c>
      <c r="N106" s="7">
        <v>2262014.058926843</v>
      </c>
      <c r="O106" s="7">
        <v>4542193.985567925</v>
      </c>
      <c r="P106" s="7">
        <v>0</v>
      </c>
      <c r="Q106" s="7">
        <v>0</v>
      </c>
      <c r="R106" s="7">
        <v>2651687.369560065</v>
      </c>
      <c r="S106" s="7">
        <v>1144927.2289166502</v>
      </c>
      <c r="T106" s="7">
        <v>95518.44323305674</v>
      </c>
      <c r="U106" s="7">
        <v>29863.376285643044</v>
      </c>
      <c r="V106" s="7">
        <v>0</v>
      </c>
      <c r="W106" s="7">
        <v>0</v>
      </c>
      <c r="X106" s="7">
        <v>795910.7908970821</v>
      </c>
      <c r="Y106" s="7">
        <v>587575.7210213259</v>
      </c>
      <c r="Z106" s="7">
        <v>1324077.2839706321</v>
      </c>
      <c r="AA106" s="7">
        <v>451849.62039748294</v>
      </c>
      <c r="AB106" s="7">
        <v>4389157.281048778</v>
      </c>
      <c r="AC106" s="7">
        <v>7857315.033496208</v>
      </c>
      <c r="AD106" s="7">
        <v>3835050.751565673</v>
      </c>
      <c r="AE106" s="7">
        <v>7076261.345356765</v>
      </c>
      <c r="AF106" s="7">
        <v>3511673.037196613</v>
      </c>
      <c r="AG106" s="7">
        <v>2932816.276036144</v>
      </c>
      <c r="AH106" s="7">
        <v>475129.68059022626</v>
      </c>
      <c r="AI106" s="20">
        <v>1457992.5355216537</v>
      </c>
      <c r="AJ106" s="5">
        <f t="shared" si="2"/>
        <v>17467347.403655663</v>
      </c>
      <c r="AK106" s="8">
        <f t="shared" si="3"/>
        <v>30452659.701392453</v>
      </c>
    </row>
    <row r="107" spans="1:37" ht="8.25">
      <c r="A107" s="4">
        <v>1092</v>
      </c>
      <c r="B107" s="15" t="s">
        <v>134</v>
      </c>
      <c r="C107" s="6">
        <v>8</v>
      </c>
      <c r="D107" s="6">
        <v>1</v>
      </c>
      <c r="E107" s="8">
        <v>2</v>
      </c>
      <c r="F107" s="21">
        <v>3254</v>
      </c>
      <c r="G107" s="18">
        <v>5248</v>
      </c>
      <c r="H107" s="18">
        <v>3688692</v>
      </c>
      <c r="I107" s="22">
        <v>1547049</v>
      </c>
      <c r="J107" s="19">
        <v>135717.495365179</v>
      </c>
      <c r="K107" s="7">
        <v>54050.04907841716</v>
      </c>
      <c r="L107" s="7">
        <v>145395.8146458885</v>
      </c>
      <c r="M107" s="7">
        <v>536096.0699028207</v>
      </c>
      <c r="N107" s="7">
        <v>566763.7294808798</v>
      </c>
      <c r="O107" s="7">
        <v>1748839.4222589745</v>
      </c>
      <c r="P107" s="7">
        <v>0</v>
      </c>
      <c r="Q107" s="7">
        <v>0</v>
      </c>
      <c r="R107" s="7">
        <v>1001496.7168148992</v>
      </c>
      <c r="S107" s="7">
        <v>249745.90628290654</v>
      </c>
      <c r="T107" s="7">
        <v>68094.49669853984</v>
      </c>
      <c r="U107" s="7">
        <v>13854.30309853092</v>
      </c>
      <c r="V107" s="7">
        <v>0</v>
      </c>
      <c r="W107" s="7">
        <v>0</v>
      </c>
      <c r="X107" s="7">
        <v>66302.04529456451</v>
      </c>
      <c r="Y107" s="7">
        <v>35661.887910343816</v>
      </c>
      <c r="Z107" s="7">
        <v>1121850.293456541</v>
      </c>
      <c r="AA107" s="7">
        <v>249136.3669748215</v>
      </c>
      <c r="AB107" s="7">
        <v>1149760.2947173892</v>
      </c>
      <c r="AC107" s="7">
        <v>3132041.4638941204</v>
      </c>
      <c r="AD107" s="7">
        <v>1000927.6042966467</v>
      </c>
      <c r="AE107" s="7">
        <v>2809694.0467346967</v>
      </c>
      <c r="AF107" s="7">
        <v>769099.1720719006</v>
      </c>
      <c r="AG107" s="7">
        <v>1240034.651672538</v>
      </c>
      <c r="AH107" s="7">
        <v>104058.59185172348</v>
      </c>
      <c r="AI107" s="20">
        <v>616458.7772081133</v>
      </c>
      <c r="AJ107" s="5">
        <f t="shared" si="2"/>
        <v>4338453.720409448</v>
      </c>
      <c r="AK107" s="8">
        <f t="shared" si="3"/>
        <v>12476625.479300989</v>
      </c>
    </row>
    <row r="108" spans="1:37" ht="8.25">
      <c r="A108" s="4">
        <v>1112</v>
      </c>
      <c r="B108" s="15" t="s">
        <v>135</v>
      </c>
      <c r="C108" s="6">
        <v>6</v>
      </c>
      <c r="D108" s="6">
        <v>1</v>
      </c>
      <c r="E108" s="8">
        <v>3</v>
      </c>
      <c r="F108" s="21">
        <v>1627</v>
      </c>
      <c r="G108" s="18">
        <v>3498</v>
      </c>
      <c r="H108" s="18">
        <v>659419</v>
      </c>
      <c r="I108" s="22">
        <v>156750</v>
      </c>
      <c r="J108" s="19">
        <v>170004.78355197542</v>
      </c>
      <c r="K108" s="7">
        <v>29883.623317690417</v>
      </c>
      <c r="L108" s="7">
        <v>12844.664814247952</v>
      </c>
      <c r="M108" s="7">
        <v>107301.65124570971</v>
      </c>
      <c r="N108" s="7">
        <v>0</v>
      </c>
      <c r="O108" s="7">
        <v>0</v>
      </c>
      <c r="P108" s="7">
        <v>634448.6011705291</v>
      </c>
      <c r="Q108" s="7">
        <v>60314.65292801862</v>
      </c>
      <c r="R108" s="7">
        <v>1771551.466808397</v>
      </c>
      <c r="S108" s="7">
        <v>228119.73281015788</v>
      </c>
      <c r="T108" s="7">
        <v>191528.75779166486</v>
      </c>
      <c r="U108" s="7">
        <v>17198.89653806806</v>
      </c>
      <c r="V108" s="7">
        <v>255776.20969346038</v>
      </c>
      <c r="W108" s="7">
        <v>30186.501068343274</v>
      </c>
      <c r="X108" s="7">
        <v>535728.0976845035</v>
      </c>
      <c r="Y108" s="7">
        <v>86074.0427288072</v>
      </c>
      <c r="Z108" s="7">
        <v>1544394.6485928784</v>
      </c>
      <c r="AA108" s="7">
        <v>151379.24280959117</v>
      </c>
      <c r="AB108" s="7">
        <v>822100.3771392736</v>
      </c>
      <c r="AC108" s="7">
        <v>3356178.8999057794</v>
      </c>
      <c r="AD108" s="7">
        <v>713896.770036083</v>
      </c>
      <c r="AE108" s="7">
        <v>2986315.4782663425</v>
      </c>
      <c r="AF108" s="7">
        <v>858663.1083383652</v>
      </c>
      <c r="AG108" s="7">
        <v>1117725.5157943368</v>
      </c>
      <c r="AH108" s="7">
        <v>116177.5143028019</v>
      </c>
      <c r="AI108" s="20">
        <v>555654.8225207524</v>
      </c>
      <c r="AJ108" s="5">
        <f t="shared" si="2"/>
        <v>3126839.126831448</v>
      </c>
      <c r="AK108" s="8">
        <f t="shared" si="3"/>
        <v>13226608.933026329</v>
      </c>
    </row>
    <row r="109" spans="1:37" ht="8.25">
      <c r="A109" s="4">
        <v>1114</v>
      </c>
      <c r="B109" s="15" t="s">
        <v>136</v>
      </c>
      <c r="C109" s="6">
        <v>12</v>
      </c>
      <c r="D109" s="6">
        <v>1</v>
      </c>
      <c r="E109" s="8">
        <v>3</v>
      </c>
      <c r="F109" s="21">
        <v>3240</v>
      </c>
      <c r="G109" s="18">
        <v>6588</v>
      </c>
      <c r="H109" s="18">
        <v>1312542</v>
      </c>
      <c r="I109" s="22">
        <v>293311</v>
      </c>
      <c r="J109" s="19">
        <v>258543.4843848995</v>
      </c>
      <c r="K109" s="7">
        <v>37821.460761451934</v>
      </c>
      <c r="L109" s="7">
        <v>4338.588020036178</v>
      </c>
      <c r="M109" s="7">
        <v>43554.77397377852</v>
      </c>
      <c r="N109" s="7">
        <v>0</v>
      </c>
      <c r="O109" s="7">
        <v>0</v>
      </c>
      <c r="P109" s="7">
        <v>1298909.1158490183</v>
      </c>
      <c r="Q109" s="7">
        <v>102765.03258618839</v>
      </c>
      <c r="R109" s="7">
        <v>7449386.659725261</v>
      </c>
      <c r="S109" s="7">
        <v>895073.0812819074</v>
      </c>
      <c r="T109" s="7">
        <v>280201.28503245604</v>
      </c>
      <c r="U109" s="7">
        <v>20940.890976824478</v>
      </c>
      <c r="V109" s="7">
        <v>541819.5027294627</v>
      </c>
      <c r="W109" s="7">
        <v>53215.60812580221</v>
      </c>
      <c r="X109" s="7">
        <v>306627.48197026836</v>
      </c>
      <c r="Y109" s="7">
        <v>48694.668119002265</v>
      </c>
      <c r="Z109" s="7">
        <v>2739777.412007178</v>
      </c>
      <c r="AA109" s="7">
        <v>223491.22525109173</v>
      </c>
      <c r="AB109" s="7">
        <v>1445525.2084073788</v>
      </c>
      <c r="AC109" s="7">
        <v>5931063.251761532</v>
      </c>
      <c r="AD109" s="7">
        <v>1256878.8101499511</v>
      </c>
      <c r="AE109" s="7">
        <v>5273521.058748107</v>
      </c>
      <c r="AF109" s="7">
        <v>1716748.5707953002</v>
      </c>
      <c r="AG109" s="7">
        <v>2230602.3746972457</v>
      </c>
      <c r="AH109" s="7">
        <v>232276.559836947</v>
      </c>
      <c r="AI109" s="20">
        <v>1108900.042215502</v>
      </c>
      <c r="AJ109" s="5">
        <f t="shared" si="2"/>
        <v>6037769.704311882</v>
      </c>
      <c r="AK109" s="8">
        <f t="shared" si="3"/>
        <v>27462906.443094715</v>
      </c>
    </row>
    <row r="110" spans="1:37" ht="8.25">
      <c r="A110" s="4">
        <v>1116</v>
      </c>
      <c r="B110" s="15" t="s">
        <v>137</v>
      </c>
      <c r="C110" s="6">
        <v>19</v>
      </c>
      <c r="D110" s="6">
        <v>1</v>
      </c>
      <c r="E110" s="8">
        <v>3</v>
      </c>
      <c r="F110" s="21">
        <v>6004</v>
      </c>
      <c r="G110" s="18">
        <v>14307</v>
      </c>
      <c r="H110" s="18">
        <v>2982367</v>
      </c>
      <c r="I110" s="22">
        <v>625023</v>
      </c>
      <c r="J110" s="19">
        <v>422147.8203775004</v>
      </c>
      <c r="K110" s="7">
        <v>59233.35196007084</v>
      </c>
      <c r="L110" s="7">
        <v>6793.204124112985</v>
      </c>
      <c r="M110" s="7">
        <v>71094.60119427987</v>
      </c>
      <c r="N110" s="7">
        <v>0</v>
      </c>
      <c r="O110" s="7">
        <v>0</v>
      </c>
      <c r="P110" s="7">
        <v>2120937.5937572047</v>
      </c>
      <c r="Q110" s="7">
        <v>160948.2351992881</v>
      </c>
      <c r="R110" s="7">
        <v>3671805.494075917</v>
      </c>
      <c r="S110" s="7">
        <v>355827.3379085864</v>
      </c>
      <c r="T110" s="7">
        <v>459959.0531712691</v>
      </c>
      <c r="U110" s="7">
        <v>32971.19487833995</v>
      </c>
      <c r="V110" s="7">
        <v>885076.2932349107</v>
      </c>
      <c r="W110" s="7">
        <v>83378.9114573862</v>
      </c>
      <c r="X110" s="7">
        <v>496254.8172668929</v>
      </c>
      <c r="Y110" s="7">
        <v>80155.29657502258</v>
      </c>
      <c r="Z110" s="7">
        <v>4474427.116632646</v>
      </c>
      <c r="AA110" s="7">
        <v>350087.2560437054</v>
      </c>
      <c r="AB110" s="7">
        <v>2811759.4967677686</v>
      </c>
      <c r="AC110" s="7">
        <v>10061990.353401866</v>
      </c>
      <c r="AD110" s="7">
        <v>2449056.13743785</v>
      </c>
      <c r="AE110" s="7">
        <v>8952171.298022423</v>
      </c>
      <c r="AF110" s="7">
        <v>3655770.8954189382</v>
      </c>
      <c r="AG110" s="7">
        <v>4083930.83976856</v>
      </c>
      <c r="AH110" s="7">
        <v>494625.9536683013</v>
      </c>
      <c r="AI110" s="20">
        <v>2030246.5018067</v>
      </c>
      <c r="AJ110" s="5">
        <f t="shared" si="2"/>
        <v>10540607.271439372</v>
      </c>
      <c r="AK110" s="8">
        <f t="shared" si="3"/>
        <v>37730041.782710165</v>
      </c>
    </row>
    <row r="111" spans="1:37" ht="8.25">
      <c r="A111" s="4">
        <v>1132</v>
      </c>
      <c r="B111" s="15" t="s">
        <v>138</v>
      </c>
      <c r="C111" s="6">
        <v>35</v>
      </c>
      <c r="D111" s="6">
        <v>1</v>
      </c>
      <c r="E111" s="8">
        <v>2</v>
      </c>
      <c r="F111" s="21">
        <v>9453</v>
      </c>
      <c r="G111" s="18">
        <v>28477</v>
      </c>
      <c r="H111" s="18">
        <v>5787075</v>
      </c>
      <c r="I111" s="22">
        <v>5056613</v>
      </c>
      <c r="J111" s="19">
        <v>1143541.6881777146</v>
      </c>
      <c r="K111" s="7">
        <v>846157.9071178332</v>
      </c>
      <c r="L111" s="7">
        <v>48455.87049116463</v>
      </c>
      <c r="M111" s="7">
        <v>96162.56712604171</v>
      </c>
      <c r="N111" s="7">
        <v>0</v>
      </c>
      <c r="O111" s="7">
        <v>0</v>
      </c>
      <c r="P111" s="7">
        <v>423665.0189215054</v>
      </c>
      <c r="Q111" s="7">
        <v>169542.42954192642</v>
      </c>
      <c r="R111" s="7">
        <v>4765380.005428421</v>
      </c>
      <c r="S111" s="7">
        <v>2482255.0190438027</v>
      </c>
      <c r="T111" s="7">
        <v>368943.7767290368</v>
      </c>
      <c r="U111" s="7">
        <v>139465.14408230004</v>
      </c>
      <c r="V111" s="7">
        <v>0</v>
      </c>
      <c r="W111" s="7">
        <v>0</v>
      </c>
      <c r="X111" s="7">
        <v>1165251.8381239502</v>
      </c>
      <c r="Y111" s="7">
        <v>1015299.43707248</v>
      </c>
      <c r="Z111" s="7">
        <v>5816082.731188718</v>
      </c>
      <c r="AA111" s="7">
        <v>2399750.2123513077</v>
      </c>
      <c r="AB111" s="7">
        <v>8061558.561398779</v>
      </c>
      <c r="AC111" s="7">
        <v>13801057.596960152</v>
      </c>
      <c r="AD111" s="7">
        <v>6988803.221915196</v>
      </c>
      <c r="AE111" s="7">
        <v>12348584.03952465</v>
      </c>
      <c r="AF111" s="7">
        <v>7545468.772058661</v>
      </c>
      <c r="AG111" s="7">
        <v>7277009.265333557</v>
      </c>
      <c r="AH111" s="7">
        <v>1020901.8349436861</v>
      </c>
      <c r="AI111" s="20">
        <v>3617624.2325506858</v>
      </c>
      <c r="AJ111" s="5">
        <f t="shared" si="2"/>
        <v>30717658.410017136</v>
      </c>
      <c r="AK111" s="8">
        <f t="shared" si="3"/>
        <v>50823302.76006444</v>
      </c>
    </row>
    <row r="112" spans="1:37" ht="8.25">
      <c r="A112" s="4">
        <v>1134</v>
      </c>
      <c r="B112" s="15" t="s">
        <v>139</v>
      </c>
      <c r="C112" s="6">
        <v>10</v>
      </c>
      <c r="D112" s="6">
        <v>1</v>
      </c>
      <c r="E112" s="8">
        <v>2</v>
      </c>
      <c r="F112" s="21">
        <v>3413</v>
      </c>
      <c r="G112" s="18">
        <v>10350</v>
      </c>
      <c r="H112" s="18">
        <v>1689385</v>
      </c>
      <c r="I112" s="22">
        <v>1675769</v>
      </c>
      <c r="J112" s="19">
        <v>265774.26027630107</v>
      </c>
      <c r="K112" s="7">
        <v>266900.28253107297</v>
      </c>
      <c r="L112" s="7">
        <v>15282.359014887998</v>
      </c>
      <c r="M112" s="7">
        <v>22346.0281832058</v>
      </c>
      <c r="N112" s="7">
        <v>0</v>
      </c>
      <c r="O112" s="7">
        <v>0</v>
      </c>
      <c r="P112" s="7">
        <v>98466.43373629193</v>
      </c>
      <c r="Q112" s="7">
        <v>53478.5631297736</v>
      </c>
      <c r="R112" s="7">
        <v>1331939.5509611086</v>
      </c>
      <c r="S112" s="7">
        <v>945829.529279678</v>
      </c>
      <c r="T112" s="7">
        <v>212325.16224138087</v>
      </c>
      <c r="U112" s="7">
        <v>108928.32778001596</v>
      </c>
      <c r="V112" s="7">
        <v>0</v>
      </c>
      <c r="W112" s="7">
        <v>0</v>
      </c>
      <c r="X112" s="7">
        <v>282331.0828711513</v>
      </c>
      <c r="Y112" s="7">
        <v>302854.5926217716</v>
      </c>
      <c r="Z112" s="7">
        <v>1351602.7120509648</v>
      </c>
      <c r="AA112" s="7">
        <v>756870.9868370267</v>
      </c>
      <c r="AB112" s="7">
        <v>2949706.5754415137</v>
      </c>
      <c r="AC112" s="7">
        <v>4271582.259134621</v>
      </c>
      <c r="AD112" s="7">
        <v>2560144.095905881</v>
      </c>
      <c r="AE112" s="7">
        <v>3830780.6606758693</v>
      </c>
      <c r="AF112" s="7">
        <v>3023523.0658711814</v>
      </c>
      <c r="AG112" s="7">
        <v>2376002.8754754765</v>
      </c>
      <c r="AH112" s="7">
        <v>409082.1320998144</v>
      </c>
      <c r="AI112" s="20">
        <v>1181184.0185508744</v>
      </c>
      <c r="AJ112" s="5">
        <f t="shared" si="2"/>
        <v>11392600.510512618</v>
      </c>
      <c r="AK112" s="8">
        <f t="shared" si="3"/>
        <v>15224335.044157246</v>
      </c>
    </row>
    <row r="113" spans="1:37" ht="8.25">
      <c r="A113" s="4">
        <v>1142</v>
      </c>
      <c r="B113" s="15" t="s">
        <v>140</v>
      </c>
      <c r="C113" s="6">
        <v>22</v>
      </c>
      <c r="D113" s="6">
        <v>1</v>
      </c>
      <c r="E113" s="8">
        <v>2</v>
      </c>
      <c r="F113" s="21">
        <v>5532</v>
      </c>
      <c r="G113" s="18">
        <v>17236</v>
      </c>
      <c r="H113" s="18">
        <v>3271289</v>
      </c>
      <c r="I113" s="22">
        <v>3874701</v>
      </c>
      <c r="J113" s="19">
        <v>2109707.781379865</v>
      </c>
      <c r="K113" s="7">
        <v>1852703.2041361656</v>
      </c>
      <c r="L113" s="7">
        <v>94253.12193126483</v>
      </c>
      <c r="M113" s="7">
        <v>157603.46297202632</v>
      </c>
      <c r="N113" s="7">
        <v>0</v>
      </c>
      <c r="O113" s="7">
        <v>0</v>
      </c>
      <c r="P113" s="7">
        <v>158998.13383729692</v>
      </c>
      <c r="Q113" s="7">
        <v>75514.8144603452</v>
      </c>
      <c r="R113" s="7">
        <v>3368271.6197416685</v>
      </c>
      <c r="S113" s="7">
        <v>2141030.881349935</v>
      </c>
      <c r="T113" s="7">
        <v>244383.7239382057</v>
      </c>
      <c r="U113" s="7">
        <v>109637.46249718573</v>
      </c>
      <c r="V113" s="7">
        <v>0</v>
      </c>
      <c r="W113" s="7">
        <v>0</v>
      </c>
      <c r="X113" s="7">
        <v>591145.8178719577</v>
      </c>
      <c r="Y113" s="7">
        <v>593240.0247011163</v>
      </c>
      <c r="Z113" s="7">
        <v>3556747.657197341</v>
      </c>
      <c r="AA113" s="7">
        <v>1741695.892538544</v>
      </c>
      <c r="AB113" s="7">
        <v>5934294.619706505</v>
      </c>
      <c r="AC113" s="7">
        <v>9413261.327730795</v>
      </c>
      <c r="AD113" s="7">
        <v>5131058.164951122</v>
      </c>
      <c r="AE113" s="7">
        <v>8412578.214908434</v>
      </c>
      <c r="AF113" s="7">
        <v>4624246.6764901895</v>
      </c>
      <c r="AG113" s="7">
        <v>4728064.728523676</v>
      </c>
      <c r="AH113" s="7">
        <v>625661.0790856299</v>
      </c>
      <c r="AI113" s="20">
        <v>2350464.845647977</v>
      </c>
      <c r="AJ113" s="5">
        <f t="shared" si="2"/>
        <v>22923335.941848006</v>
      </c>
      <c r="AK113" s="8">
        <f t="shared" si="3"/>
        <v>35091227.31374925</v>
      </c>
    </row>
    <row r="114" spans="1:37" ht="8.25">
      <c r="A114" s="4">
        <v>1144</v>
      </c>
      <c r="B114" s="15" t="s">
        <v>141</v>
      </c>
      <c r="C114" s="6">
        <v>4</v>
      </c>
      <c r="D114" s="6">
        <v>1</v>
      </c>
      <c r="E114" s="8">
        <v>2</v>
      </c>
      <c r="F114" s="21">
        <v>696</v>
      </c>
      <c r="G114" s="18">
        <v>2556</v>
      </c>
      <c r="H114" s="18">
        <v>378437</v>
      </c>
      <c r="I114" s="22">
        <v>551375</v>
      </c>
      <c r="J114" s="19">
        <v>321328.8271101932</v>
      </c>
      <c r="K114" s="7">
        <v>382925.54944445816</v>
      </c>
      <c r="L114" s="7">
        <v>19471.47022123279</v>
      </c>
      <c r="M114" s="7">
        <v>23993.516820489724</v>
      </c>
      <c r="N114" s="7">
        <v>0</v>
      </c>
      <c r="O114" s="7">
        <v>0</v>
      </c>
      <c r="P114" s="7">
        <v>24203.19974281374</v>
      </c>
      <c r="Q114" s="7">
        <v>15598.450662520932</v>
      </c>
      <c r="R114" s="7">
        <v>405453.40722345293</v>
      </c>
      <c r="S114" s="7">
        <v>357227.1529878966</v>
      </c>
      <c r="T114" s="7">
        <v>37218.97034506715</v>
      </c>
      <c r="U114" s="7">
        <v>22657.80607225389</v>
      </c>
      <c r="V114" s="7">
        <v>0</v>
      </c>
      <c r="W114" s="7">
        <v>0</v>
      </c>
      <c r="X114" s="7">
        <v>94034.56696461137</v>
      </c>
      <c r="Y114" s="7">
        <v>119619.02842818733</v>
      </c>
      <c r="Z114" s="7">
        <v>541982.2819294819</v>
      </c>
      <c r="AA114" s="7">
        <v>360152.9132045096</v>
      </c>
      <c r="AB114" s="7">
        <v>1074387.6608277257</v>
      </c>
      <c r="AC114" s="7">
        <v>1259520.016625964</v>
      </c>
      <c r="AD114" s="7">
        <v>927042.5761776097</v>
      </c>
      <c r="AE114" s="7">
        <v>1123764.121192074</v>
      </c>
      <c r="AF114" s="7">
        <v>688105.3791920043</v>
      </c>
      <c r="AG114" s="7">
        <v>495534.18848554016</v>
      </c>
      <c r="AH114" s="7">
        <v>93101.26445141713</v>
      </c>
      <c r="AI114" s="20">
        <v>246345.42651194634</v>
      </c>
      <c r="AJ114" s="5">
        <f t="shared" si="2"/>
        <v>4060289.251669816</v>
      </c>
      <c r="AK114" s="8">
        <f t="shared" si="3"/>
        <v>4573378.522951635</v>
      </c>
    </row>
    <row r="115" spans="1:37" ht="8.25">
      <c r="A115" s="4">
        <v>1152</v>
      </c>
      <c r="B115" s="15" t="s">
        <v>142</v>
      </c>
      <c r="C115" s="6">
        <v>5</v>
      </c>
      <c r="D115" s="6">
        <v>1</v>
      </c>
      <c r="E115" s="8">
        <v>2</v>
      </c>
      <c r="F115" s="21">
        <v>360</v>
      </c>
      <c r="G115" s="18">
        <v>625</v>
      </c>
      <c r="H115" s="18">
        <v>241300</v>
      </c>
      <c r="I115" s="22">
        <v>181945</v>
      </c>
      <c r="J115" s="19">
        <v>49730.73617175849</v>
      </c>
      <c r="K115" s="7">
        <v>24025.260388949875</v>
      </c>
      <c r="L115" s="7">
        <v>16417.06665089746</v>
      </c>
      <c r="M115" s="7">
        <v>49900.935391233776</v>
      </c>
      <c r="N115" s="7">
        <v>0</v>
      </c>
      <c r="O115" s="7">
        <v>0</v>
      </c>
      <c r="P115" s="7">
        <v>701273.8645419083</v>
      </c>
      <c r="Q115" s="7">
        <v>183230.7016285253</v>
      </c>
      <c r="R115" s="7">
        <v>275888.47930125333</v>
      </c>
      <c r="S115" s="7">
        <v>94203.60133756585</v>
      </c>
      <c r="T115" s="7">
        <v>36459.962006500704</v>
      </c>
      <c r="U115" s="7">
        <v>8998.634003279745</v>
      </c>
      <c r="V115" s="7">
        <v>0</v>
      </c>
      <c r="W115" s="7">
        <v>0</v>
      </c>
      <c r="X115" s="7">
        <v>0</v>
      </c>
      <c r="Y115" s="7">
        <v>0</v>
      </c>
      <c r="Z115" s="7">
        <v>788969.838399751</v>
      </c>
      <c r="AA115" s="7">
        <v>212545.13842885385</v>
      </c>
      <c r="AB115" s="7">
        <v>572070.8830230188</v>
      </c>
      <c r="AC115" s="7">
        <v>1515827.6751203972</v>
      </c>
      <c r="AD115" s="7">
        <v>490420.17930825835</v>
      </c>
      <c r="AE115" s="7">
        <v>1342975.7921309494</v>
      </c>
      <c r="AF115" s="7">
        <v>174675.04140701413</v>
      </c>
      <c r="AG115" s="7">
        <v>453098.0536742086</v>
      </c>
      <c r="AH115" s="7">
        <v>23633.249471522427</v>
      </c>
      <c r="AI115" s="20">
        <v>225248.56289468263</v>
      </c>
      <c r="AJ115" s="5">
        <f t="shared" si="2"/>
        <v>1800219.755647886</v>
      </c>
      <c r="AK115" s="8">
        <f t="shared" si="3"/>
        <v>5439373.899632644</v>
      </c>
    </row>
    <row r="116" spans="1:37" ht="8.25">
      <c r="A116" s="4">
        <v>1162</v>
      </c>
      <c r="B116" s="15" t="s">
        <v>143</v>
      </c>
      <c r="C116" s="6">
        <v>7</v>
      </c>
      <c r="D116" s="6">
        <v>1</v>
      </c>
      <c r="E116" s="8">
        <v>2</v>
      </c>
      <c r="F116" s="21">
        <v>1547</v>
      </c>
      <c r="G116" s="18">
        <v>10224</v>
      </c>
      <c r="H116" s="18">
        <v>721861</v>
      </c>
      <c r="I116" s="22">
        <v>1491100</v>
      </c>
      <c r="J116" s="19">
        <v>400354.9966154907</v>
      </c>
      <c r="K116" s="7">
        <v>650102.7332817087</v>
      </c>
      <c r="L116" s="7">
        <v>26112.377214414926</v>
      </c>
      <c r="M116" s="7">
        <v>23614.00380106963</v>
      </c>
      <c r="N116" s="7">
        <v>0</v>
      </c>
      <c r="O116" s="7">
        <v>0</v>
      </c>
      <c r="P116" s="7">
        <v>0</v>
      </c>
      <c r="Q116" s="7">
        <v>0</v>
      </c>
      <c r="R116" s="7">
        <v>513496.19605103164</v>
      </c>
      <c r="S116" s="7">
        <v>563033.8213555088</v>
      </c>
      <c r="T116" s="7">
        <v>41853.58550737515</v>
      </c>
      <c r="U116" s="7">
        <v>34720.235204245175</v>
      </c>
      <c r="V116" s="7">
        <v>0</v>
      </c>
      <c r="W116" s="7">
        <v>0</v>
      </c>
      <c r="X116" s="7">
        <v>256065.57893293235</v>
      </c>
      <c r="Y116" s="7">
        <v>445466.6406621245</v>
      </c>
      <c r="Z116" s="7">
        <v>852271.0472990727</v>
      </c>
      <c r="AA116" s="7">
        <v>771703.7459564437</v>
      </c>
      <c r="AB116" s="7">
        <v>2815469.1167983725</v>
      </c>
      <c r="AC116" s="7">
        <v>2364409.1555321314</v>
      </c>
      <c r="AD116" s="7">
        <v>2440092.186457396</v>
      </c>
      <c r="AE116" s="7">
        <v>2116658.9819921847</v>
      </c>
      <c r="AF116" s="7">
        <v>2510261.0640117186</v>
      </c>
      <c r="AG116" s="7">
        <v>1079837.8532468365</v>
      </c>
      <c r="AH116" s="7">
        <v>339638.5582117964</v>
      </c>
      <c r="AI116" s="20">
        <v>536820.6848308905</v>
      </c>
      <c r="AJ116" s="5">
        <f t="shared" si="2"/>
        <v>10596600.47915373</v>
      </c>
      <c r="AK116" s="8">
        <f t="shared" si="3"/>
        <v>8185382.083809016</v>
      </c>
    </row>
    <row r="117" spans="1:37" ht="8.25">
      <c r="A117" s="4">
        <v>1164</v>
      </c>
      <c r="B117" s="15" t="s">
        <v>144</v>
      </c>
      <c r="C117" s="6">
        <v>26</v>
      </c>
      <c r="D117" s="6">
        <v>1</v>
      </c>
      <c r="E117" s="8">
        <v>2</v>
      </c>
      <c r="F117" s="21">
        <v>4771</v>
      </c>
      <c r="G117" s="18">
        <v>17810</v>
      </c>
      <c r="H117" s="18">
        <v>2796696</v>
      </c>
      <c r="I117" s="22">
        <v>3685994</v>
      </c>
      <c r="J117" s="19">
        <v>1962339.3297367203</v>
      </c>
      <c r="K117" s="7">
        <v>1944408.2112298363</v>
      </c>
      <c r="L117" s="7">
        <v>78121.84742729932</v>
      </c>
      <c r="M117" s="7">
        <v>115775.34757004648</v>
      </c>
      <c r="N117" s="7">
        <v>0</v>
      </c>
      <c r="O117" s="7">
        <v>0</v>
      </c>
      <c r="P117" s="7">
        <v>0</v>
      </c>
      <c r="Q117" s="7">
        <v>0</v>
      </c>
      <c r="R117" s="7">
        <v>2563209.828913818</v>
      </c>
      <c r="S117" s="7">
        <v>1803893.4181640833</v>
      </c>
      <c r="T117" s="7">
        <v>205178.18707571743</v>
      </c>
      <c r="U117" s="7">
        <v>103859.68030494367</v>
      </c>
      <c r="V117" s="7">
        <v>0</v>
      </c>
      <c r="W117" s="7">
        <v>0</v>
      </c>
      <c r="X117" s="7">
        <v>1231590.8185620385</v>
      </c>
      <c r="Y117" s="7">
        <v>1324574.2642124784</v>
      </c>
      <c r="Z117" s="7">
        <v>4178675.9944414864</v>
      </c>
      <c r="AA117" s="7">
        <v>2308806.957858091</v>
      </c>
      <c r="AB117" s="7">
        <v>6763316.308742166</v>
      </c>
      <c r="AC117" s="7">
        <v>9397045.312528705</v>
      </c>
      <c r="AD117" s="7">
        <v>5844035.7358681355</v>
      </c>
      <c r="AE117" s="7">
        <v>8392346.379646594</v>
      </c>
      <c r="AF117" s="7">
        <v>4576551.113262398</v>
      </c>
      <c r="AG117" s="7">
        <v>3646677.1331855776</v>
      </c>
      <c r="AH117" s="7">
        <v>619207.3444569216</v>
      </c>
      <c r="AI117" s="20">
        <v>1812874.8545439937</v>
      </c>
      <c r="AJ117" s="5">
        <f t="shared" si="2"/>
        <v>25366774.881526355</v>
      </c>
      <c r="AK117" s="8">
        <f t="shared" si="3"/>
        <v>33505713.186204694</v>
      </c>
    </row>
    <row r="118" spans="1:37" ht="8.25">
      <c r="A118" s="4">
        <v>1182</v>
      </c>
      <c r="B118" s="15" t="s">
        <v>145</v>
      </c>
      <c r="C118" s="6">
        <v>11</v>
      </c>
      <c r="D118" s="6">
        <v>1</v>
      </c>
      <c r="E118" s="8">
        <v>3</v>
      </c>
      <c r="F118" s="21">
        <v>396</v>
      </c>
      <c r="G118" s="18">
        <v>8349</v>
      </c>
      <c r="H118" s="18">
        <v>29249</v>
      </c>
      <c r="I118" s="22">
        <v>344745</v>
      </c>
      <c r="J118" s="19">
        <v>27237.734748813466</v>
      </c>
      <c r="K118" s="7">
        <v>115605.39042297182</v>
      </c>
      <c r="L118" s="7">
        <v>7500.163645470992</v>
      </c>
      <c r="M118" s="7">
        <v>2595.014520206949</v>
      </c>
      <c r="N118" s="7">
        <v>0</v>
      </c>
      <c r="O118" s="7">
        <v>0</v>
      </c>
      <c r="P118" s="7">
        <v>57670.00455757904</v>
      </c>
      <c r="Q118" s="7">
        <v>132372.80051298003</v>
      </c>
      <c r="R118" s="7">
        <v>151348.81382416227</v>
      </c>
      <c r="S118" s="7">
        <v>521700.1621008833</v>
      </c>
      <c r="T118" s="7">
        <v>50327.76519801789</v>
      </c>
      <c r="U118" s="7">
        <v>109122.2689862218</v>
      </c>
      <c r="V118" s="7">
        <v>0</v>
      </c>
      <c r="W118" s="7">
        <v>0</v>
      </c>
      <c r="X118" s="7">
        <v>105949.6134206772</v>
      </c>
      <c r="Y118" s="7">
        <v>464616.3954636096</v>
      </c>
      <c r="Z118" s="7">
        <v>381793.6527990638</v>
      </c>
      <c r="AA118" s="7">
        <v>903572.2638332882</v>
      </c>
      <c r="AB118" s="7">
        <v>2511462.4431296764</v>
      </c>
      <c r="AC118" s="7">
        <v>939093.5312748906</v>
      </c>
      <c r="AD118" s="7">
        <v>2171383.397731</v>
      </c>
      <c r="AE118" s="7">
        <v>840447.491587667</v>
      </c>
      <c r="AF118" s="7">
        <v>1834024.520555128</v>
      </c>
      <c r="AG118" s="7">
        <v>355730.20941489603</v>
      </c>
      <c r="AH118" s="7">
        <v>248143.97395795883</v>
      </c>
      <c r="AI118" s="20">
        <v>176844.92147174352</v>
      </c>
      <c r="AJ118" s="5">
        <f t="shared" si="2"/>
        <v>9019503.780339189</v>
      </c>
      <c r="AK118" s="8">
        <f t="shared" si="3"/>
        <v>3089038.7528177174</v>
      </c>
    </row>
    <row r="119" spans="1:37" ht="8.25">
      <c r="A119" s="4">
        <v>1212</v>
      </c>
      <c r="B119" s="15" t="s">
        <v>146</v>
      </c>
      <c r="C119" s="6">
        <v>21</v>
      </c>
      <c r="D119" s="6">
        <v>1</v>
      </c>
      <c r="E119" s="8">
        <v>2</v>
      </c>
      <c r="F119" s="21">
        <v>1472</v>
      </c>
      <c r="G119" s="18">
        <v>11242</v>
      </c>
      <c r="H119" s="18">
        <v>246294</v>
      </c>
      <c r="I119" s="22">
        <v>284350</v>
      </c>
      <c r="J119" s="19">
        <v>207834.1469646806</v>
      </c>
      <c r="K119" s="7">
        <v>138568.29089867775</v>
      </c>
      <c r="L119" s="7">
        <v>18906.466667594275</v>
      </c>
      <c r="M119" s="7">
        <v>41640.872223524195</v>
      </c>
      <c r="N119" s="7">
        <v>0</v>
      </c>
      <c r="O119" s="7">
        <v>0</v>
      </c>
      <c r="P119" s="7">
        <v>209445.50596085293</v>
      </c>
      <c r="Q119" s="7">
        <v>75521.25145638875</v>
      </c>
      <c r="R119" s="7">
        <v>1518339.617786284</v>
      </c>
      <c r="S119" s="7">
        <v>860439.2565121311</v>
      </c>
      <c r="T119" s="7">
        <v>199441.10170096654</v>
      </c>
      <c r="U119" s="7">
        <v>67930.58457612726</v>
      </c>
      <c r="V119" s="7">
        <v>0</v>
      </c>
      <c r="W119" s="7">
        <v>0</v>
      </c>
      <c r="X119" s="7">
        <v>220438.1703347163</v>
      </c>
      <c r="Y119" s="7">
        <v>125588.07135008708</v>
      </c>
      <c r="Z119" s="7">
        <v>2220025.781034402</v>
      </c>
      <c r="AA119" s="7">
        <v>825352.773625796</v>
      </c>
      <c r="AB119" s="7">
        <v>2595525.0827517444</v>
      </c>
      <c r="AC119" s="7">
        <v>2867895.643682546</v>
      </c>
      <c r="AD119" s="7">
        <v>2249359.0730782403</v>
      </c>
      <c r="AE119" s="7">
        <v>2544890.1878368724</v>
      </c>
      <c r="AF119" s="7">
        <v>2478476.704703561</v>
      </c>
      <c r="AG119" s="7">
        <v>955143.8595659961</v>
      </c>
      <c r="AH119" s="7">
        <v>374595.7514617758</v>
      </c>
      <c r="AI119" s="20">
        <v>400452.1607023372</v>
      </c>
      <c r="AJ119" s="5">
        <f t="shared" si="2"/>
        <v>9810263.307082124</v>
      </c>
      <c r="AK119" s="8">
        <f t="shared" si="3"/>
        <v>11385547.047793176</v>
      </c>
    </row>
    <row r="120" spans="1:37" ht="8.25">
      <c r="A120" s="4">
        <v>1214</v>
      </c>
      <c r="B120" s="15" t="s">
        <v>147</v>
      </c>
      <c r="C120" s="6">
        <v>34</v>
      </c>
      <c r="D120" s="6">
        <v>1</v>
      </c>
      <c r="E120" s="8">
        <v>2</v>
      </c>
      <c r="F120" s="21">
        <v>2834</v>
      </c>
      <c r="G120" s="18">
        <v>18810</v>
      </c>
      <c r="H120" s="18">
        <v>319484</v>
      </c>
      <c r="I120" s="22">
        <v>470250</v>
      </c>
      <c r="J120" s="19">
        <v>1338513.9833802234</v>
      </c>
      <c r="K120" s="7">
        <v>1049159.1411703634</v>
      </c>
      <c r="L120" s="7">
        <v>31684.383973841675</v>
      </c>
      <c r="M120" s="7">
        <v>59358.60090168292</v>
      </c>
      <c r="N120" s="7">
        <v>0</v>
      </c>
      <c r="O120" s="7">
        <v>0</v>
      </c>
      <c r="P120" s="7">
        <v>196415.51408991055</v>
      </c>
      <c r="Q120" s="7">
        <v>83262.54382325729</v>
      </c>
      <c r="R120" s="7">
        <v>3323761.4785759407</v>
      </c>
      <c r="S120" s="7">
        <v>2234562.5710180625</v>
      </c>
      <c r="T120" s="7">
        <v>472018.3811873752</v>
      </c>
      <c r="U120" s="7">
        <v>189008.1985927543</v>
      </c>
      <c r="V120" s="7">
        <v>0</v>
      </c>
      <c r="W120" s="7">
        <v>0</v>
      </c>
      <c r="X120" s="7">
        <v>441178.7471570321</v>
      </c>
      <c r="Y120" s="7">
        <v>332421.6956899278</v>
      </c>
      <c r="Z120" s="7">
        <v>3115569.3107008496</v>
      </c>
      <c r="AA120" s="7">
        <v>1361732.050591229</v>
      </c>
      <c r="AB120" s="7">
        <v>4903525.907738626</v>
      </c>
      <c r="AC120" s="7">
        <v>5823490.051353507</v>
      </c>
      <c r="AD120" s="7">
        <v>4245499.199859248</v>
      </c>
      <c r="AE120" s="7">
        <v>5182157.079070706</v>
      </c>
      <c r="AF120" s="7">
        <v>4334893.362311097</v>
      </c>
      <c r="AG120" s="7">
        <v>1754407.7626173394</v>
      </c>
      <c r="AH120" s="7">
        <v>655173.0543401296</v>
      </c>
      <c r="AI120" s="20">
        <v>735550.2641942133</v>
      </c>
      <c r="AJ120" s="5">
        <f t="shared" si="2"/>
        <v>19420922.109108534</v>
      </c>
      <c r="AK120" s="8">
        <f t="shared" si="3"/>
        <v>22442421.173228778</v>
      </c>
    </row>
    <row r="121" spans="1:37" ht="8.25">
      <c r="A121" s="4">
        <v>1222</v>
      </c>
      <c r="B121" s="15" t="s">
        <v>148</v>
      </c>
      <c r="C121" s="6">
        <v>4</v>
      </c>
      <c r="D121" s="6">
        <v>1</v>
      </c>
      <c r="E121" s="8">
        <v>2</v>
      </c>
      <c r="F121" s="21">
        <v>368</v>
      </c>
      <c r="G121" s="18">
        <v>3984</v>
      </c>
      <c r="H121" s="18">
        <v>96641</v>
      </c>
      <c r="I121" s="22">
        <v>317653</v>
      </c>
      <c r="J121" s="19">
        <v>22689.051168006954</v>
      </c>
      <c r="K121" s="7">
        <v>69945.63190298565</v>
      </c>
      <c r="L121" s="7">
        <v>39673.402607485754</v>
      </c>
      <c r="M121" s="7">
        <v>18897.73770211724</v>
      </c>
      <c r="N121" s="7">
        <v>0</v>
      </c>
      <c r="O121" s="7">
        <v>0</v>
      </c>
      <c r="P121" s="7">
        <v>0</v>
      </c>
      <c r="Q121" s="7">
        <v>0</v>
      </c>
      <c r="R121" s="7">
        <v>115823.09700771284</v>
      </c>
      <c r="S121" s="7">
        <v>273929.776419497</v>
      </c>
      <c r="T121" s="7">
        <v>12583.001367016439</v>
      </c>
      <c r="U121" s="7">
        <v>19816.50791017112</v>
      </c>
      <c r="V121" s="7">
        <v>0</v>
      </c>
      <c r="W121" s="7">
        <v>0</v>
      </c>
      <c r="X121" s="7">
        <v>28219.60387526431</v>
      </c>
      <c r="Y121" s="7">
        <v>92492.79793032467</v>
      </c>
      <c r="Z121" s="7">
        <v>180115.77062032427</v>
      </c>
      <c r="AA121" s="7">
        <v>309631.2187833639</v>
      </c>
      <c r="AB121" s="7">
        <v>972786.0260252511</v>
      </c>
      <c r="AC121" s="7">
        <v>627669.5639229947</v>
      </c>
      <c r="AD121" s="7">
        <v>843720.6247902062</v>
      </c>
      <c r="AE121" s="7">
        <v>563945.2399174048</v>
      </c>
      <c r="AF121" s="7">
        <v>921936.662592112</v>
      </c>
      <c r="AG121" s="7">
        <v>307246.75660401554</v>
      </c>
      <c r="AH121" s="7">
        <v>124738.32832593392</v>
      </c>
      <c r="AI121" s="20">
        <v>152741.70343346082</v>
      </c>
      <c r="AJ121" s="5">
        <f t="shared" si="2"/>
        <v>3668670.977287331</v>
      </c>
      <c r="AK121" s="8">
        <f t="shared" si="3"/>
        <v>2029931.525618318</v>
      </c>
    </row>
    <row r="122" spans="1:37" ht="8.25">
      <c r="A122" s="4">
        <v>1224</v>
      </c>
      <c r="B122" s="15" t="s">
        <v>149</v>
      </c>
      <c r="C122" s="6">
        <v>24</v>
      </c>
      <c r="D122" s="6">
        <v>1</v>
      </c>
      <c r="E122" s="8">
        <v>2</v>
      </c>
      <c r="F122" s="21">
        <v>4297</v>
      </c>
      <c r="G122" s="18">
        <v>18192</v>
      </c>
      <c r="H122" s="18">
        <v>2205096</v>
      </c>
      <c r="I122" s="22">
        <v>2503280</v>
      </c>
      <c r="J122" s="19">
        <v>901064.3980267973</v>
      </c>
      <c r="K122" s="7">
        <v>686365.945516239</v>
      </c>
      <c r="L122" s="7">
        <v>29025.764922777253</v>
      </c>
      <c r="M122" s="7">
        <v>55954.29371754702</v>
      </c>
      <c r="N122" s="7">
        <v>0</v>
      </c>
      <c r="O122" s="7">
        <v>0</v>
      </c>
      <c r="P122" s="7">
        <v>397496.6889214692</v>
      </c>
      <c r="Q122" s="7">
        <v>163753.15622526294</v>
      </c>
      <c r="R122" s="7">
        <v>2641311.1771988976</v>
      </c>
      <c r="S122" s="7">
        <v>1469494.8914706032</v>
      </c>
      <c r="T122" s="7">
        <v>197547.82112459827</v>
      </c>
      <c r="U122" s="7">
        <v>76873.2968819121</v>
      </c>
      <c r="V122" s="7">
        <v>0</v>
      </c>
      <c r="W122" s="7">
        <v>0</v>
      </c>
      <c r="X122" s="7">
        <v>1089327.0337182533</v>
      </c>
      <c r="Y122" s="7">
        <v>962538.1273196978</v>
      </c>
      <c r="Z122" s="7">
        <v>3434082.3461631676</v>
      </c>
      <c r="AA122" s="7">
        <v>1458633.9723059547</v>
      </c>
      <c r="AB122" s="7">
        <v>5277604.654056828</v>
      </c>
      <c r="AC122" s="7">
        <v>8161708.08022196</v>
      </c>
      <c r="AD122" s="7">
        <v>4575471.976426611</v>
      </c>
      <c r="AE122" s="7">
        <v>7297087.940855894</v>
      </c>
      <c r="AF122" s="7">
        <v>4747181.48051361</v>
      </c>
      <c r="AG122" s="7">
        <v>3837462.6412932985</v>
      </c>
      <c r="AH122" s="7">
        <v>642293.8852943598</v>
      </c>
      <c r="AI122" s="20">
        <v>1907720.355037926</v>
      </c>
      <c r="AJ122" s="5">
        <f t="shared" si="2"/>
        <v>20089237.150933854</v>
      </c>
      <c r="AK122" s="8">
        <f t="shared" si="3"/>
        <v>29920762.77627981</v>
      </c>
    </row>
    <row r="123" spans="1:37" ht="8.25">
      <c r="A123" s="4">
        <v>1232</v>
      </c>
      <c r="B123" s="15" t="s">
        <v>150</v>
      </c>
      <c r="C123" s="6">
        <v>4</v>
      </c>
      <c r="D123" s="6">
        <v>1</v>
      </c>
      <c r="E123" s="8">
        <v>3</v>
      </c>
      <c r="F123" s="21">
        <v>180</v>
      </c>
      <c r="G123" s="18">
        <v>0</v>
      </c>
      <c r="H123" s="18">
        <v>19972</v>
      </c>
      <c r="I123" s="22">
        <v>0</v>
      </c>
      <c r="J123" s="19">
        <v>89518.94955823367</v>
      </c>
      <c r="K123" s="7">
        <v>0</v>
      </c>
      <c r="L123" s="7">
        <v>0</v>
      </c>
      <c r="M123" s="7">
        <v>24369.25984302816</v>
      </c>
      <c r="N123" s="7">
        <v>0</v>
      </c>
      <c r="O123" s="7">
        <v>0</v>
      </c>
      <c r="P123" s="7">
        <v>67334.49078469104</v>
      </c>
      <c r="Q123" s="7">
        <v>0</v>
      </c>
      <c r="R123" s="7">
        <v>105197.67919196608</v>
      </c>
      <c r="S123" s="7">
        <v>0</v>
      </c>
      <c r="T123" s="7">
        <v>51453.556895723996</v>
      </c>
      <c r="U123" s="7">
        <v>0</v>
      </c>
      <c r="V123" s="7">
        <v>0</v>
      </c>
      <c r="W123" s="7">
        <v>0</v>
      </c>
      <c r="X123" s="7">
        <v>41519.71821346509</v>
      </c>
      <c r="Y123" s="7">
        <v>0</v>
      </c>
      <c r="Z123" s="7">
        <v>517571.67088143073</v>
      </c>
      <c r="AA123" s="7">
        <v>0</v>
      </c>
      <c r="AB123" s="7">
        <v>0</v>
      </c>
      <c r="AC123" s="7">
        <v>727978.7427923988</v>
      </c>
      <c r="AD123" s="7">
        <v>0</v>
      </c>
      <c r="AE123" s="7">
        <v>645995.4817804965</v>
      </c>
      <c r="AF123" s="7">
        <v>0</v>
      </c>
      <c r="AG123" s="7">
        <v>162809.13177658885</v>
      </c>
      <c r="AH123" s="7">
        <v>0</v>
      </c>
      <c r="AI123" s="20">
        <v>68259.75473593529</v>
      </c>
      <c r="AJ123" s="5">
        <f t="shared" si="2"/>
        <v>0</v>
      </c>
      <c r="AK123" s="8">
        <f t="shared" si="3"/>
        <v>2502008.4364539585</v>
      </c>
    </row>
    <row r="124" spans="1:37" ht="8.25">
      <c r="A124" s="4">
        <v>1242</v>
      </c>
      <c r="B124" s="15" t="s">
        <v>151</v>
      </c>
      <c r="C124" s="6">
        <v>35</v>
      </c>
      <c r="D124" s="6">
        <v>1</v>
      </c>
      <c r="E124" s="8">
        <v>3</v>
      </c>
      <c r="F124" s="21">
        <v>1567</v>
      </c>
      <c r="G124" s="18">
        <v>22381</v>
      </c>
      <c r="H124" s="18">
        <v>163274</v>
      </c>
      <c r="I124" s="22">
        <v>676425</v>
      </c>
      <c r="J124" s="19">
        <v>296379.4377050017</v>
      </c>
      <c r="K124" s="7">
        <v>559503.5216002902</v>
      </c>
      <c r="L124" s="7">
        <v>104047.14359816341</v>
      </c>
      <c r="M124" s="7">
        <v>80934.29305540354</v>
      </c>
      <c r="N124" s="7">
        <v>0</v>
      </c>
      <c r="O124" s="7">
        <v>0</v>
      </c>
      <c r="P124" s="7">
        <v>222842.52078128344</v>
      </c>
      <c r="Q124" s="7">
        <v>227513.21128558912</v>
      </c>
      <c r="R124" s="7">
        <v>922727.2560982073</v>
      </c>
      <c r="S124" s="7">
        <v>1446688.9983404458</v>
      </c>
      <c r="T124" s="7">
        <v>170189.59877582316</v>
      </c>
      <c r="U124" s="7">
        <v>164131.37197096756</v>
      </c>
      <c r="V124" s="7">
        <v>0</v>
      </c>
      <c r="W124" s="7">
        <v>0</v>
      </c>
      <c r="X124" s="7">
        <v>136215.6550917959</v>
      </c>
      <c r="Y124" s="7">
        <v>290312.9455605905</v>
      </c>
      <c r="Z124" s="7">
        <v>1713797.3155904948</v>
      </c>
      <c r="AA124" s="7">
        <v>1804055.035234764</v>
      </c>
      <c r="AB124" s="7">
        <v>5852562.637192951</v>
      </c>
      <c r="AC124" s="7">
        <v>2956039.940449491</v>
      </c>
      <c r="AD124" s="7">
        <v>5068607.523423514</v>
      </c>
      <c r="AE124" s="7">
        <v>2632400.98769902</v>
      </c>
      <c r="AF124" s="7">
        <v>5276521.869232443</v>
      </c>
      <c r="AG124" s="7">
        <v>967062.9550735235</v>
      </c>
      <c r="AH124" s="7">
        <v>797490.9595917017</v>
      </c>
      <c r="AI124" s="20">
        <v>405450.0836994942</v>
      </c>
      <c r="AJ124" s="5">
        <f t="shared" si="2"/>
        <v>21591435.21703142</v>
      </c>
      <c r="AK124" s="8">
        <f t="shared" si="3"/>
        <v>10504040.04401954</v>
      </c>
    </row>
    <row r="125" spans="1:37" ht="8.25">
      <c r="A125" s="4">
        <v>1252</v>
      </c>
      <c r="B125" s="15" t="s">
        <v>152</v>
      </c>
      <c r="C125" s="6">
        <v>20</v>
      </c>
      <c r="D125" s="6">
        <v>1</v>
      </c>
      <c r="E125" s="8">
        <v>3</v>
      </c>
      <c r="F125" s="21">
        <v>744</v>
      </c>
      <c r="G125" s="18">
        <v>10240</v>
      </c>
      <c r="H125" s="18">
        <v>93274</v>
      </c>
      <c r="I125" s="22">
        <v>291620</v>
      </c>
      <c r="J125" s="19">
        <v>148465.6712247519</v>
      </c>
      <c r="K125" s="7">
        <v>470793.7541257315</v>
      </c>
      <c r="L125" s="7">
        <v>30152.951712814815</v>
      </c>
      <c r="M125" s="7">
        <v>13962.81178402877</v>
      </c>
      <c r="N125" s="7">
        <v>0</v>
      </c>
      <c r="O125" s="7">
        <v>0</v>
      </c>
      <c r="P125" s="7">
        <v>173190.13932691392</v>
      </c>
      <c r="Q125" s="7">
        <v>297016.6760657685</v>
      </c>
      <c r="R125" s="7">
        <v>301359.10065297975</v>
      </c>
      <c r="S125" s="7">
        <v>801028.2130775164</v>
      </c>
      <c r="T125" s="7">
        <v>65516.41250944262</v>
      </c>
      <c r="U125" s="7">
        <v>106133.43272862045</v>
      </c>
      <c r="V125" s="7">
        <v>0</v>
      </c>
      <c r="W125" s="7">
        <v>0</v>
      </c>
      <c r="X125" s="7">
        <v>32304.39990432727</v>
      </c>
      <c r="Y125" s="7">
        <v>130141.40818121654</v>
      </c>
      <c r="Z125" s="7">
        <v>782350.3374170886</v>
      </c>
      <c r="AA125" s="7">
        <v>1383375.3157545351</v>
      </c>
      <c r="AB125" s="7">
        <v>3808179.99779157</v>
      </c>
      <c r="AC125" s="7">
        <v>1426411.0837178547</v>
      </c>
      <c r="AD125" s="7">
        <v>3286836.455516763</v>
      </c>
      <c r="AE125" s="7">
        <v>1269961.581428816</v>
      </c>
      <c r="AF125" s="7">
        <v>2752350.0316489576</v>
      </c>
      <c r="AG125" s="7">
        <v>408562.7038719653</v>
      </c>
      <c r="AH125" s="7">
        <v>372393.48044635856</v>
      </c>
      <c r="AI125" s="20">
        <v>203109.18143070413</v>
      </c>
      <c r="AJ125" s="5">
        <f t="shared" si="2"/>
        <v>13438401.717049854</v>
      </c>
      <c r="AK125" s="8">
        <f t="shared" si="3"/>
        <v>4825193.423268872</v>
      </c>
    </row>
    <row r="126" spans="1:37" ht="8.25">
      <c r="A126" s="4">
        <v>1272</v>
      </c>
      <c r="B126" s="15" t="s">
        <v>153</v>
      </c>
      <c r="C126" s="6">
        <v>19</v>
      </c>
      <c r="D126" s="6">
        <v>1</v>
      </c>
      <c r="E126" s="8">
        <v>3</v>
      </c>
      <c r="F126" s="21">
        <v>343</v>
      </c>
      <c r="G126" s="18">
        <v>8322</v>
      </c>
      <c r="H126" s="18">
        <v>15160</v>
      </c>
      <c r="I126" s="22">
        <v>225530</v>
      </c>
      <c r="J126" s="19">
        <v>113120.7029007306</v>
      </c>
      <c r="K126" s="7">
        <v>372868.4216115847</v>
      </c>
      <c r="L126" s="7">
        <v>22014.45626547935</v>
      </c>
      <c r="M126" s="7">
        <v>9807.018554815995</v>
      </c>
      <c r="N126" s="7">
        <v>0</v>
      </c>
      <c r="O126" s="7">
        <v>0</v>
      </c>
      <c r="P126" s="7">
        <v>84128.16079817044</v>
      </c>
      <c r="Q126" s="7">
        <v>149973.96156954896</v>
      </c>
      <c r="R126" s="7">
        <v>327826.52275380876</v>
      </c>
      <c r="S126" s="7">
        <v>916645.4306451597</v>
      </c>
      <c r="T126" s="7">
        <v>55363.085879848404</v>
      </c>
      <c r="U126" s="7">
        <v>93228.60866415237</v>
      </c>
      <c r="V126" s="7">
        <v>0</v>
      </c>
      <c r="W126" s="7">
        <v>0</v>
      </c>
      <c r="X126" s="7">
        <v>38138.99835782071</v>
      </c>
      <c r="Y126" s="7">
        <v>125030.36895069272</v>
      </c>
      <c r="Z126" s="7">
        <v>359240.4006953391</v>
      </c>
      <c r="AA126" s="7">
        <v>660296.177957351</v>
      </c>
      <c r="AB126" s="7">
        <v>2399481.6006165757</v>
      </c>
      <c r="AC126" s="7">
        <v>1299812.0260740677</v>
      </c>
      <c r="AD126" s="7">
        <v>2076308.929582321</v>
      </c>
      <c r="AE126" s="7">
        <v>1165257.1174635058</v>
      </c>
      <c r="AF126" s="7">
        <v>2082783.5109949105</v>
      </c>
      <c r="AG126" s="7">
        <v>581055.6463166742</v>
      </c>
      <c r="AH126" s="7">
        <v>281800.6438454459</v>
      </c>
      <c r="AI126" s="20">
        <v>288860.63954551</v>
      </c>
      <c r="AJ126" s="5">
        <f t="shared" si="2"/>
        <v>9180432.110703222</v>
      </c>
      <c r="AK126" s="8">
        <f t="shared" si="3"/>
        <v>4322610.319340291</v>
      </c>
    </row>
    <row r="127" spans="1:37" ht="8.25">
      <c r="A127" s="4">
        <v>1282</v>
      </c>
      <c r="B127" s="15" t="s">
        <v>154</v>
      </c>
      <c r="C127" s="6">
        <v>53</v>
      </c>
      <c r="D127" s="6">
        <v>1</v>
      </c>
      <c r="E127" s="8">
        <v>3</v>
      </c>
      <c r="F127" s="21">
        <v>7051</v>
      </c>
      <c r="G127" s="18">
        <v>26223</v>
      </c>
      <c r="H127" s="18">
        <v>1481766</v>
      </c>
      <c r="I127" s="22">
        <v>1924589</v>
      </c>
      <c r="J127" s="19">
        <v>525625.8412795129</v>
      </c>
      <c r="K127" s="7">
        <v>767738.7332833173</v>
      </c>
      <c r="L127" s="7">
        <v>25447.72245164882</v>
      </c>
      <c r="M127" s="7">
        <v>25584.455504548798</v>
      </c>
      <c r="N127" s="7">
        <v>0</v>
      </c>
      <c r="O127" s="7">
        <v>0</v>
      </c>
      <c r="P127" s="7">
        <v>125202.22726339655</v>
      </c>
      <c r="Q127" s="7">
        <v>98902.03033555581</v>
      </c>
      <c r="R127" s="7">
        <v>2774245.3147866842</v>
      </c>
      <c r="S127" s="7">
        <v>3188188.853095035</v>
      </c>
      <c r="T127" s="7">
        <v>257749.0551290518</v>
      </c>
      <c r="U127" s="7">
        <v>192325.42609521945</v>
      </c>
      <c r="V127" s="7">
        <v>0</v>
      </c>
      <c r="W127" s="7">
        <v>0</v>
      </c>
      <c r="X127" s="7">
        <v>580641.2322091993</v>
      </c>
      <c r="Y127" s="7">
        <v>884761.5720131792</v>
      </c>
      <c r="Z127" s="7">
        <v>5772815.739904697</v>
      </c>
      <c r="AA127" s="7">
        <v>4701755.07323582</v>
      </c>
      <c r="AB127" s="7">
        <v>10278302.733632816</v>
      </c>
      <c r="AC127" s="7">
        <v>10678551.453150874</v>
      </c>
      <c r="AD127" s="7">
        <v>8873003.758578803</v>
      </c>
      <c r="AE127" s="7">
        <v>9541344.074411418</v>
      </c>
      <c r="AF127" s="7">
        <v>7248630.27412259</v>
      </c>
      <c r="AG127" s="7">
        <v>3922484.4838791937</v>
      </c>
      <c r="AH127" s="7">
        <v>980739.9754972239</v>
      </c>
      <c r="AI127" s="20">
        <v>1949987.0071661642</v>
      </c>
      <c r="AJ127" s="5">
        <f t="shared" si="2"/>
        <v>37239796.15234121</v>
      </c>
      <c r="AK127" s="8">
        <f t="shared" si="3"/>
        <v>36154230.88468474</v>
      </c>
    </row>
    <row r="128" spans="1:37" ht="8.25">
      <c r="A128" s="4">
        <v>1284</v>
      </c>
      <c r="B128" s="15" t="s">
        <v>155</v>
      </c>
      <c r="C128" s="6">
        <v>42</v>
      </c>
      <c r="D128" s="6">
        <v>1</v>
      </c>
      <c r="E128" s="8">
        <v>3</v>
      </c>
      <c r="F128" s="21">
        <v>5833</v>
      </c>
      <c r="G128" s="18">
        <v>26250</v>
      </c>
      <c r="H128" s="18">
        <v>2281107</v>
      </c>
      <c r="I128" s="22">
        <v>1936149</v>
      </c>
      <c r="J128" s="19">
        <v>603928.7684479853</v>
      </c>
      <c r="K128" s="7">
        <v>757911.451632696</v>
      </c>
      <c r="L128" s="7">
        <v>19223.282304160297</v>
      </c>
      <c r="M128" s="7">
        <v>22493.0580615904</v>
      </c>
      <c r="N128" s="7">
        <v>0</v>
      </c>
      <c r="O128" s="7">
        <v>0</v>
      </c>
      <c r="P128" s="7">
        <v>109964.68038261775</v>
      </c>
      <c r="Q128" s="7">
        <v>74634.5552513904</v>
      </c>
      <c r="R128" s="7">
        <v>5824116.912870768</v>
      </c>
      <c r="S128" s="7">
        <v>6047016.0636042515</v>
      </c>
      <c r="T128" s="7">
        <v>47378.657379733166</v>
      </c>
      <c r="U128" s="7">
        <v>30375.000326554098</v>
      </c>
      <c r="V128" s="7">
        <v>0</v>
      </c>
      <c r="W128" s="7">
        <v>0</v>
      </c>
      <c r="X128" s="7">
        <v>1413080.8800511202</v>
      </c>
      <c r="Y128" s="7">
        <v>1358494.9963560128</v>
      </c>
      <c r="Z128" s="7">
        <v>6564667.024294205</v>
      </c>
      <c r="AA128" s="7">
        <v>4593894.4510933915</v>
      </c>
      <c r="AB128" s="7">
        <v>9997401.693297595</v>
      </c>
      <c r="AC128" s="7">
        <v>10083181.867390998</v>
      </c>
      <c r="AD128" s="7">
        <v>8633420.772260785</v>
      </c>
      <c r="AE128" s="7">
        <v>8990357.472133564</v>
      </c>
      <c r="AF128" s="7">
        <v>6919624.625595661</v>
      </c>
      <c r="AG128" s="7">
        <v>3220519.8708123476</v>
      </c>
      <c r="AH128" s="7">
        <v>936225.028950194</v>
      </c>
      <c r="AI128" s="20">
        <v>1601018.7943126753</v>
      </c>
      <c r="AJ128" s="5">
        <f t="shared" si="2"/>
        <v>39368221.92067269</v>
      </c>
      <c r="AK128" s="8">
        <f t="shared" si="3"/>
        <v>38480707.986137606</v>
      </c>
    </row>
    <row r="129" spans="1:37" ht="8.25">
      <c r="A129" s="4">
        <v>1292</v>
      </c>
      <c r="B129" s="15" t="s">
        <v>156</v>
      </c>
      <c r="C129" s="6">
        <v>26</v>
      </c>
      <c r="D129" s="6">
        <v>1</v>
      </c>
      <c r="E129" s="8">
        <v>3</v>
      </c>
      <c r="F129" s="21">
        <v>600</v>
      </c>
      <c r="G129" s="18">
        <v>8970</v>
      </c>
      <c r="H129" s="18">
        <v>71041</v>
      </c>
      <c r="I129" s="22">
        <v>256620</v>
      </c>
      <c r="J129" s="19">
        <v>341406.6274721233</v>
      </c>
      <c r="K129" s="7">
        <v>545131.8008659286</v>
      </c>
      <c r="L129" s="7">
        <v>56280.37061917354</v>
      </c>
      <c r="M129" s="7">
        <v>51759.54385389047</v>
      </c>
      <c r="N129" s="7">
        <v>0</v>
      </c>
      <c r="O129" s="7">
        <v>0</v>
      </c>
      <c r="P129" s="7">
        <v>228634.98260770694</v>
      </c>
      <c r="Q129" s="7">
        <v>197435.5426476187</v>
      </c>
      <c r="R129" s="7">
        <v>450599.44220099377</v>
      </c>
      <c r="S129" s="7">
        <v>594019.5556102773</v>
      </c>
      <c r="T129" s="7">
        <v>118610.95391368738</v>
      </c>
      <c r="U129" s="7">
        <v>96751.67560633291</v>
      </c>
      <c r="V129" s="7">
        <v>0</v>
      </c>
      <c r="W129" s="7">
        <v>0</v>
      </c>
      <c r="X129" s="7">
        <v>61615.898960007966</v>
      </c>
      <c r="Y129" s="7">
        <v>84300.34199439388</v>
      </c>
      <c r="Z129" s="7">
        <v>769885.5782046095</v>
      </c>
      <c r="AA129" s="7">
        <v>685472.934464826</v>
      </c>
      <c r="AB129" s="7">
        <v>2793336.1546693523</v>
      </c>
      <c r="AC129" s="7">
        <v>3063184.8322843416</v>
      </c>
      <c r="AD129" s="7">
        <v>2417552.8046893347</v>
      </c>
      <c r="AE129" s="7">
        <v>2745928.675009405</v>
      </c>
      <c r="AF129" s="7">
        <v>2464948.7224144978</v>
      </c>
      <c r="AG129" s="7">
        <v>1361892.991258777</v>
      </c>
      <c r="AH129" s="7">
        <v>333507.7032705121</v>
      </c>
      <c r="AI129" s="20">
        <v>677038.821658446</v>
      </c>
      <c r="AJ129" s="5">
        <f t="shared" si="2"/>
        <v>10268737.606852246</v>
      </c>
      <c r="AK129" s="8">
        <f t="shared" si="3"/>
        <v>9870558.34742399</v>
      </c>
    </row>
    <row r="130" spans="1:37" ht="8.25">
      <c r="A130" s="4">
        <v>1322</v>
      </c>
      <c r="B130" s="15" t="s">
        <v>157</v>
      </c>
      <c r="C130" s="6">
        <v>27</v>
      </c>
      <c r="D130" s="6">
        <v>2</v>
      </c>
      <c r="E130" s="8">
        <v>1</v>
      </c>
      <c r="F130" s="21">
        <v>21957</v>
      </c>
      <c r="G130" s="18">
        <v>50502</v>
      </c>
      <c r="H130" s="18">
        <v>29428153</v>
      </c>
      <c r="I130" s="22">
        <v>18093998</v>
      </c>
      <c r="J130" s="19">
        <v>710563.3549931799</v>
      </c>
      <c r="K130" s="7">
        <v>388146.85838774394</v>
      </c>
      <c r="L130" s="7">
        <v>605916.955725616</v>
      </c>
      <c r="M130" s="7">
        <v>1628830.922716609</v>
      </c>
      <c r="N130" s="7">
        <v>1434927.5379820568</v>
      </c>
      <c r="O130" s="7">
        <v>3228127.144771633</v>
      </c>
      <c r="P130" s="7">
        <v>224785.98178687558</v>
      </c>
      <c r="Q130" s="7">
        <v>66407.26968323418</v>
      </c>
      <c r="R130" s="7">
        <v>20102084.235080484</v>
      </c>
      <c r="S130" s="7">
        <v>7316531.040430579</v>
      </c>
      <c r="T130" s="7">
        <v>509797.0671787596</v>
      </c>
      <c r="U130" s="7">
        <v>142264.7984270994</v>
      </c>
      <c r="V130" s="7">
        <v>0</v>
      </c>
      <c r="W130" s="7">
        <v>0</v>
      </c>
      <c r="X130" s="7">
        <v>3763504.1408905913</v>
      </c>
      <c r="Y130" s="7">
        <v>2432598.7519386383</v>
      </c>
      <c r="Z130" s="7">
        <v>10547432.146848982</v>
      </c>
      <c r="AA130" s="7">
        <v>3212747.5389709477</v>
      </c>
      <c r="AB130" s="7">
        <v>13007306.790217873</v>
      </c>
      <c r="AC130" s="7">
        <v>26391772.580145203</v>
      </c>
      <c r="AD130" s="7">
        <v>11314061.596790688</v>
      </c>
      <c r="AE130" s="7">
        <v>23659170.035484187</v>
      </c>
      <c r="AF130" s="7">
        <v>12018185.44391595</v>
      </c>
      <c r="AG130" s="7">
        <v>13012445.82382057</v>
      </c>
      <c r="AH130" s="7">
        <v>2108897.039835456</v>
      </c>
      <c r="AI130" s="20">
        <v>7204775.10353075</v>
      </c>
      <c r="AJ130" s="5">
        <f t="shared" si="2"/>
        <v>54047991.62230588</v>
      </c>
      <c r="AK130" s="8">
        <f t="shared" si="3"/>
        <v>110983288.53724784</v>
      </c>
    </row>
    <row r="131" spans="1:37" ht="8.25">
      <c r="A131" s="4">
        <v>1324</v>
      </c>
      <c r="B131" s="15" t="s">
        <v>158</v>
      </c>
      <c r="C131" s="6">
        <v>8</v>
      </c>
      <c r="D131" s="6">
        <v>2</v>
      </c>
      <c r="E131" s="8">
        <v>1</v>
      </c>
      <c r="F131" s="21">
        <v>7623</v>
      </c>
      <c r="G131" s="18">
        <v>19240</v>
      </c>
      <c r="H131" s="18">
        <v>9327312</v>
      </c>
      <c r="I131" s="22">
        <v>5950629</v>
      </c>
      <c r="J131" s="19">
        <v>374744.968993746</v>
      </c>
      <c r="K131" s="7">
        <v>219374.6073661898</v>
      </c>
      <c r="L131" s="7">
        <v>223721.6650201754</v>
      </c>
      <c r="M131" s="7">
        <v>561196.7091408903</v>
      </c>
      <c r="N131" s="7">
        <v>529825.2640344447</v>
      </c>
      <c r="O131" s="7">
        <v>1112237.6841783274</v>
      </c>
      <c r="P131" s="7">
        <v>484493.3169042002</v>
      </c>
      <c r="Q131" s="7">
        <v>153388.7879706497</v>
      </c>
      <c r="R131" s="7">
        <v>4944200.588603911</v>
      </c>
      <c r="S131" s="7">
        <v>1891124.796846562</v>
      </c>
      <c r="T131" s="7">
        <v>142481.55414809988</v>
      </c>
      <c r="U131" s="7">
        <v>42609.95384443399</v>
      </c>
      <c r="V131" s="7">
        <v>0</v>
      </c>
      <c r="W131" s="7">
        <v>0</v>
      </c>
      <c r="X131" s="7">
        <v>1115615.6221211746</v>
      </c>
      <c r="Y131" s="7">
        <v>778713.7950758244</v>
      </c>
      <c r="Z131" s="7">
        <v>3168496.4903745432</v>
      </c>
      <c r="AA131" s="7">
        <v>1034282.0118214453</v>
      </c>
      <c r="AB131" s="7">
        <v>4446329.5916632945</v>
      </c>
      <c r="AC131" s="7">
        <v>8148905.902521344</v>
      </c>
      <c r="AD131" s="7">
        <v>3864576.328169788</v>
      </c>
      <c r="AE131" s="7">
        <v>7297113.598535822</v>
      </c>
      <c r="AF131" s="7">
        <v>3885633.601725467</v>
      </c>
      <c r="AG131" s="7">
        <v>3617732.687397974</v>
      </c>
      <c r="AH131" s="7">
        <v>681833.140084594</v>
      </c>
      <c r="AI131" s="20">
        <v>2003078.3840101936</v>
      </c>
      <c r="AJ131" s="5">
        <f aca="true" t="shared" si="4" ref="AJ131:AJ174">K131+L131+N131+Q131+S131+U131+W131+Y131+AA131+AB131+AD131+AF131+AH131</f>
        <v>17751413.54362287</v>
      </c>
      <c r="AK131" s="8">
        <f aca="true" t="shared" si="5" ref="AK131:AK174">J131+M131+O131+P131+R131+T131+V131+X131+Z131+AC131+AE131+AG131+AI131</f>
        <v>32970297.506930225</v>
      </c>
    </row>
    <row r="132" spans="1:37" ht="8.25">
      <c r="A132" s="4">
        <v>1326</v>
      </c>
      <c r="B132" s="15" t="s">
        <v>159</v>
      </c>
      <c r="C132" s="6">
        <v>25</v>
      </c>
      <c r="D132" s="6">
        <v>2</v>
      </c>
      <c r="E132" s="8">
        <v>1</v>
      </c>
      <c r="F132" s="21">
        <v>21362</v>
      </c>
      <c r="G132" s="18">
        <v>47745</v>
      </c>
      <c r="H132" s="18">
        <v>27750490</v>
      </c>
      <c r="I132" s="22">
        <v>16920712</v>
      </c>
      <c r="J132" s="19">
        <v>1137434.491497508</v>
      </c>
      <c r="K132" s="7">
        <v>643619.9850547244</v>
      </c>
      <c r="L132" s="7">
        <v>656345.1680729097</v>
      </c>
      <c r="M132" s="7">
        <v>1703280.821135563</v>
      </c>
      <c r="N132" s="7">
        <v>1554364.4732374295</v>
      </c>
      <c r="O132" s="7">
        <v>3375702.063662343</v>
      </c>
      <c r="P132" s="7">
        <v>1470547.1950279125</v>
      </c>
      <c r="Q132" s="7">
        <v>450026.48589435447</v>
      </c>
      <c r="R132" s="7">
        <v>27523649.077842806</v>
      </c>
      <c r="S132" s="7">
        <v>11519534.30974196</v>
      </c>
      <c r="T132" s="7">
        <v>432588.11001235043</v>
      </c>
      <c r="U132" s="7">
        <v>125050.4341854689</v>
      </c>
      <c r="V132" s="7">
        <v>0</v>
      </c>
      <c r="W132" s="7">
        <v>0</v>
      </c>
      <c r="X132" s="7">
        <v>3398333.3022121848</v>
      </c>
      <c r="Y132" s="7">
        <v>2270212.6774454894</v>
      </c>
      <c r="Z132" s="7">
        <v>9617896.0656826</v>
      </c>
      <c r="AA132" s="7">
        <v>3034724.997791856</v>
      </c>
      <c r="AB132" s="7">
        <v>12744563.015068155</v>
      </c>
      <c r="AC132" s="7">
        <v>25673484.175285846</v>
      </c>
      <c r="AD132" s="7">
        <v>11074636.267901978</v>
      </c>
      <c r="AE132" s="7">
        <v>22998205.561377916</v>
      </c>
      <c r="AF132" s="7">
        <v>10893741.815901164</v>
      </c>
      <c r="AG132" s="7">
        <v>12014815.971788831</v>
      </c>
      <c r="AH132" s="7">
        <v>1911585.3914880285</v>
      </c>
      <c r="AI132" s="20">
        <v>6652403.955449353</v>
      </c>
      <c r="AJ132" s="5">
        <f t="shared" si="4"/>
        <v>56878405.021783516</v>
      </c>
      <c r="AK132" s="8">
        <f t="shared" si="5"/>
        <v>115998340.7909752</v>
      </c>
    </row>
    <row r="133" spans="1:37" ht="8.25">
      <c r="A133" s="4">
        <v>1328</v>
      </c>
      <c r="B133" s="15" t="s">
        <v>160</v>
      </c>
      <c r="C133" s="6">
        <v>36</v>
      </c>
      <c r="D133" s="6">
        <v>2</v>
      </c>
      <c r="E133" s="8">
        <v>1</v>
      </c>
      <c r="F133" s="21">
        <v>31047</v>
      </c>
      <c r="G133" s="18">
        <v>62840</v>
      </c>
      <c r="H133" s="18">
        <v>40325855</v>
      </c>
      <c r="I133" s="22">
        <v>22791361</v>
      </c>
      <c r="J133" s="19">
        <v>1454502.943475515</v>
      </c>
      <c r="K133" s="7">
        <v>757216.4836485636</v>
      </c>
      <c r="L133" s="7">
        <v>644898.4405036876</v>
      </c>
      <c r="M133" s="7">
        <v>1819043.6020493375</v>
      </c>
      <c r="N133" s="7">
        <v>1527250.628791054</v>
      </c>
      <c r="O133" s="7">
        <v>3605116.787575638</v>
      </c>
      <c r="P133" s="7">
        <v>886747.7608867463</v>
      </c>
      <c r="Q133" s="7">
        <v>249666.9377939554</v>
      </c>
      <c r="R133" s="7">
        <v>21516206.399072625</v>
      </c>
      <c r="S133" s="7">
        <v>6972795.200828831</v>
      </c>
      <c r="T133" s="7">
        <v>671429.8009980067</v>
      </c>
      <c r="U133" s="7">
        <v>178571.0681581688</v>
      </c>
      <c r="V133" s="7">
        <v>0</v>
      </c>
      <c r="W133" s="7">
        <v>0</v>
      </c>
      <c r="X133" s="7">
        <v>2928256.267917642</v>
      </c>
      <c r="Y133" s="7">
        <v>1779122.4301528041</v>
      </c>
      <c r="Z133" s="7">
        <v>15300964.166486606</v>
      </c>
      <c r="AA133" s="7">
        <v>4441812.210005903</v>
      </c>
      <c r="AB133" s="7">
        <v>17072268.67382426</v>
      </c>
      <c r="AC133" s="7">
        <v>42181708.02123252</v>
      </c>
      <c r="AD133" s="7">
        <v>14836187.68898816</v>
      </c>
      <c r="AE133" s="7">
        <v>37829343.70071374</v>
      </c>
      <c r="AF133" s="7">
        <v>16779660.489284027</v>
      </c>
      <c r="AG133" s="7">
        <v>25627355.795002975</v>
      </c>
      <c r="AH133" s="7">
        <v>2270288.001363659</v>
      </c>
      <c r="AI133" s="20">
        <v>12740141.21489315</v>
      </c>
      <c r="AJ133" s="5">
        <f t="shared" si="4"/>
        <v>67509738.25334308</v>
      </c>
      <c r="AK133" s="8">
        <f t="shared" si="5"/>
        <v>166560816.46030453</v>
      </c>
    </row>
    <row r="134" spans="1:37" ht="8.25">
      <c r="A134" s="4">
        <v>1352</v>
      </c>
      <c r="B134" s="15" t="s">
        <v>161</v>
      </c>
      <c r="C134" s="6">
        <v>17</v>
      </c>
      <c r="D134" s="6">
        <v>2</v>
      </c>
      <c r="E134" s="8">
        <v>1</v>
      </c>
      <c r="F134" s="21">
        <v>15282</v>
      </c>
      <c r="G134" s="18">
        <v>41855</v>
      </c>
      <c r="H134" s="18">
        <v>17132371</v>
      </c>
      <c r="I134" s="22">
        <v>14343874</v>
      </c>
      <c r="J134" s="19">
        <v>1110786.5534607298</v>
      </c>
      <c r="K134" s="7">
        <v>1041460.1989711473</v>
      </c>
      <c r="L134" s="7">
        <v>489870.3023792961</v>
      </c>
      <c r="M134" s="7">
        <v>767229.5520546769</v>
      </c>
      <c r="N134" s="7">
        <v>1018164.5222154707</v>
      </c>
      <c r="O134" s="7">
        <v>1334505.2830772598</v>
      </c>
      <c r="P134" s="7">
        <v>135565.5468555856</v>
      </c>
      <c r="Q134" s="7">
        <v>68741.48537352475</v>
      </c>
      <c r="R134" s="7">
        <v>9869556.945577262</v>
      </c>
      <c r="S134" s="7">
        <v>6531277.065917206</v>
      </c>
      <c r="T134" s="7">
        <v>39517.196711005796</v>
      </c>
      <c r="U134" s="7">
        <v>18927.709867007034</v>
      </c>
      <c r="V134" s="7">
        <v>0</v>
      </c>
      <c r="W134" s="7">
        <v>0</v>
      </c>
      <c r="X134" s="7">
        <v>2471770.2122165486</v>
      </c>
      <c r="Y134" s="7">
        <v>2600086.9897620557</v>
      </c>
      <c r="Z134" s="7">
        <v>6018647.423329051</v>
      </c>
      <c r="AA134" s="7">
        <v>3146640.473637659</v>
      </c>
      <c r="AB134" s="7">
        <v>11287770.939871399</v>
      </c>
      <c r="AC134" s="7">
        <v>15745170.879648551</v>
      </c>
      <c r="AD134" s="7">
        <v>9801455.398030821</v>
      </c>
      <c r="AE134" s="7">
        <v>14112626.507698873</v>
      </c>
      <c r="AF134" s="7">
        <v>9462220.023137975</v>
      </c>
      <c r="AG134" s="7">
        <v>8467310.906731548</v>
      </c>
      <c r="AH134" s="7">
        <v>1280238.5426079216</v>
      </c>
      <c r="AI134" s="20">
        <v>4209358.389457203</v>
      </c>
      <c r="AJ134" s="5">
        <f t="shared" si="4"/>
        <v>46746853.65177147</v>
      </c>
      <c r="AK134" s="8">
        <f t="shared" si="5"/>
        <v>64282045.396818295</v>
      </c>
    </row>
    <row r="135" spans="1:37" ht="8.25">
      <c r="A135" s="4">
        <v>1354</v>
      </c>
      <c r="B135" s="15" t="s">
        <v>162</v>
      </c>
      <c r="C135" s="6">
        <v>39</v>
      </c>
      <c r="D135" s="6">
        <v>2</v>
      </c>
      <c r="E135" s="8">
        <v>1</v>
      </c>
      <c r="F135" s="21">
        <v>29038</v>
      </c>
      <c r="G135" s="18">
        <v>100189</v>
      </c>
      <c r="H135" s="18">
        <v>37631794</v>
      </c>
      <c r="I135" s="22">
        <v>34047003</v>
      </c>
      <c r="J135" s="19">
        <v>2583698.4032498747</v>
      </c>
      <c r="K135" s="7">
        <v>2654413.927081327</v>
      </c>
      <c r="L135" s="7">
        <v>1120010.0227688886</v>
      </c>
      <c r="M135" s="7">
        <v>1600855.0325234628</v>
      </c>
      <c r="N135" s="7">
        <v>2327874.837413491</v>
      </c>
      <c r="O135" s="7">
        <v>2784501.4693315728</v>
      </c>
      <c r="P135" s="7">
        <v>275948.43921423133</v>
      </c>
      <c r="Q135" s="7">
        <v>153324.4180102143</v>
      </c>
      <c r="R135" s="7">
        <v>15197321.224804519</v>
      </c>
      <c r="S135" s="7">
        <v>9909642.167353926</v>
      </c>
      <c r="T135" s="7">
        <v>82445.69067551276</v>
      </c>
      <c r="U135" s="7">
        <v>43271.495627565484</v>
      </c>
      <c r="V135" s="7">
        <v>0</v>
      </c>
      <c r="W135" s="7">
        <v>0</v>
      </c>
      <c r="X135" s="7">
        <v>5051418.744879647</v>
      </c>
      <c r="Y135" s="7">
        <v>6086821.680341609</v>
      </c>
      <c r="Z135" s="7">
        <v>12558551.03446974</v>
      </c>
      <c r="AA135" s="7">
        <v>7194525.58044686</v>
      </c>
      <c r="AB135" s="7">
        <v>27214894.262944914</v>
      </c>
      <c r="AC135" s="7">
        <v>32836424.890638366</v>
      </c>
      <c r="AD135" s="7">
        <v>23640599.204574578</v>
      </c>
      <c r="AE135" s="7">
        <v>29427805.834551312</v>
      </c>
      <c r="AF135" s="7">
        <v>23787405.512935475</v>
      </c>
      <c r="AG135" s="7">
        <v>17422857.049083155</v>
      </c>
      <c r="AH135" s="7">
        <v>3218436.424029917</v>
      </c>
      <c r="AI135" s="20">
        <v>8661434.448742023</v>
      </c>
      <c r="AJ135" s="5">
        <f t="shared" si="4"/>
        <v>107351219.53352876</v>
      </c>
      <c r="AK135" s="8">
        <f t="shared" si="5"/>
        <v>128483262.2621634</v>
      </c>
    </row>
    <row r="136" spans="1:37" ht="8.25">
      <c r="A136" s="4">
        <v>1372</v>
      </c>
      <c r="B136" s="15" t="s">
        <v>163</v>
      </c>
      <c r="C136" s="6">
        <v>13</v>
      </c>
      <c r="D136" s="6">
        <v>2</v>
      </c>
      <c r="E136" s="8">
        <v>1</v>
      </c>
      <c r="F136" s="21">
        <v>21136</v>
      </c>
      <c r="G136" s="18">
        <v>35223</v>
      </c>
      <c r="H136" s="18">
        <v>21882095</v>
      </c>
      <c r="I136" s="22">
        <v>9259403</v>
      </c>
      <c r="J136" s="19">
        <v>1974047.94770441</v>
      </c>
      <c r="K136" s="7">
        <v>611998.9417767031</v>
      </c>
      <c r="L136" s="7">
        <v>152827.35057186594</v>
      </c>
      <c r="M136" s="7">
        <v>723879.6145781352</v>
      </c>
      <c r="N136" s="7">
        <v>317633.44686595706</v>
      </c>
      <c r="O136" s="7">
        <v>1259065.319834517</v>
      </c>
      <c r="P136" s="7">
        <v>131219.50757548434</v>
      </c>
      <c r="Q136" s="7">
        <v>22001.65247683753</v>
      </c>
      <c r="R136" s="7">
        <v>22682967.711975317</v>
      </c>
      <c r="S136" s="7">
        <v>5296069.302564282</v>
      </c>
      <c r="T136" s="7">
        <v>36697.417129180714</v>
      </c>
      <c r="U136" s="7">
        <v>5812.287069419747</v>
      </c>
      <c r="V136" s="7">
        <v>540781.5667779079</v>
      </c>
      <c r="W136" s="7">
        <v>112561.66430056807</v>
      </c>
      <c r="X136" s="7">
        <v>5248857.863031513</v>
      </c>
      <c r="Y136" s="7">
        <v>1901549.201695184</v>
      </c>
      <c r="Z136" s="7">
        <v>9325692.18333781</v>
      </c>
      <c r="AA136" s="7">
        <v>1612166.7780218795</v>
      </c>
      <c r="AB136" s="7">
        <v>7119804.169361675</v>
      </c>
      <c r="AC136" s="7">
        <v>21796789.789534785</v>
      </c>
      <c r="AD136" s="7">
        <v>6190818.735835087</v>
      </c>
      <c r="AE136" s="7">
        <v>19502908.12142845</v>
      </c>
      <c r="AF136" s="7">
        <v>6872291.09990633</v>
      </c>
      <c r="AG136" s="7">
        <v>11287914.221907632</v>
      </c>
      <c r="AH136" s="7">
        <v>929821.4628784959</v>
      </c>
      <c r="AI136" s="20">
        <v>5611567.489734593</v>
      </c>
      <c r="AJ136" s="5">
        <f t="shared" si="4"/>
        <v>31145356.09332428</v>
      </c>
      <c r="AK136" s="8">
        <f t="shared" si="5"/>
        <v>100122388.75454973</v>
      </c>
    </row>
    <row r="137" spans="1:37" ht="8.25">
      <c r="A137" s="4">
        <v>1374</v>
      </c>
      <c r="B137" s="15" t="s">
        <v>164</v>
      </c>
      <c r="C137" s="6">
        <v>51</v>
      </c>
      <c r="D137" s="6">
        <v>2</v>
      </c>
      <c r="E137" s="8">
        <v>1</v>
      </c>
      <c r="F137" s="21">
        <v>79309</v>
      </c>
      <c r="G137" s="18">
        <v>107272</v>
      </c>
      <c r="H137" s="18">
        <v>80460735</v>
      </c>
      <c r="I137" s="22">
        <v>33518846</v>
      </c>
      <c r="J137" s="19">
        <v>7002923.253241541</v>
      </c>
      <c r="K137" s="7">
        <v>3429317.7078885497</v>
      </c>
      <c r="L137" s="7">
        <v>856372.4078586339</v>
      </c>
      <c r="M137" s="7">
        <v>2567978.615902962</v>
      </c>
      <c r="N137" s="7">
        <v>1779902.261249993</v>
      </c>
      <c r="O137" s="7">
        <v>4466655.695583798</v>
      </c>
      <c r="P137" s="7">
        <v>465580.1232156324</v>
      </c>
      <c r="Q137" s="7">
        <v>123303.87771213027</v>
      </c>
      <c r="R137" s="7">
        <v>42383992.96192641</v>
      </c>
      <c r="S137" s="7">
        <v>14920775.876332989</v>
      </c>
      <c r="T137" s="7">
        <v>130180.53073926595</v>
      </c>
      <c r="U137" s="7">
        <v>32566.654939014934</v>
      </c>
      <c r="V137" s="7">
        <v>0</v>
      </c>
      <c r="W137" s="7">
        <v>0</v>
      </c>
      <c r="X137" s="7">
        <v>19344459.39220208</v>
      </c>
      <c r="Y137" s="7">
        <v>9722269.121070538</v>
      </c>
      <c r="Z137" s="7">
        <v>33084773.83655691</v>
      </c>
      <c r="AA137" s="7">
        <v>9034253.573749764</v>
      </c>
      <c r="AB137" s="7">
        <v>30364452.201320868</v>
      </c>
      <c r="AC137" s="7">
        <v>74061138.83811013</v>
      </c>
      <c r="AD137" s="7">
        <v>26344959.02628109</v>
      </c>
      <c r="AE137" s="7">
        <v>66274416.6249922</v>
      </c>
      <c r="AF137" s="7">
        <v>23433698.296816207</v>
      </c>
      <c r="AG137" s="7">
        <v>35855426.12178354</v>
      </c>
      <c r="AH137" s="7">
        <v>3170579.4797620624</v>
      </c>
      <c r="AI137" s="20">
        <v>17824827.374676317</v>
      </c>
      <c r="AJ137" s="5">
        <f t="shared" si="4"/>
        <v>123212450.48498185</v>
      </c>
      <c r="AK137" s="8">
        <f t="shared" si="5"/>
        <v>303462353.3689308</v>
      </c>
    </row>
    <row r="138" spans="1:37" ht="8.25">
      <c r="A138" s="4">
        <v>1382</v>
      </c>
      <c r="B138" s="15" t="s">
        <v>165</v>
      </c>
      <c r="C138" s="6">
        <v>7</v>
      </c>
      <c r="D138" s="6">
        <v>2</v>
      </c>
      <c r="E138" s="8">
        <v>1</v>
      </c>
      <c r="F138" s="21">
        <v>0</v>
      </c>
      <c r="G138" s="18">
        <v>5511</v>
      </c>
      <c r="H138" s="18">
        <v>0</v>
      </c>
      <c r="I138" s="22">
        <v>1782898</v>
      </c>
      <c r="J138" s="19">
        <v>1403.650275569411</v>
      </c>
      <c r="K138" s="7">
        <v>694412.371707521</v>
      </c>
      <c r="L138" s="7">
        <v>554256.2647446782</v>
      </c>
      <c r="M138" s="7">
        <v>1643.7186404022707</v>
      </c>
      <c r="N138" s="7">
        <v>1152004.3826206739</v>
      </c>
      <c r="O138" s="7">
        <v>2860.0790900122524</v>
      </c>
      <c r="P138" s="7">
        <v>297.95220991657004</v>
      </c>
      <c r="Q138" s="7">
        <v>79798.63532732452</v>
      </c>
      <c r="R138" s="7">
        <v>3891.872266724142</v>
      </c>
      <c r="S138" s="7">
        <v>1487320.3451713414</v>
      </c>
      <c r="T138" s="7">
        <v>78.44499588535942</v>
      </c>
      <c r="U138" s="7">
        <v>19912.88360159855</v>
      </c>
      <c r="V138" s="7">
        <v>0</v>
      </c>
      <c r="W138" s="7">
        <v>0</v>
      </c>
      <c r="X138" s="7">
        <v>536271.7368282416</v>
      </c>
      <c r="Y138" s="7">
        <v>6215761.883354899</v>
      </c>
      <c r="Z138" s="7">
        <v>14668.056408077107</v>
      </c>
      <c r="AA138" s="7">
        <v>4048493.92349963</v>
      </c>
      <c r="AB138" s="7">
        <v>9075505.913013602</v>
      </c>
      <c r="AC138" s="7">
        <v>296249.4424336401</v>
      </c>
      <c r="AD138" s="7">
        <v>7840330.704767211</v>
      </c>
      <c r="AE138" s="7">
        <v>267626.203690039</v>
      </c>
      <c r="AF138" s="7">
        <v>1370095.3217470706</v>
      </c>
      <c r="AG138" s="7">
        <v>2449.2572729193425</v>
      </c>
      <c r="AH138" s="7">
        <v>185374.10452553947</v>
      </c>
      <c r="AI138" s="20">
        <v>1217.1267471498288</v>
      </c>
      <c r="AJ138" s="5">
        <f t="shared" si="4"/>
        <v>32723266.734081093</v>
      </c>
      <c r="AK138" s="8">
        <f t="shared" si="5"/>
        <v>1128657.540858577</v>
      </c>
    </row>
    <row r="139" spans="1:37" ht="8.25">
      <c r="A139" s="4">
        <v>1392</v>
      </c>
      <c r="B139" s="15" t="s">
        <v>166</v>
      </c>
      <c r="C139" s="6">
        <v>4</v>
      </c>
      <c r="D139" s="6">
        <v>1</v>
      </c>
      <c r="E139" s="8">
        <v>2</v>
      </c>
      <c r="F139" s="21">
        <v>660</v>
      </c>
      <c r="G139" s="18">
        <v>2448</v>
      </c>
      <c r="H139" s="18">
        <v>682508</v>
      </c>
      <c r="I139" s="22">
        <v>189020</v>
      </c>
      <c r="J139" s="19">
        <v>978695.1546407718</v>
      </c>
      <c r="K139" s="7">
        <v>37099.345590439436</v>
      </c>
      <c r="L139" s="7">
        <v>9264.742131626554</v>
      </c>
      <c r="M139" s="7">
        <v>358883.59648367134</v>
      </c>
      <c r="N139" s="7">
        <v>0</v>
      </c>
      <c r="O139" s="7">
        <v>0</v>
      </c>
      <c r="P139" s="7">
        <v>65089.01458450162</v>
      </c>
      <c r="Q139" s="7">
        <v>1334.0674300247447</v>
      </c>
      <c r="R139" s="7">
        <v>1228612.9773786194</v>
      </c>
      <c r="S139" s="7">
        <v>27513.167924525555</v>
      </c>
      <c r="T139" s="7">
        <v>18192.878640331604</v>
      </c>
      <c r="U139" s="7">
        <v>352.18771188295716</v>
      </c>
      <c r="V139" s="7">
        <v>0</v>
      </c>
      <c r="W139" s="7">
        <v>0</v>
      </c>
      <c r="X139" s="7">
        <v>2606676.9781597266</v>
      </c>
      <c r="Y139" s="7">
        <v>110630.70010266987</v>
      </c>
      <c r="Z139" s="7">
        <v>4623781.838306579</v>
      </c>
      <c r="AA139" s="7">
        <v>97736.10148945585</v>
      </c>
      <c r="AB139" s="7">
        <v>430774.1057859258</v>
      </c>
      <c r="AC139" s="7">
        <v>6817232.541380545</v>
      </c>
      <c r="AD139" s="7">
        <v>374734.81758925953</v>
      </c>
      <c r="AE139" s="7">
        <v>6066936.513750209</v>
      </c>
      <c r="AF139" s="7">
        <v>448881.58124609</v>
      </c>
      <c r="AG139" s="7">
        <v>1623055.6946704208</v>
      </c>
      <c r="AH139" s="7">
        <v>60733.540567112366</v>
      </c>
      <c r="AI139" s="20">
        <v>806870.8102436562</v>
      </c>
      <c r="AJ139" s="5">
        <f t="shared" si="4"/>
        <v>1599054.3575690126</v>
      </c>
      <c r="AK139" s="8">
        <f t="shared" si="5"/>
        <v>25194027.99823903</v>
      </c>
    </row>
    <row r="140" spans="1:37" ht="8.25">
      <c r="A140" s="4">
        <v>1402</v>
      </c>
      <c r="B140" s="15" t="s">
        <v>167</v>
      </c>
      <c r="C140" s="6">
        <v>7</v>
      </c>
      <c r="D140" s="6">
        <v>1</v>
      </c>
      <c r="E140" s="8">
        <v>3</v>
      </c>
      <c r="F140" s="21">
        <v>21</v>
      </c>
      <c r="G140" s="18">
        <v>0</v>
      </c>
      <c r="H140" s="18">
        <v>1246</v>
      </c>
      <c r="I140" s="22">
        <v>0</v>
      </c>
      <c r="J140" s="19">
        <v>157665.18195101898</v>
      </c>
      <c r="K140" s="7">
        <v>0</v>
      </c>
      <c r="L140" s="7">
        <v>0</v>
      </c>
      <c r="M140" s="7">
        <v>26530.724721844603</v>
      </c>
      <c r="N140" s="7">
        <v>0</v>
      </c>
      <c r="O140" s="7">
        <v>0</v>
      </c>
      <c r="P140" s="7">
        <v>6394612.408039074</v>
      </c>
      <c r="Q140" s="7">
        <v>0</v>
      </c>
      <c r="R140" s="7">
        <v>380690.1917681949</v>
      </c>
      <c r="S140" s="7">
        <v>0</v>
      </c>
      <c r="T140" s="7">
        <v>14359.674517068632</v>
      </c>
      <c r="U140" s="7">
        <v>0</v>
      </c>
      <c r="V140" s="7">
        <v>0</v>
      </c>
      <c r="W140" s="7">
        <v>0</v>
      </c>
      <c r="X140" s="7">
        <v>93309.71477296075</v>
      </c>
      <c r="Y140" s="7">
        <v>0</v>
      </c>
      <c r="Z140" s="7">
        <v>651291.9054770679</v>
      </c>
      <c r="AA140" s="7">
        <v>0</v>
      </c>
      <c r="AB140" s="7">
        <v>0</v>
      </c>
      <c r="AC140" s="7">
        <v>5230206.891002369</v>
      </c>
      <c r="AD140" s="7">
        <v>0</v>
      </c>
      <c r="AE140" s="7">
        <v>4600420.502035316</v>
      </c>
      <c r="AF140" s="7">
        <v>0</v>
      </c>
      <c r="AG140" s="7">
        <v>86221.54239514914</v>
      </c>
      <c r="AH140" s="7">
        <v>0</v>
      </c>
      <c r="AI140" s="20">
        <v>42863.40372325457</v>
      </c>
      <c r="AJ140" s="5">
        <f t="shared" si="4"/>
        <v>0</v>
      </c>
      <c r="AK140" s="8">
        <f t="shared" si="5"/>
        <v>17678172.14040332</v>
      </c>
    </row>
    <row r="141" spans="1:37" ht="8.25">
      <c r="A141" s="4">
        <v>1412</v>
      </c>
      <c r="B141" s="15" t="s">
        <v>168</v>
      </c>
      <c r="C141" s="6">
        <v>35</v>
      </c>
      <c r="D141" s="6">
        <v>1</v>
      </c>
      <c r="E141" s="8">
        <v>3</v>
      </c>
      <c r="F141" s="21">
        <v>2656</v>
      </c>
      <c r="G141" s="18">
        <v>19856</v>
      </c>
      <c r="H141" s="18">
        <v>888815</v>
      </c>
      <c r="I141" s="22">
        <v>496412</v>
      </c>
      <c r="J141" s="19">
        <v>1197178.591959068</v>
      </c>
      <c r="K141" s="7">
        <v>248860.07194297106</v>
      </c>
      <c r="L141" s="7">
        <v>31313.042203979418</v>
      </c>
      <c r="M141" s="7">
        <v>221203.31036557286</v>
      </c>
      <c r="N141" s="7">
        <v>0</v>
      </c>
      <c r="O141" s="7">
        <v>0</v>
      </c>
      <c r="P141" s="7">
        <v>660337.9395558253</v>
      </c>
      <c r="Q141" s="7">
        <v>74236.26612119604</v>
      </c>
      <c r="R141" s="7">
        <v>4135049.8293099343</v>
      </c>
      <c r="S141" s="7">
        <v>698159.3075592214</v>
      </c>
      <c r="T141" s="7">
        <v>72101.55189376496</v>
      </c>
      <c r="U141" s="7">
        <v>7656.51326340145</v>
      </c>
      <c r="V141" s="7">
        <v>0</v>
      </c>
      <c r="W141" s="7">
        <v>0</v>
      </c>
      <c r="X141" s="7">
        <v>4197391.659871419</v>
      </c>
      <c r="Y141" s="7">
        <v>857068.7632156666</v>
      </c>
      <c r="Z141" s="7">
        <v>4186390.9665531754</v>
      </c>
      <c r="AA141" s="7">
        <v>485258.0158311997</v>
      </c>
      <c r="AB141" s="7">
        <v>3727495.7621259447</v>
      </c>
      <c r="AC141" s="7">
        <v>9622466.525979534</v>
      </c>
      <c r="AD141" s="7">
        <v>3251405.763591825</v>
      </c>
      <c r="AE141" s="7">
        <v>8597038.822296107</v>
      </c>
      <c r="AF141" s="7">
        <v>4640233.977472048</v>
      </c>
      <c r="AG141" s="7">
        <v>2576236.4090940002</v>
      </c>
      <c r="AH141" s="7">
        <v>627823.4725300904</v>
      </c>
      <c r="AI141" s="20">
        <v>1280725.4713553288</v>
      </c>
      <c r="AJ141" s="5">
        <f t="shared" si="4"/>
        <v>14649510.955857543</v>
      </c>
      <c r="AK141" s="8">
        <f t="shared" si="5"/>
        <v>36746121.07823373</v>
      </c>
    </row>
    <row r="142" spans="1:37" ht="8.25">
      <c r="A142" s="4">
        <v>1422</v>
      </c>
      <c r="B142" s="15" t="s">
        <v>169</v>
      </c>
      <c r="C142" s="6">
        <v>14</v>
      </c>
      <c r="D142" s="6">
        <v>1</v>
      </c>
      <c r="E142" s="8">
        <v>3</v>
      </c>
      <c r="F142" s="21">
        <v>28</v>
      </c>
      <c r="G142" s="18">
        <v>21070</v>
      </c>
      <c r="H142" s="18">
        <v>19600</v>
      </c>
      <c r="I142" s="22">
        <v>583345</v>
      </c>
      <c r="J142" s="19">
        <v>3973.7141604148105</v>
      </c>
      <c r="K142" s="7">
        <v>276302.25825390493</v>
      </c>
      <c r="L142" s="7">
        <v>12760.055297064151</v>
      </c>
      <c r="M142" s="7">
        <v>268.92644422483636</v>
      </c>
      <c r="N142" s="7">
        <v>0</v>
      </c>
      <c r="O142" s="7">
        <v>0</v>
      </c>
      <c r="P142" s="7">
        <v>17451.873531749647</v>
      </c>
      <c r="Q142" s="7">
        <v>656139.9038331775</v>
      </c>
      <c r="R142" s="7">
        <v>29903.24760909458</v>
      </c>
      <c r="S142" s="7">
        <v>1779018.7100282277</v>
      </c>
      <c r="T142" s="7">
        <v>510.9525407668006</v>
      </c>
      <c r="U142" s="7">
        <v>18115.06051830413</v>
      </c>
      <c r="V142" s="7">
        <v>0</v>
      </c>
      <c r="W142" s="7">
        <v>0</v>
      </c>
      <c r="X142" s="7">
        <v>38447.175961595734</v>
      </c>
      <c r="Y142" s="7">
        <v>377850.0325148645</v>
      </c>
      <c r="Z142" s="7">
        <v>19530.410717614694</v>
      </c>
      <c r="AA142" s="7">
        <v>757121.577132258</v>
      </c>
      <c r="AB142" s="7">
        <v>3403140.276914376</v>
      </c>
      <c r="AC142" s="7">
        <v>218993.14001212912</v>
      </c>
      <c r="AD142" s="7">
        <v>2942459.139002323</v>
      </c>
      <c r="AE142" s="7">
        <v>197319.63285808405</v>
      </c>
      <c r="AF142" s="7">
        <v>2667238.9265084085</v>
      </c>
      <c r="AG142" s="7">
        <v>114061.84887778576</v>
      </c>
      <c r="AH142" s="7">
        <v>360877.8670526579</v>
      </c>
      <c r="AI142" s="20">
        <v>56703.72686067562</v>
      </c>
      <c r="AJ142" s="5">
        <f t="shared" si="4"/>
        <v>13251023.807055565</v>
      </c>
      <c r="AK142" s="8">
        <f t="shared" si="5"/>
        <v>697164.6495741355</v>
      </c>
    </row>
    <row r="143" spans="1:37" ht="8.25">
      <c r="A143" s="4">
        <v>1442</v>
      </c>
      <c r="B143" s="15" t="s">
        <v>170</v>
      </c>
      <c r="C143" s="6">
        <v>7</v>
      </c>
      <c r="D143" s="6">
        <v>2</v>
      </c>
      <c r="E143" s="8">
        <v>1</v>
      </c>
      <c r="F143" s="21">
        <v>189</v>
      </c>
      <c r="G143" s="18">
        <v>19792</v>
      </c>
      <c r="H143" s="18">
        <v>100177</v>
      </c>
      <c r="I143" s="22">
        <v>7039715</v>
      </c>
      <c r="J143" s="19">
        <v>477241.0936935996</v>
      </c>
      <c r="K143" s="7">
        <v>2315738.2922515445</v>
      </c>
      <c r="L143" s="7">
        <v>340775.17162098247</v>
      </c>
      <c r="M143" s="7">
        <v>103127.00803208865</v>
      </c>
      <c r="N143" s="7">
        <v>708297.8216981407</v>
      </c>
      <c r="O143" s="7">
        <v>179382.39064422357</v>
      </c>
      <c r="P143" s="7">
        <v>0</v>
      </c>
      <c r="Q143" s="7">
        <v>0</v>
      </c>
      <c r="R143" s="7">
        <v>1385187.4177519144</v>
      </c>
      <c r="S143" s="7">
        <v>5028766.437642573</v>
      </c>
      <c r="T143" s="7">
        <v>5622.598083458735</v>
      </c>
      <c r="U143" s="7">
        <v>13935.211086395922</v>
      </c>
      <c r="V143" s="7">
        <v>0</v>
      </c>
      <c r="W143" s="7">
        <v>0</v>
      </c>
      <c r="X143" s="7">
        <v>820515.3675999742</v>
      </c>
      <c r="Y143" s="7">
        <v>3459266.7379218494</v>
      </c>
      <c r="Z143" s="7">
        <v>1168398.2070442883</v>
      </c>
      <c r="AA143" s="7">
        <v>3161389.142053979</v>
      </c>
      <c r="AB143" s="7">
        <v>9564475.7870832</v>
      </c>
      <c r="AC143" s="7">
        <v>2829632.6456253286</v>
      </c>
      <c r="AD143" s="7">
        <v>8275283.622072676</v>
      </c>
      <c r="AE143" s="7">
        <v>2531033.531399799</v>
      </c>
      <c r="AF143" s="7">
        <v>5231791.785459818</v>
      </c>
      <c r="AG143" s="7">
        <v>1010910.6847253543</v>
      </c>
      <c r="AH143" s="7">
        <v>707861.616560034</v>
      </c>
      <c r="AI143" s="20">
        <v>502555.228787291</v>
      </c>
      <c r="AJ143" s="5">
        <f t="shared" si="4"/>
        <v>38807581.62545119</v>
      </c>
      <c r="AK143" s="8">
        <f t="shared" si="5"/>
        <v>11013606.17338732</v>
      </c>
    </row>
    <row r="144" spans="1:37" ht="8.25">
      <c r="A144" s="4">
        <v>1454</v>
      </c>
      <c r="B144" s="15" t="s">
        <v>171</v>
      </c>
      <c r="C144" s="6">
        <v>4</v>
      </c>
      <c r="D144" s="6">
        <v>1</v>
      </c>
      <c r="E144" s="8">
        <v>1</v>
      </c>
      <c r="F144" s="21">
        <v>1520</v>
      </c>
      <c r="G144" s="18">
        <v>2080</v>
      </c>
      <c r="H144" s="18">
        <v>1361615</v>
      </c>
      <c r="I144" s="22">
        <v>517308</v>
      </c>
      <c r="J144" s="19">
        <v>483690.9655584522</v>
      </c>
      <c r="K144" s="7">
        <v>133261.92076983396</v>
      </c>
      <c r="L144" s="7">
        <v>183357.28468902194</v>
      </c>
      <c r="M144" s="7">
        <v>977283.7249755642</v>
      </c>
      <c r="N144" s="7">
        <v>381104.541761112</v>
      </c>
      <c r="O144" s="7">
        <v>1699897.2867350006</v>
      </c>
      <c r="P144" s="7">
        <v>52017.03853852555</v>
      </c>
      <c r="Q144" s="7">
        <v>7750.947860933878</v>
      </c>
      <c r="R144" s="7">
        <v>281457.7299518897</v>
      </c>
      <c r="S144" s="7">
        <v>43752.97263394382</v>
      </c>
      <c r="T144" s="7">
        <v>7420.472583750216</v>
      </c>
      <c r="U144" s="7">
        <v>1044.6649021393118</v>
      </c>
      <c r="V144" s="7">
        <v>0</v>
      </c>
      <c r="W144" s="7">
        <v>0</v>
      </c>
      <c r="X144" s="7">
        <v>675389.1091331103</v>
      </c>
      <c r="Y144" s="7">
        <v>159557.62094502736</v>
      </c>
      <c r="Z144" s="7">
        <v>1599089.9571064038</v>
      </c>
      <c r="AA144" s="7">
        <v>245665.10275094517</v>
      </c>
      <c r="AB144" s="7">
        <v>879629.2970603018</v>
      </c>
      <c r="AC144" s="7">
        <v>3657702.3940192945</v>
      </c>
      <c r="AD144" s="7">
        <v>763076.0343897409</v>
      </c>
      <c r="AE144" s="7">
        <v>3271176.096492374</v>
      </c>
      <c r="AF144" s="7">
        <v>273797.2298831723</v>
      </c>
      <c r="AG144" s="7">
        <v>637935.9590912018</v>
      </c>
      <c r="AH144" s="7">
        <v>37044.97704555317</v>
      </c>
      <c r="AI144" s="20">
        <v>317137.0103041891</v>
      </c>
      <c r="AJ144" s="5">
        <f t="shared" si="4"/>
        <v>3109042.594691726</v>
      </c>
      <c r="AK144" s="8">
        <f t="shared" si="5"/>
        <v>13660197.744489755</v>
      </c>
    </row>
    <row r="145" spans="1:37" ht="8.25">
      <c r="A145" s="4">
        <v>1462</v>
      </c>
      <c r="B145" s="15" t="s">
        <v>172</v>
      </c>
      <c r="C145" s="6">
        <v>16</v>
      </c>
      <c r="D145" s="6">
        <v>1</v>
      </c>
      <c r="E145" s="8">
        <v>1</v>
      </c>
      <c r="F145" s="21">
        <v>11193</v>
      </c>
      <c r="G145" s="18">
        <v>14744</v>
      </c>
      <c r="H145" s="18">
        <v>10852878</v>
      </c>
      <c r="I145" s="22">
        <v>3595126</v>
      </c>
      <c r="J145" s="19">
        <v>1592886.056382797</v>
      </c>
      <c r="K145" s="7">
        <v>908538.522943545</v>
      </c>
      <c r="L145" s="7">
        <v>1250127.238822875</v>
      </c>
      <c r="M145" s="7">
        <v>3218494.0911640604</v>
      </c>
      <c r="N145" s="7">
        <v>2598292.531331944</v>
      </c>
      <c r="O145" s="7">
        <v>5598145.755725147</v>
      </c>
      <c r="P145" s="7">
        <v>171304.9144350782</v>
      </c>
      <c r="Q145" s="7">
        <v>52842.909770473525</v>
      </c>
      <c r="R145" s="7">
        <v>32872915.664138686</v>
      </c>
      <c r="S145" s="7">
        <v>16189889.237518815</v>
      </c>
      <c r="T145" s="7">
        <v>24438.796420825354</v>
      </c>
      <c r="U145" s="7">
        <v>7121.092755471278</v>
      </c>
      <c r="V145" s="7">
        <v>0</v>
      </c>
      <c r="W145" s="7">
        <v>0</v>
      </c>
      <c r="X145" s="7">
        <v>766639.6896546303</v>
      </c>
      <c r="Y145" s="7">
        <v>375849.99632393307</v>
      </c>
      <c r="Z145" s="7">
        <v>5266338.802939042</v>
      </c>
      <c r="AA145" s="7">
        <v>1674954.7833038985</v>
      </c>
      <c r="AB145" s="7">
        <v>5835654.056607029</v>
      </c>
      <c r="AC145" s="7">
        <v>11888077.639592122</v>
      </c>
      <c r="AD145" s="7">
        <v>5060837.264407795</v>
      </c>
      <c r="AE145" s="7">
        <v>10630225.825102063</v>
      </c>
      <c r="AF145" s="7">
        <v>2075487.416907704</v>
      </c>
      <c r="AG145" s="7">
        <v>2793213.8049854087</v>
      </c>
      <c r="AH145" s="7">
        <v>280813.99555758084</v>
      </c>
      <c r="AI145" s="20">
        <v>1388591.6602658164</v>
      </c>
      <c r="AJ145" s="5">
        <f t="shared" si="4"/>
        <v>36310409.046251066</v>
      </c>
      <c r="AK145" s="8">
        <f t="shared" si="5"/>
        <v>76211272.70080568</v>
      </c>
    </row>
    <row r="146" spans="1:37" ht="8.25">
      <c r="A146" s="4">
        <v>1464</v>
      </c>
      <c r="B146" s="15" t="s">
        <v>173</v>
      </c>
      <c r="C146" s="6">
        <v>6</v>
      </c>
      <c r="D146" s="6">
        <v>2</v>
      </c>
      <c r="E146" s="8">
        <v>1</v>
      </c>
      <c r="F146" s="21">
        <v>11013</v>
      </c>
      <c r="G146" s="18">
        <v>8518</v>
      </c>
      <c r="H146" s="18">
        <v>11976513</v>
      </c>
      <c r="I146" s="22">
        <v>2104129</v>
      </c>
      <c r="J146" s="19">
        <v>749962.7638432297</v>
      </c>
      <c r="K146" s="7">
        <v>138640.68339702487</v>
      </c>
      <c r="L146" s="7">
        <v>19159.3551133992</v>
      </c>
      <c r="M146" s="7">
        <v>152192.26078122188</v>
      </c>
      <c r="N146" s="7">
        <v>39819.270217421144</v>
      </c>
      <c r="O146" s="7">
        <v>264701.7332275414</v>
      </c>
      <c r="P146" s="7">
        <v>80642.11994214657</v>
      </c>
      <c r="Q146" s="7">
        <v>8062.337544540376</v>
      </c>
      <c r="R146" s="7">
        <v>3862926.975595804</v>
      </c>
      <c r="S146" s="7">
        <v>509567.44645353383</v>
      </c>
      <c r="T146" s="7">
        <v>11508.092909884619</v>
      </c>
      <c r="U146" s="7">
        <v>1086.3087194227699</v>
      </c>
      <c r="V146" s="7">
        <v>0</v>
      </c>
      <c r="W146" s="7">
        <v>0</v>
      </c>
      <c r="X146" s="7">
        <v>336252.9297458996</v>
      </c>
      <c r="Y146" s="7">
        <v>64514.48100792319</v>
      </c>
      <c r="Z146" s="7">
        <v>2479230.997966242</v>
      </c>
      <c r="AA146" s="7">
        <v>255567.62394773963</v>
      </c>
      <c r="AB146" s="7">
        <v>1072083.5010051457</v>
      </c>
      <c r="AC146" s="7">
        <v>5370872.38301987</v>
      </c>
      <c r="AD146" s="7">
        <v>931561.1507139249</v>
      </c>
      <c r="AE146" s="7">
        <v>4800298.356509874</v>
      </c>
      <c r="AF146" s="7">
        <v>1154875.5349897705</v>
      </c>
      <c r="AG146" s="7">
        <v>3154292.2865369716</v>
      </c>
      <c r="AH146" s="7">
        <v>156254.47311432383</v>
      </c>
      <c r="AI146" s="20">
        <v>1568094.745468888</v>
      </c>
      <c r="AJ146" s="5">
        <f t="shared" si="4"/>
        <v>4351192.16622417</v>
      </c>
      <c r="AK146" s="8">
        <f t="shared" si="5"/>
        <v>22830975.645547576</v>
      </c>
    </row>
    <row r="147" spans="1:37" ht="8.25">
      <c r="A147" s="4">
        <v>1478</v>
      </c>
      <c r="B147" s="15" t="s">
        <v>174</v>
      </c>
      <c r="C147" s="6">
        <v>2</v>
      </c>
      <c r="D147" s="6">
        <v>1</v>
      </c>
      <c r="E147" s="8">
        <v>2</v>
      </c>
      <c r="F147" s="21">
        <v>852</v>
      </c>
      <c r="G147" s="18">
        <v>0</v>
      </c>
      <c r="H147" s="18">
        <v>993873</v>
      </c>
      <c r="I147" s="22">
        <v>0</v>
      </c>
      <c r="J147" s="19">
        <v>289115.71227661497</v>
      </c>
      <c r="K147" s="7">
        <v>10.85887475206774</v>
      </c>
      <c r="L147" s="7">
        <v>1.8802114929734248</v>
      </c>
      <c r="M147" s="7">
        <v>58682.51479423916</v>
      </c>
      <c r="N147" s="7">
        <v>0</v>
      </c>
      <c r="O147" s="7">
        <v>0</v>
      </c>
      <c r="P147" s="7">
        <v>31080.478478978937</v>
      </c>
      <c r="Q147" s="7">
        <v>0.8046245054431513</v>
      </c>
      <c r="R147" s="7">
        <v>194484.93024021192</v>
      </c>
      <c r="S147" s="7">
        <v>3.00880115196635</v>
      </c>
      <c r="T147" s="7">
        <v>4435.322470058701</v>
      </c>
      <c r="U147" s="7">
        <v>0</v>
      </c>
      <c r="V147" s="7">
        <v>0</v>
      </c>
      <c r="W147" s="7">
        <v>0</v>
      </c>
      <c r="X147" s="7">
        <v>127572.83150727386</v>
      </c>
      <c r="Y147" s="7">
        <v>7.396583546344178</v>
      </c>
      <c r="Z147" s="7">
        <v>955747.7675543872</v>
      </c>
      <c r="AA147" s="7">
        <v>20.181768743467014</v>
      </c>
      <c r="AB147" s="7">
        <v>59.618893348984415</v>
      </c>
      <c r="AC147" s="7">
        <v>1358167.6338187342</v>
      </c>
      <c r="AD147" s="7">
        <v>52.08325789522112</v>
      </c>
      <c r="AE147" s="7">
        <v>1206339.59085607</v>
      </c>
      <c r="AF147" s="7">
        <v>48.42540323367037</v>
      </c>
      <c r="AG147" s="7">
        <v>459295.9833381228</v>
      </c>
      <c r="AH147" s="7">
        <v>6.43186628334488</v>
      </c>
      <c r="AI147" s="20">
        <v>228329.89643177082</v>
      </c>
      <c r="AJ147" s="5">
        <f t="shared" si="4"/>
        <v>210.69028495348263</v>
      </c>
      <c r="AK147" s="8">
        <f t="shared" si="5"/>
        <v>4913252.661766463</v>
      </c>
    </row>
    <row r="148" spans="1:37" ht="8.25">
      <c r="A148" s="4">
        <v>1482</v>
      </c>
      <c r="B148" s="15" t="s">
        <v>175</v>
      </c>
      <c r="C148" s="6">
        <v>5</v>
      </c>
      <c r="D148" s="6">
        <v>1</v>
      </c>
      <c r="E148" s="8">
        <v>1</v>
      </c>
      <c r="F148" s="21">
        <v>1400</v>
      </c>
      <c r="G148" s="18">
        <v>13080</v>
      </c>
      <c r="H148" s="18">
        <v>998681</v>
      </c>
      <c r="I148" s="22">
        <v>3158775</v>
      </c>
      <c r="J148" s="19">
        <v>46486.854255565806</v>
      </c>
      <c r="K148" s="7">
        <v>152004.33859190287</v>
      </c>
      <c r="L148" s="7">
        <v>3847.852820370115</v>
      </c>
      <c r="M148" s="7">
        <v>1727.9152374259345</v>
      </c>
      <c r="N148" s="7">
        <v>7995.277009330987</v>
      </c>
      <c r="O148" s="7">
        <v>3005.111033553914</v>
      </c>
      <c r="P148" s="7">
        <v>8459.134105176803</v>
      </c>
      <c r="Q148" s="7">
        <v>14959.578805199071</v>
      </c>
      <c r="R148" s="7">
        <v>701964.7791226435</v>
      </c>
      <c r="S148" s="7">
        <v>1715698.7486067</v>
      </c>
      <c r="T148" s="7">
        <v>3646.632241157249</v>
      </c>
      <c r="U148" s="7">
        <v>6093.0853802453485</v>
      </c>
      <c r="V148" s="7">
        <v>0</v>
      </c>
      <c r="W148" s="7">
        <v>0</v>
      </c>
      <c r="X148" s="7">
        <v>103979.35435834024</v>
      </c>
      <c r="Y148" s="7">
        <v>319570.8714365095</v>
      </c>
      <c r="Z148" s="7">
        <v>505139.85816907266</v>
      </c>
      <c r="AA148" s="7">
        <v>921033.6983315421</v>
      </c>
      <c r="AB148" s="7">
        <v>2783393.0481230384</v>
      </c>
      <c r="AC148" s="7">
        <v>916539.0085019519</v>
      </c>
      <c r="AD148" s="7">
        <v>2414303.935521168</v>
      </c>
      <c r="AE148" s="7">
        <v>818994.6526162524</v>
      </c>
      <c r="AF148" s="7">
        <v>2726587.717128645</v>
      </c>
      <c r="AG148" s="7">
        <v>536070.5389236022</v>
      </c>
      <c r="AH148" s="7">
        <v>368907.40892078565</v>
      </c>
      <c r="AI148" s="20">
        <v>266497.347844503</v>
      </c>
      <c r="AJ148" s="5">
        <f t="shared" si="4"/>
        <v>11434395.560675437</v>
      </c>
      <c r="AK148" s="8">
        <f t="shared" si="5"/>
        <v>3912511.1864092457</v>
      </c>
    </row>
    <row r="149" spans="1:37" ht="8.25">
      <c r="A149" s="4">
        <v>1492</v>
      </c>
      <c r="B149" s="15" t="s">
        <v>176</v>
      </c>
      <c r="C149" s="6">
        <v>2</v>
      </c>
      <c r="D149" s="6">
        <v>2</v>
      </c>
      <c r="E149" s="8">
        <v>2</v>
      </c>
      <c r="F149" s="21">
        <v>3525</v>
      </c>
      <c r="G149" s="18">
        <v>1767</v>
      </c>
      <c r="H149" s="18">
        <v>3786814</v>
      </c>
      <c r="I149" s="22">
        <v>482654</v>
      </c>
      <c r="J149" s="19">
        <v>264482.63842648134</v>
      </c>
      <c r="K149" s="7">
        <v>64651.93046135263</v>
      </c>
      <c r="L149" s="7">
        <v>8824.77264227077</v>
      </c>
      <c r="M149" s="7">
        <v>53011.18281860046</v>
      </c>
      <c r="N149" s="7">
        <v>18337.388111273078</v>
      </c>
      <c r="O149" s="7">
        <v>92186.23638473527</v>
      </c>
      <c r="P149" s="7">
        <v>458850.46625619853</v>
      </c>
      <c r="Q149" s="7">
        <v>60661.44608986462</v>
      </c>
      <c r="R149" s="7">
        <v>900721.4446596613</v>
      </c>
      <c r="S149" s="7">
        <v>146073.53223046794</v>
      </c>
      <c r="T149" s="7">
        <v>2266.424340579709</v>
      </c>
      <c r="U149" s="7">
        <v>283.17795752751283</v>
      </c>
      <c r="V149" s="7">
        <v>0</v>
      </c>
      <c r="W149" s="7">
        <v>0</v>
      </c>
      <c r="X149" s="7">
        <v>139555.9771342113</v>
      </c>
      <c r="Y149" s="7">
        <v>34700.33204931908</v>
      </c>
      <c r="Z149" s="7">
        <v>523981.1379258212</v>
      </c>
      <c r="AA149" s="7">
        <v>71422.43867609878</v>
      </c>
      <c r="AB149" s="7">
        <v>423877.08306831267</v>
      </c>
      <c r="AC149" s="7">
        <v>1925608.744734733</v>
      </c>
      <c r="AD149" s="7">
        <v>367371.3710473703</v>
      </c>
      <c r="AE149" s="7">
        <v>1719865.9804372517</v>
      </c>
      <c r="AF149" s="7">
        <v>378482.5748022461</v>
      </c>
      <c r="AG149" s="7">
        <v>991867.1381427831</v>
      </c>
      <c r="AH149" s="7">
        <v>51209.23297473527</v>
      </c>
      <c r="AI149" s="20">
        <v>493087.31793899805</v>
      </c>
      <c r="AJ149" s="5">
        <f t="shared" si="4"/>
        <v>1625895.2801108388</v>
      </c>
      <c r="AK149" s="8">
        <f t="shared" si="5"/>
        <v>7565484.689200056</v>
      </c>
    </row>
    <row r="150" spans="1:37" ht="8.25">
      <c r="A150" s="4">
        <v>1494</v>
      </c>
      <c r="B150" s="15" t="s">
        <v>177</v>
      </c>
      <c r="C150" s="6">
        <v>5</v>
      </c>
      <c r="D150" s="6">
        <v>2</v>
      </c>
      <c r="E150" s="8">
        <v>2</v>
      </c>
      <c r="F150" s="21">
        <v>6667</v>
      </c>
      <c r="G150" s="18">
        <v>393</v>
      </c>
      <c r="H150" s="18">
        <v>6735762</v>
      </c>
      <c r="I150" s="22">
        <v>123421</v>
      </c>
      <c r="J150" s="19">
        <v>240449.24614947828</v>
      </c>
      <c r="K150" s="7">
        <v>7469.096016963926</v>
      </c>
      <c r="L150" s="7">
        <v>2880.4840072352877</v>
      </c>
      <c r="M150" s="7">
        <v>136176.0573623175</v>
      </c>
      <c r="N150" s="7">
        <v>5985.745382277755</v>
      </c>
      <c r="O150" s="7">
        <v>236829.78929792906</v>
      </c>
      <c r="P150" s="7">
        <v>0</v>
      </c>
      <c r="Q150" s="7">
        <v>0</v>
      </c>
      <c r="R150" s="7">
        <v>1154817.0204389803</v>
      </c>
      <c r="S150" s="7">
        <v>20463.902705174543</v>
      </c>
      <c r="T150" s="7">
        <v>21156.82740378383</v>
      </c>
      <c r="U150" s="7">
        <v>335.530184969574</v>
      </c>
      <c r="V150" s="7">
        <v>0</v>
      </c>
      <c r="W150" s="7">
        <v>0</v>
      </c>
      <c r="X150" s="7">
        <v>91038.20344625946</v>
      </c>
      <c r="Y150" s="7">
        <v>2911.295283841069</v>
      </c>
      <c r="Z150" s="7">
        <v>3250755.664551876</v>
      </c>
      <c r="AA150" s="7">
        <v>56304.61207318003</v>
      </c>
      <c r="AB150" s="7">
        <v>122707.82710159583</v>
      </c>
      <c r="AC150" s="7">
        <v>4733697.354301317</v>
      </c>
      <c r="AD150" s="7">
        <v>106018.99058476955</v>
      </c>
      <c r="AE150" s="7">
        <v>4219230.388427934</v>
      </c>
      <c r="AF150" s="7">
        <v>89733.42517778247</v>
      </c>
      <c r="AG150" s="7">
        <v>2185766.840267405</v>
      </c>
      <c r="AH150" s="7">
        <v>12140.790796441797</v>
      </c>
      <c r="AI150" s="20">
        <v>1086611.729630564</v>
      </c>
      <c r="AJ150" s="5">
        <f t="shared" si="4"/>
        <v>426951.69931423187</v>
      </c>
      <c r="AK150" s="8">
        <f t="shared" si="5"/>
        <v>17356529.121277843</v>
      </c>
    </row>
    <row r="151" spans="1:37" ht="8.25">
      <c r="A151" s="4">
        <v>1512</v>
      </c>
      <c r="B151" s="15" t="s">
        <v>178</v>
      </c>
      <c r="C151" s="6">
        <v>2</v>
      </c>
      <c r="D151" s="6">
        <v>1</v>
      </c>
      <c r="E151" s="8">
        <v>2</v>
      </c>
      <c r="F151" s="21">
        <v>1260</v>
      </c>
      <c r="G151" s="18">
        <v>834</v>
      </c>
      <c r="H151" s="18">
        <v>1587726</v>
      </c>
      <c r="I151" s="22">
        <v>20850</v>
      </c>
      <c r="J151" s="19">
        <v>139004.21167945245</v>
      </c>
      <c r="K151" s="7">
        <v>23.52756196281343</v>
      </c>
      <c r="L151" s="7">
        <v>43.24486433838878</v>
      </c>
      <c r="M151" s="7">
        <v>376373.8686833035</v>
      </c>
      <c r="N151" s="7">
        <v>88.99511306249966</v>
      </c>
      <c r="O151" s="7">
        <v>654645.9242089111</v>
      </c>
      <c r="P151" s="7">
        <v>740344.8795595588</v>
      </c>
      <c r="Q151" s="7">
        <v>66.78383395178155</v>
      </c>
      <c r="R151" s="7">
        <v>343468.30892373313</v>
      </c>
      <c r="S151" s="7">
        <v>31.19878757218154</v>
      </c>
      <c r="T151" s="7">
        <v>506.7122707189434</v>
      </c>
      <c r="U151" s="7">
        <v>0</v>
      </c>
      <c r="V151" s="7">
        <v>0</v>
      </c>
      <c r="W151" s="7">
        <v>0</v>
      </c>
      <c r="X151" s="7">
        <v>119994.2017455255</v>
      </c>
      <c r="Y151" s="7">
        <v>20.7104339297637</v>
      </c>
      <c r="Z151" s="7">
        <v>976192.4436503622</v>
      </c>
      <c r="AA151" s="7">
        <v>90.81795934560155</v>
      </c>
      <c r="AB151" s="7">
        <v>1521.3858339796395</v>
      </c>
      <c r="AC151" s="7">
        <v>2365276.1072016945</v>
      </c>
      <c r="AD151" s="7">
        <v>1328.8269041375333</v>
      </c>
      <c r="AE151" s="7">
        <v>2106228.3804633087</v>
      </c>
      <c r="AF151" s="7">
        <v>2214.8857050447805</v>
      </c>
      <c r="AG151" s="7">
        <v>532371.7241870178</v>
      </c>
      <c r="AH151" s="7">
        <v>299.72496880387143</v>
      </c>
      <c r="AI151" s="20">
        <v>264657.79172286135</v>
      </c>
      <c r="AJ151" s="5">
        <f t="shared" si="4"/>
        <v>5730.101966128856</v>
      </c>
      <c r="AK151" s="8">
        <f t="shared" si="5"/>
        <v>8619064.554296447</v>
      </c>
    </row>
    <row r="152" spans="1:37" ht="8.25">
      <c r="A152" s="4">
        <v>1522</v>
      </c>
      <c r="B152" s="15" t="s">
        <v>179</v>
      </c>
      <c r="C152" s="6">
        <v>3</v>
      </c>
      <c r="D152" s="6">
        <v>1</v>
      </c>
      <c r="E152" s="8">
        <v>2</v>
      </c>
      <c r="F152" s="21">
        <v>1523</v>
      </c>
      <c r="G152" s="18">
        <v>1068</v>
      </c>
      <c r="H152" s="18">
        <v>1714804</v>
      </c>
      <c r="I152" s="22">
        <v>26700</v>
      </c>
      <c r="J152" s="19">
        <v>116736.914584856</v>
      </c>
      <c r="K152" s="7">
        <v>3.6196249173559125</v>
      </c>
      <c r="L152" s="7">
        <v>7.520845971893699</v>
      </c>
      <c r="M152" s="7">
        <v>321776.7738431528</v>
      </c>
      <c r="N152" s="7">
        <v>16.48057649305549</v>
      </c>
      <c r="O152" s="7">
        <v>559679.4992115381</v>
      </c>
      <c r="P152" s="7">
        <v>0</v>
      </c>
      <c r="Q152" s="7">
        <v>0</v>
      </c>
      <c r="R152" s="7">
        <v>906548.6014874647</v>
      </c>
      <c r="S152" s="7">
        <v>21.24494003359752</v>
      </c>
      <c r="T152" s="7">
        <v>674.2029376093054</v>
      </c>
      <c r="U152" s="7">
        <v>0</v>
      </c>
      <c r="V152" s="7">
        <v>0</v>
      </c>
      <c r="W152" s="7">
        <v>0</v>
      </c>
      <c r="X152" s="7">
        <v>299981.4645824909</v>
      </c>
      <c r="Y152" s="7">
        <v>11.834533674150686</v>
      </c>
      <c r="Z152" s="7">
        <v>1021462.3075875785</v>
      </c>
      <c r="AA152" s="7">
        <v>20.181768743467014</v>
      </c>
      <c r="AB152" s="7">
        <v>287.05393093955456</v>
      </c>
      <c r="AC152" s="7">
        <v>2236536.654972389</v>
      </c>
      <c r="AD152" s="7">
        <v>251.97035576336702</v>
      </c>
      <c r="AE152" s="7">
        <v>2002689.0770218435</v>
      </c>
      <c r="AF152" s="7">
        <v>433.5226575204776</v>
      </c>
      <c r="AG152" s="7">
        <v>931587.1565581345</v>
      </c>
      <c r="AH152" s="7">
        <v>59.1731698067729</v>
      </c>
      <c r="AI152" s="20">
        <v>463120.32217963645</v>
      </c>
      <c r="AJ152" s="5">
        <f t="shared" si="4"/>
        <v>1112.6024038636924</v>
      </c>
      <c r="AK152" s="8">
        <f t="shared" si="5"/>
        <v>8860792.974966694</v>
      </c>
    </row>
    <row r="153" spans="1:37" ht="8.25">
      <c r="A153" s="4">
        <v>1532</v>
      </c>
      <c r="B153" s="15" t="s">
        <v>180</v>
      </c>
      <c r="C153" s="6">
        <v>7</v>
      </c>
      <c r="D153" s="6">
        <v>1</v>
      </c>
      <c r="E153" s="8">
        <v>2</v>
      </c>
      <c r="F153" s="21">
        <v>2473</v>
      </c>
      <c r="G153" s="18">
        <v>0</v>
      </c>
      <c r="H153" s="18">
        <v>2512649</v>
      </c>
      <c r="I153" s="22">
        <v>0</v>
      </c>
      <c r="J153" s="19">
        <v>226987.7128141759</v>
      </c>
      <c r="K153" s="7">
        <v>97.72987276860965</v>
      </c>
      <c r="L153" s="7">
        <v>170.15914011409498</v>
      </c>
      <c r="M153" s="7">
        <v>584412.3499381315</v>
      </c>
      <c r="N153" s="7">
        <v>352.68433695138754</v>
      </c>
      <c r="O153" s="7">
        <v>1016484.6452498811</v>
      </c>
      <c r="P153" s="7">
        <v>927783.9061616194</v>
      </c>
      <c r="Q153" s="7">
        <v>214.03011844787824</v>
      </c>
      <c r="R153" s="7">
        <v>588748.807438668</v>
      </c>
      <c r="S153" s="7">
        <v>106.39724790430111</v>
      </c>
      <c r="T153" s="7">
        <v>18063.550403871955</v>
      </c>
      <c r="U153" s="7">
        <v>3.569470052867809</v>
      </c>
      <c r="V153" s="7">
        <v>0</v>
      </c>
      <c r="W153" s="7">
        <v>0</v>
      </c>
      <c r="X153" s="7">
        <v>972970.9436098023</v>
      </c>
      <c r="Y153" s="7">
        <v>321.0117259113373</v>
      </c>
      <c r="Z153" s="7">
        <v>2828525.673937527</v>
      </c>
      <c r="AA153" s="7">
        <v>672.7256247822338</v>
      </c>
      <c r="AB153" s="7">
        <v>2120.8869282110936</v>
      </c>
      <c r="AC153" s="7">
        <v>5415657.6135050645</v>
      </c>
      <c r="AD153" s="7">
        <v>1835.5829269018466</v>
      </c>
      <c r="AE153" s="7">
        <v>4826971.778709241</v>
      </c>
      <c r="AF153" s="7">
        <v>1179.504464477257</v>
      </c>
      <c r="AG153" s="7">
        <v>1419673.8579160953</v>
      </c>
      <c r="AH153" s="7">
        <v>159.510283826953</v>
      </c>
      <c r="AI153" s="20">
        <v>705763.0128911819</v>
      </c>
      <c r="AJ153" s="5">
        <f t="shared" si="4"/>
        <v>7233.792140349861</v>
      </c>
      <c r="AK153" s="8">
        <f t="shared" si="5"/>
        <v>19532043.852575257</v>
      </c>
    </row>
    <row r="154" spans="1:37" ht="8.25">
      <c r="A154" s="4">
        <v>1542</v>
      </c>
      <c r="B154" s="15" t="s">
        <v>181</v>
      </c>
      <c r="C154" s="6">
        <v>5</v>
      </c>
      <c r="D154" s="6">
        <v>1</v>
      </c>
      <c r="E154" s="8">
        <v>2</v>
      </c>
      <c r="F154" s="21">
        <v>610</v>
      </c>
      <c r="G154" s="18">
        <v>2225</v>
      </c>
      <c r="H154" s="18">
        <v>750760</v>
      </c>
      <c r="I154" s="22">
        <v>660975</v>
      </c>
      <c r="J154" s="19">
        <v>50264.5186709187</v>
      </c>
      <c r="K154" s="7">
        <v>23540.230650024176</v>
      </c>
      <c r="L154" s="7">
        <v>133128.37475998336</v>
      </c>
      <c r="M154" s="7">
        <v>417429.1347245437</v>
      </c>
      <c r="N154" s="7">
        <v>276703.385792904</v>
      </c>
      <c r="O154" s="7">
        <v>726077.8436559811</v>
      </c>
      <c r="P154" s="7">
        <v>0</v>
      </c>
      <c r="Q154" s="7">
        <v>0</v>
      </c>
      <c r="R154" s="7">
        <v>354706.64414972154</v>
      </c>
      <c r="S154" s="7">
        <v>104216.43863350205</v>
      </c>
      <c r="T154" s="7">
        <v>6284.080210924469</v>
      </c>
      <c r="U154" s="7">
        <v>1502.7468922573476</v>
      </c>
      <c r="V154" s="7">
        <v>0</v>
      </c>
      <c r="W154" s="7">
        <v>0</v>
      </c>
      <c r="X154" s="7">
        <v>633263.423721211</v>
      </c>
      <c r="Y154" s="7">
        <v>367358.7184127299</v>
      </c>
      <c r="Z154" s="7">
        <v>1015883.3669004074</v>
      </c>
      <c r="AA154" s="7">
        <v>265293.5546680288</v>
      </c>
      <c r="AB154" s="7">
        <v>874110.1332111986</v>
      </c>
      <c r="AC154" s="7">
        <v>1926676.6454667782</v>
      </c>
      <c r="AD154" s="7">
        <v>759295.0713976717</v>
      </c>
      <c r="AE154" s="7">
        <v>1723486.7318578525</v>
      </c>
      <c r="AF154" s="7">
        <v>348386.18669252</v>
      </c>
      <c r="AG154" s="7">
        <v>336936.9898055111</v>
      </c>
      <c r="AH154" s="7">
        <v>47136.57524412128</v>
      </c>
      <c r="AI154" s="20">
        <v>167501.29107611318</v>
      </c>
      <c r="AJ154" s="5">
        <f t="shared" si="4"/>
        <v>3200671.416354941</v>
      </c>
      <c r="AK154" s="8">
        <f t="shared" si="5"/>
        <v>7358510.670239963</v>
      </c>
    </row>
    <row r="155" spans="1:37" ht="8.25">
      <c r="A155" s="4">
        <v>1552</v>
      </c>
      <c r="B155" s="15" t="s">
        <v>182</v>
      </c>
      <c r="C155" s="6">
        <v>3</v>
      </c>
      <c r="D155" s="6">
        <v>2</v>
      </c>
      <c r="E155" s="8">
        <v>1</v>
      </c>
      <c r="F155" s="21">
        <v>475</v>
      </c>
      <c r="G155" s="18">
        <v>1559</v>
      </c>
      <c r="H155" s="18">
        <v>751865</v>
      </c>
      <c r="I155" s="22">
        <v>366678</v>
      </c>
      <c r="J155" s="19">
        <v>214377.92500994084</v>
      </c>
      <c r="K155" s="7">
        <v>172361.10912711252</v>
      </c>
      <c r="L155" s="7">
        <v>141706.8396966746</v>
      </c>
      <c r="M155" s="7">
        <v>258814.05592260612</v>
      </c>
      <c r="N155" s="7">
        <v>294533.17214819096</v>
      </c>
      <c r="O155" s="7">
        <v>450182.8400061186</v>
      </c>
      <c r="P155" s="7">
        <v>404872.36044513126</v>
      </c>
      <c r="Q155" s="7">
        <v>176048.62329293974</v>
      </c>
      <c r="R155" s="7">
        <v>469220.0301183124</v>
      </c>
      <c r="S155" s="7">
        <v>292686.1790788138</v>
      </c>
      <c r="T155" s="7">
        <v>3226.84550641938</v>
      </c>
      <c r="U155" s="7">
        <v>1325.4632129649128</v>
      </c>
      <c r="V155" s="7">
        <v>0</v>
      </c>
      <c r="W155" s="7">
        <v>0</v>
      </c>
      <c r="X155" s="7">
        <v>526882.1308106018</v>
      </c>
      <c r="Y155" s="7">
        <v>486593.12449650734</v>
      </c>
      <c r="Z155" s="7">
        <v>639170.3389741834</v>
      </c>
      <c r="AA155" s="7">
        <v>286557.57076036424</v>
      </c>
      <c r="AB155" s="7">
        <v>1208400.9965940178</v>
      </c>
      <c r="AC155" s="7">
        <v>1622504.0685695766</v>
      </c>
      <c r="AD155" s="7">
        <v>1045115.3218260761</v>
      </c>
      <c r="AE155" s="7">
        <v>1445408.796784878</v>
      </c>
      <c r="AF155" s="7">
        <v>297632.9051462596</v>
      </c>
      <c r="AG155" s="7">
        <v>159646.2868249182</v>
      </c>
      <c r="AH155" s="7">
        <v>40269.9148000223</v>
      </c>
      <c r="AI155" s="20">
        <v>79364.88080360109</v>
      </c>
      <c r="AJ155" s="5">
        <f t="shared" si="4"/>
        <v>4443231.220179944</v>
      </c>
      <c r="AK155" s="8">
        <f t="shared" si="5"/>
        <v>6273670.5597762875</v>
      </c>
    </row>
    <row r="156" spans="1:37" ht="8.25">
      <c r="A156" s="4">
        <v>1562</v>
      </c>
      <c r="B156" s="15" t="s">
        <v>183</v>
      </c>
      <c r="C156" s="6">
        <v>10</v>
      </c>
      <c r="D156" s="6">
        <v>2</v>
      </c>
      <c r="E156" s="8">
        <v>2</v>
      </c>
      <c r="F156" s="21">
        <v>8031</v>
      </c>
      <c r="G156" s="18">
        <v>78</v>
      </c>
      <c r="H156" s="18">
        <v>7823385</v>
      </c>
      <c r="I156" s="22">
        <v>1950</v>
      </c>
      <c r="J156" s="19">
        <v>6553618.424480841</v>
      </c>
      <c r="K156" s="7">
        <v>2553.645379194597</v>
      </c>
      <c r="L156" s="7">
        <v>133.49501600111316</v>
      </c>
      <c r="M156" s="7">
        <v>501828.0549141896</v>
      </c>
      <c r="N156" s="7">
        <v>276.87368508333225</v>
      </c>
      <c r="O156" s="7">
        <v>872910.3956492401</v>
      </c>
      <c r="P156" s="7">
        <v>0</v>
      </c>
      <c r="Q156" s="7">
        <v>0</v>
      </c>
      <c r="R156" s="7">
        <v>2452871.9715791484</v>
      </c>
      <c r="S156" s="7">
        <v>443.90062013347267</v>
      </c>
      <c r="T156" s="7">
        <v>22350.463422255652</v>
      </c>
      <c r="U156" s="7">
        <v>4.759293403823745</v>
      </c>
      <c r="V156" s="7">
        <v>0</v>
      </c>
      <c r="W156" s="7">
        <v>0</v>
      </c>
      <c r="X156" s="7">
        <v>3806329.285582969</v>
      </c>
      <c r="Y156" s="7">
        <v>1597.6620460103425</v>
      </c>
      <c r="Z156" s="7">
        <v>5532893.834939563</v>
      </c>
      <c r="AA156" s="7">
        <v>1201.656147267265</v>
      </c>
      <c r="AB156" s="7">
        <v>8908.608341351022</v>
      </c>
      <c r="AC156" s="7">
        <v>14798592.857006487</v>
      </c>
      <c r="AD156" s="7">
        <v>7750.551837056417</v>
      </c>
      <c r="AE156" s="7">
        <v>13187114.751494074</v>
      </c>
      <c r="AF156" s="7">
        <v>9606.67761292718</v>
      </c>
      <c r="AG156" s="7">
        <v>5069749.621210661</v>
      </c>
      <c r="AH156" s="7">
        <v>1299.2369892356658</v>
      </c>
      <c r="AI156" s="20">
        <v>2520327.465324679</v>
      </c>
      <c r="AJ156" s="5">
        <f t="shared" si="4"/>
        <v>33777.06696766423</v>
      </c>
      <c r="AK156" s="8">
        <f t="shared" si="5"/>
        <v>55318587.1256041</v>
      </c>
    </row>
    <row r="157" spans="1:37" ht="8.25">
      <c r="A157" s="4">
        <v>1602</v>
      </c>
      <c r="B157" s="15" t="s">
        <v>184</v>
      </c>
      <c r="C157" s="6">
        <v>13</v>
      </c>
      <c r="D157" s="6">
        <v>2</v>
      </c>
      <c r="E157" s="8">
        <v>1</v>
      </c>
      <c r="F157" s="21">
        <v>3568</v>
      </c>
      <c r="G157" s="18">
        <v>13414</v>
      </c>
      <c r="H157" s="18">
        <v>3065381</v>
      </c>
      <c r="I157" s="22">
        <v>1943187</v>
      </c>
      <c r="J157" s="19">
        <v>257200.7907527527</v>
      </c>
      <c r="K157" s="7">
        <v>109564.23643590482</v>
      </c>
      <c r="L157" s="7">
        <v>136784.44600807017</v>
      </c>
      <c r="M157" s="7">
        <v>471518.53665129794</v>
      </c>
      <c r="N157" s="7">
        <v>284302.0302613022</v>
      </c>
      <c r="O157" s="7">
        <v>820163.0152336984</v>
      </c>
      <c r="P157" s="7">
        <v>129346.47163769061</v>
      </c>
      <c r="Q157" s="7">
        <v>29799.268559087108</v>
      </c>
      <c r="R157" s="7">
        <v>4094156.045730506</v>
      </c>
      <c r="S157" s="7">
        <v>1164348.1991823784</v>
      </c>
      <c r="T157" s="7">
        <v>24339.150074700712</v>
      </c>
      <c r="U157" s="7">
        <v>5297.093558455828</v>
      </c>
      <c r="V157" s="7">
        <v>0</v>
      </c>
      <c r="W157" s="7">
        <v>0</v>
      </c>
      <c r="X157" s="7">
        <v>718484.3420625037</v>
      </c>
      <c r="Y157" s="7">
        <v>288493.3860081898</v>
      </c>
      <c r="Z157" s="7">
        <v>3137633.856386112</v>
      </c>
      <c r="AA157" s="7">
        <v>745301.787904834</v>
      </c>
      <c r="AB157" s="7">
        <v>3142164.091547099</v>
      </c>
      <c r="AC157" s="7">
        <v>7166772.526903958</v>
      </c>
      <c r="AD157" s="7">
        <v>2733931.8509460464</v>
      </c>
      <c r="AE157" s="7">
        <v>6418985.540059148</v>
      </c>
      <c r="AF157" s="7">
        <v>3330882.559152661</v>
      </c>
      <c r="AG157" s="7">
        <v>4208538.621255316</v>
      </c>
      <c r="AH157" s="7">
        <v>450668.006741409</v>
      </c>
      <c r="AI157" s="20">
        <v>2092193.6312363208</v>
      </c>
      <c r="AJ157" s="5">
        <f t="shared" si="4"/>
        <v>12421536.956305437</v>
      </c>
      <c r="AK157" s="8">
        <f t="shared" si="5"/>
        <v>29539332.52798401</v>
      </c>
    </row>
    <row r="158" spans="1:37" ht="8.25">
      <c r="A158" s="4">
        <v>1604</v>
      </c>
      <c r="B158" s="15" t="s">
        <v>185</v>
      </c>
      <c r="C158" s="6">
        <v>17</v>
      </c>
      <c r="D158" s="6">
        <v>2</v>
      </c>
      <c r="E158" s="8">
        <v>1</v>
      </c>
      <c r="F158" s="21">
        <v>3554</v>
      </c>
      <c r="G158" s="18">
        <v>17442</v>
      </c>
      <c r="H158" s="18">
        <v>3340732</v>
      </c>
      <c r="I158" s="22">
        <v>930062</v>
      </c>
      <c r="J158" s="19">
        <v>488638.3385367795</v>
      </c>
      <c r="K158" s="7">
        <v>51357.04813990437</v>
      </c>
      <c r="L158" s="7">
        <v>64117.09212188677</v>
      </c>
      <c r="M158" s="7">
        <v>895815.3490285926</v>
      </c>
      <c r="N158" s="7">
        <v>133259.74411264763</v>
      </c>
      <c r="O158" s="7">
        <v>1558126.1037544922</v>
      </c>
      <c r="P158" s="7">
        <v>245717.1245335147</v>
      </c>
      <c r="Q158" s="7">
        <v>13966.672165482221</v>
      </c>
      <c r="R158" s="7">
        <v>6324737.74438856</v>
      </c>
      <c r="S158" s="7">
        <v>471688.6458177121</v>
      </c>
      <c r="T158" s="7">
        <v>46221.06365666814</v>
      </c>
      <c r="U158" s="7">
        <v>2481.9715100940825</v>
      </c>
      <c r="V158" s="7">
        <v>0</v>
      </c>
      <c r="W158" s="7">
        <v>0</v>
      </c>
      <c r="X158" s="7">
        <v>1301994.9732341927</v>
      </c>
      <c r="Y158" s="7">
        <v>149629.92650912417</v>
      </c>
      <c r="Z158" s="7">
        <v>5961659.587515433</v>
      </c>
      <c r="AA158" s="7">
        <v>349394.3486501798</v>
      </c>
      <c r="AB158" s="7">
        <v>2258198.072022449</v>
      </c>
      <c r="AC158" s="7">
        <v>11130638.615959559</v>
      </c>
      <c r="AD158" s="7">
        <v>1970441.965804381</v>
      </c>
      <c r="AE158" s="7">
        <v>9947639.473191906</v>
      </c>
      <c r="AF158" s="7">
        <v>2942048.4779163226</v>
      </c>
      <c r="AG158" s="7">
        <v>5090742.809820912</v>
      </c>
      <c r="AH158" s="7">
        <v>398059.1996634179</v>
      </c>
      <c r="AI158" s="20">
        <v>2530763.942014797</v>
      </c>
      <c r="AJ158" s="5">
        <f t="shared" si="4"/>
        <v>8804643.1644336</v>
      </c>
      <c r="AK158" s="8">
        <f t="shared" si="5"/>
        <v>45522695.12563541</v>
      </c>
    </row>
    <row r="159" spans="1:37" ht="8.25">
      <c r="A159" s="4">
        <v>1612</v>
      </c>
      <c r="B159" s="15" t="s">
        <v>186</v>
      </c>
      <c r="C159" s="6">
        <v>14</v>
      </c>
      <c r="D159" s="6">
        <v>1</v>
      </c>
      <c r="E159" s="8">
        <v>2</v>
      </c>
      <c r="F159" s="21">
        <v>1836</v>
      </c>
      <c r="G159" s="18">
        <v>14655</v>
      </c>
      <c r="H159" s="18">
        <v>416493</v>
      </c>
      <c r="I159" s="22">
        <v>2083338</v>
      </c>
      <c r="J159" s="19">
        <v>25033.41072450376</v>
      </c>
      <c r="K159" s="7">
        <v>150589.06524921674</v>
      </c>
      <c r="L159" s="7">
        <v>473187.18580214295</v>
      </c>
      <c r="M159" s="7">
        <v>115508.9344570761</v>
      </c>
      <c r="N159" s="7">
        <v>983460.8229414939</v>
      </c>
      <c r="O159" s="7">
        <v>200908.5725017545</v>
      </c>
      <c r="P159" s="7">
        <v>55436.717311431654</v>
      </c>
      <c r="Q159" s="7">
        <v>180354.97364607148</v>
      </c>
      <c r="R159" s="7">
        <v>432479.38272670034</v>
      </c>
      <c r="S159" s="7">
        <v>1940218.0032928395</v>
      </c>
      <c r="T159" s="7">
        <v>6021.183467957317</v>
      </c>
      <c r="U159" s="7">
        <v>18501.75310736481</v>
      </c>
      <c r="V159" s="7">
        <v>0</v>
      </c>
      <c r="W159" s="7">
        <v>0</v>
      </c>
      <c r="X159" s="7">
        <v>90341.05261225151</v>
      </c>
      <c r="Y159" s="7">
        <v>484621.19532305194</v>
      </c>
      <c r="Z159" s="7">
        <v>369849.17373433016</v>
      </c>
      <c r="AA159" s="7">
        <v>1240605.2791280944</v>
      </c>
      <c r="AB159" s="7">
        <v>4530434.185321422</v>
      </c>
      <c r="AC159" s="7">
        <v>1430874.449465661</v>
      </c>
      <c r="AD159" s="7">
        <v>3933327.6362470984</v>
      </c>
      <c r="AE159" s="7">
        <v>1285987.0664575538</v>
      </c>
      <c r="AF159" s="7">
        <v>3305313.9462452834</v>
      </c>
      <c r="AG159" s="7">
        <v>985370.0625524054</v>
      </c>
      <c r="AH159" s="7">
        <v>447208.94905422616</v>
      </c>
      <c r="AI159" s="20">
        <v>489857.0532809506</v>
      </c>
      <c r="AJ159" s="5">
        <f t="shared" si="4"/>
        <v>17687822.995358307</v>
      </c>
      <c r="AK159" s="8">
        <f t="shared" si="5"/>
        <v>5487667.059292576</v>
      </c>
    </row>
    <row r="160" spans="1:37" ht="8.25">
      <c r="A160" s="4">
        <v>1622</v>
      </c>
      <c r="B160" s="15" t="s">
        <v>187</v>
      </c>
      <c r="C160" s="6">
        <v>68</v>
      </c>
      <c r="D160" s="6">
        <v>1</v>
      </c>
      <c r="E160" s="8">
        <v>2</v>
      </c>
      <c r="F160" s="21">
        <v>10043</v>
      </c>
      <c r="G160" s="18">
        <v>49275</v>
      </c>
      <c r="H160" s="18">
        <v>3198172</v>
      </c>
      <c r="I160" s="22">
        <v>6426592</v>
      </c>
      <c r="J160" s="19">
        <v>363634.3851223375</v>
      </c>
      <c r="K160" s="7">
        <v>1371445.114374358</v>
      </c>
      <c r="L160" s="7">
        <v>1590850.7046278007</v>
      </c>
      <c r="M160" s="7">
        <v>619402.9476624135</v>
      </c>
      <c r="N160" s="7">
        <v>3306440.9291365473</v>
      </c>
      <c r="O160" s="7">
        <v>1077362.418093627</v>
      </c>
      <c r="P160" s="7">
        <v>96157.30410943853</v>
      </c>
      <c r="Q160" s="7">
        <v>196132.8555733062</v>
      </c>
      <c r="R160" s="7">
        <v>3675569.3004171676</v>
      </c>
      <c r="S160" s="7">
        <v>10724598.250374699</v>
      </c>
      <c r="T160" s="7">
        <v>43377.96258957983</v>
      </c>
      <c r="U160" s="7">
        <v>83576.76164119784</v>
      </c>
      <c r="V160" s="7">
        <v>29152.93531062833</v>
      </c>
      <c r="W160" s="7">
        <v>73819.65947127117</v>
      </c>
      <c r="X160" s="7">
        <v>1609079.5276055653</v>
      </c>
      <c r="Y160" s="7">
        <v>5682759.63505521</v>
      </c>
      <c r="Z160" s="7">
        <v>3264233.528643078</v>
      </c>
      <c r="AA160" s="7">
        <v>6864844.615323893</v>
      </c>
      <c r="AB160" s="7">
        <v>21117066.122835726</v>
      </c>
      <c r="AC160" s="7">
        <v>11976658.282894742</v>
      </c>
      <c r="AD160" s="7">
        <v>18312503.036727738</v>
      </c>
      <c r="AE160" s="7">
        <v>10764777.717201514</v>
      </c>
      <c r="AF160" s="7">
        <v>13362294.771899197</v>
      </c>
      <c r="AG160" s="7">
        <v>5231595.877036445</v>
      </c>
      <c r="AH160" s="7">
        <v>1807919.1434795891</v>
      </c>
      <c r="AI160" s="20">
        <v>2600786.219533946</v>
      </c>
      <c r="AJ160" s="5">
        <f t="shared" si="4"/>
        <v>84494251.60052052</v>
      </c>
      <c r="AK160" s="8">
        <f t="shared" si="5"/>
        <v>41351788.40622048</v>
      </c>
    </row>
    <row r="161" spans="1:37" ht="8.25">
      <c r="A161" s="4">
        <v>1632</v>
      </c>
      <c r="B161" s="15" t="s">
        <v>188</v>
      </c>
      <c r="C161" s="6">
        <v>12</v>
      </c>
      <c r="D161" s="6">
        <v>1</v>
      </c>
      <c r="E161" s="8">
        <v>3</v>
      </c>
      <c r="F161" s="21">
        <v>360</v>
      </c>
      <c r="G161" s="18">
        <v>3696</v>
      </c>
      <c r="H161" s="18">
        <v>19116</v>
      </c>
      <c r="I161" s="22">
        <v>92880</v>
      </c>
      <c r="J161" s="19">
        <v>17990.4471939178</v>
      </c>
      <c r="K161" s="7">
        <v>61705.55577862492</v>
      </c>
      <c r="L161" s="7">
        <v>22230.68058717129</v>
      </c>
      <c r="M161" s="7">
        <v>9517.985460555657</v>
      </c>
      <c r="N161" s="7">
        <v>0</v>
      </c>
      <c r="O161" s="7">
        <v>0</v>
      </c>
      <c r="P161" s="7">
        <v>242210.76875408742</v>
      </c>
      <c r="Q161" s="7">
        <v>449282.20822681964</v>
      </c>
      <c r="R161" s="7">
        <v>153027.61840699898</v>
      </c>
      <c r="S161" s="7">
        <v>447196.6701294669</v>
      </c>
      <c r="T161" s="7">
        <v>6708.107215710197</v>
      </c>
      <c r="U161" s="7">
        <v>11754.264884093693</v>
      </c>
      <c r="V161" s="7">
        <v>0</v>
      </c>
      <c r="W161" s="7">
        <v>0</v>
      </c>
      <c r="X161" s="7">
        <v>35418.49419266066</v>
      </c>
      <c r="Y161" s="7">
        <v>121855.7552926018</v>
      </c>
      <c r="Z161" s="7">
        <v>187965.27427417407</v>
      </c>
      <c r="AA161" s="7">
        <v>359486.91483597516</v>
      </c>
      <c r="AB161" s="7">
        <v>1629001.2486352979</v>
      </c>
      <c r="AC161" s="7">
        <v>736033.9294970197</v>
      </c>
      <c r="AD161" s="7">
        <v>1405561.0272290006</v>
      </c>
      <c r="AE161" s="7">
        <v>657571.6232544484</v>
      </c>
      <c r="AF161" s="7">
        <v>1090375.203854104</v>
      </c>
      <c r="AG161" s="7">
        <v>267160.1637567822</v>
      </c>
      <c r="AH161" s="7">
        <v>147527.7169410815</v>
      </c>
      <c r="AI161" s="20">
        <v>132813.69233793256</v>
      </c>
      <c r="AJ161" s="5">
        <f t="shared" si="4"/>
        <v>5745977.246394238</v>
      </c>
      <c r="AK161" s="8">
        <f t="shared" si="5"/>
        <v>2446418.1043442874</v>
      </c>
    </row>
    <row r="162" spans="1:37" ht="8.25">
      <c r="A162" s="4">
        <v>1652</v>
      </c>
      <c r="B162" s="15" t="s">
        <v>189</v>
      </c>
      <c r="C162" s="6">
        <v>44</v>
      </c>
      <c r="D162" s="6">
        <v>1</v>
      </c>
      <c r="E162" s="8">
        <v>3</v>
      </c>
      <c r="F162" s="21">
        <v>2350</v>
      </c>
      <c r="G162" s="18">
        <v>30548</v>
      </c>
      <c r="H162" s="18">
        <v>118590</v>
      </c>
      <c r="I162" s="22">
        <v>1261490</v>
      </c>
      <c r="J162" s="19">
        <v>87553.50967706664</v>
      </c>
      <c r="K162" s="7">
        <v>567877.5238465931</v>
      </c>
      <c r="L162" s="7">
        <v>74847.4591122861</v>
      </c>
      <c r="M162" s="7">
        <v>16944.879317419123</v>
      </c>
      <c r="N162" s="7">
        <v>0</v>
      </c>
      <c r="O162" s="7">
        <v>0</v>
      </c>
      <c r="P162" s="7">
        <v>54598.38813898457</v>
      </c>
      <c r="Q162" s="7">
        <v>191520.7479081061</v>
      </c>
      <c r="R162" s="7">
        <v>1546264.4018196163</v>
      </c>
      <c r="S162" s="7">
        <v>8550240.938453034</v>
      </c>
      <c r="T162" s="7">
        <v>152853.25468515875</v>
      </c>
      <c r="U162" s="7">
        <v>506474.48544811533</v>
      </c>
      <c r="V162" s="7">
        <v>191823.38683227618</v>
      </c>
      <c r="W162" s="7">
        <v>835329.0874064207</v>
      </c>
      <c r="X162" s="7">
        <v>112082.00146882965</v>
      </c>
      <c r="Y162" s="7">
        <v>791256.9214537147</v>
      </c>
      <c r="Z162" s="7">
        <v>1074068.2588850914</v>
      </c>
      <c r="AA162" s="7">
        <v>3884612.915860491</v>
      </c>
      <c r="AB162" s="7">
        <v>11331054.256442761</v>
      </c>
      <c r="AC162" s="7">
        <v>3380621.195585688</v>
      </c>
      <c r="AD162" s="7">
        <v>9791211.888092889</v>
      </c>
      <c r="AE162" s="7">
        <v>3030224.8242769917</v>
      </c>
      <c r="AF162" s="7">
        <v>8742309.530893572</v>
      </c>
      <c r="AG162" s="7">
        <v>1493299.0716646402</v>
      </c>
      <c r="AH162" s="7">
        <v>1182834.3596129466</v>
      </c>
      <c r="AI162" s="20">
        <v>742365.1468670734</v>
      </c>
      <c r="AJ162" s="5">
        <f t="shared" si="4"/>
        <v>46449570.11453093</v>
      </c>
      <c r="AK162" s="8">
        <f t="shared" si="5"/>
        <v>11882698.319218837</v>
      </c>
    </row>
    <row r="163" spans="1:37" ht="8.25">
      <c r="A163" s="4">
        <v>1662</v>
      </c>
      <c r="B163" s="15" t="s">
        <v>190</v>
      </c>
      <c r="C163" s="6">
        <v>19</v>
      </c>
      <c r="D163" s="6">
        <v>1</v>
      </c>
      <c r="E163" s="8">
        <v>3</v>
      </c>
      <c r="F163" s="21">
        <v>969</v>
      </c>
      <c r="G163" s="18">
        <v>13016</v>
      </c>
      <c r="H163" s="18">
        <v>171295</v>
      </c>
      <c r="I163" s="22">
        <v>573797</v>
      </c>
      <c r="J163" s="19">
        <v>27092.756786078593</v>
      </c>
      <c r="K163" s="7">
        <v>153055.83963039477</v>
      </c>
      <c r="L163" s="7">
        <v>32215.543720606664</v>
      </c>
      <c r="M163" s="7">
        <v>8374.419739786494</v>
      </c>
      <c r="N163" s="7">
        <v>66967.1745218817</v>
      </c>
      <c r="O163" s="7">
        <v>14567.106736065842</v>
      </c>
      <c r="P163" s="7">
        <v>86022.86598759446</v>
      </c>
      <c r="Q163" s="7">
        <v>262819.32995992916</v>
      </c>
      <c r="R163" s="7">
        <v>661042.0897476904</v>
      </c>
      <c r="S163" s="7">
        <v>3171772.478130201</v>
      </c>
      <c r="T163" s="7">
        <v>6862.877072456986</v>
      </c>
      <c r="U163" s="7">
        <v>19804.60967666156</v>
      </c>
      <c r="V163" s="7">
        <v>0</v>
      </c>
      <c r="W163" s="7">
        <v>0</v>
      </c>
      <c r="X163" s="7">
        <v>404516.0003169203</v>
      </c>
      <c r="Y163" s="7">
        <v>1412303.6623389577</v>
      </c>
      <c r="Z163" s="7">
        <v>402722.9170009865</v>
      </c>
      <c r="AA163" s="7">
        <v>1268610.005980748</v>
      </c>
      <c r="AB163" s="7">
        <v>4629357.386137515</v>
      </c>
      <c r="AC163" s="7">
        <v>1536761.9743095557</v>
      </c>
      <c r="AD163" s="7">
        <v>4016953.6412481596</v>
      </c>
      <c r="AE163" s="7">
        <v>1380570.3303284284</v>
      </c>
      <c r="AF163" s="7">
        <v>3949480.1899174796</v>
      </c>
      <c r="AG163" s="7">
        <v>694117.2260028478</v>
      </c>
      <c r="AH163" s="7">
        <v>534364.5963133193</v>
      </c>
      <c r="AI163" s="20">
        <v>345067.2445955354</v>
      </c>
      <c r="AJ163" s="5">
        <f t="shared" si="4"/>
        <v>19517704.457575854</v>
      </c>
      <c r="AK163" s="8">
        <f t="shared" si="5"/>
        <v>5567717.808623946</v>
      </c>
    </row>
    <row r="164" spans="1:37" ht="8.25">
      <c r="A164" s="4">
        <v>1672</v>
      </c>
      <c r="B164" s="15" t="s">
        <v>191</v>
      </c>
      <c r="C164" s="6">
        <v>7</v>
      </c>
      <c r="D164" s="6">
        <v>1</v>
      </c>
      <c r="E164" s="8">
        <v>3</v>
      </c>
      <c r="F164" s="21">
        <v>343</v>
      </c>
      <c r="G164" s="18">
        <v>5035</v>
      </c>
      <c r="H164" s="18">
        <v>44205</v>
      </c>
      <c r="I164" s="22">
        <v>217282</v>
      </c>
      <c r="J164" s="19">
        <v>5089.055987363745</v>
      </c>
      <c r="K164" s="7">
        <v>61633.16328027781</v>
      </c>
      <c r="L164" s="7">
        <v>12969.698878530686</v>
      </c>
      <c r="M164" s="7">
        <v>1572.0886996507957</v>
      </c>
      <c r="N164" s="7">
        <v>0</v>
      </c>
      <c r="O164" s="7">
        <v>0</v>
      </c>
      <c r="P164" s="7">
        <v>16142.238136343629</v>
      </c>
      <c r="Q164" s="7">
        <v>105731.6831377573</v>
      </c>
      <c r="R164" s="7">
        <v>179388.09804831556</v>
      </c>
      <c r="S164" s="7">
        <v>1865821.6742499068</v>
      </c>
      <c r="T164" s="7">
        <v>1289.042094548609</v>
      </c>
      <c r="U164" s="7">
        <v>7975.3859214576405</v>
      </c>
      <c r="V164" s="7">
        <v>0</v>
      </c>
      <c r="W164" s="7">
        <v>0</v>
      </c>
      <c r="X164" s="7">
        <v>106509.41168970673</v>
      </c>
      <c r="Y164" s="7">
        <v>572619.8290906181</v>
      </c>
      <c r="Z164" s="7">
        <v>75641.04596550834</v>
      </c>
      <c r="AA164" s="7">
        <v>510852.7031330708</v>
      </c>
      <c r="AB164" s="7">
        <v>1756594.5128307685</v>
      </c>
      <c r="AC164" s="7">
        <v>462473.35863809177</v>
      </c>
      <c r="AD164" s="7">
        <v>1523195.9919800232</v>
      </c>
      <c r="AE164" s="7">
        <v>416510.1739429002</v>
      </c>
      <c r="AF164" s="7">
        <v>1422605.7536392384</v>
      </c>
      <c r="AG164" s="7">
        <v>244568.4141019918</v>
      </c>
      <c r="AH164" s="7">
        <v>192478.74402212218</v>
      </c>
      <c r="AI164" s="20">
        <v>121582.23159524616</v>
      </c>
      <c r="AJ164" s="5">
        <f t="shared" si="4"/>
        <v>8032479.140163771</v>
      </c>
      <c r="AK164" s="8">
        <f t="shared" si="5"/>
        <v>1630765.1588996674</v>
      </c>
    </row>
    <row r="165" spans="1:37" ht="8.25">
      <c r="A165" s="4">
        <v>1674</v>
      </c>
      <c r="B165" s="15" t="s">
        <v>192</v>
      </c>
      <c r="C165" s="6">
        <v>2</v>
      </c>
      <c r="D165" s="6">
        <v>1</v>
      </c>
      <c r="E165" s="8">
        <v>3</v>
      </c>
      <c r="F165" s="21">
        <v>0</v>
      </c>
      <c r="G165" s="18">
        <v>516</v>
      </c>
      <c r="H165" s="18">
        <v>0</v>
      </c>
      <c r="I165" s="22">
        <v>13110</v>
      </c>
      <c r="J165" s="19">
        <v>0</v>
      </c>
      <c r="K165" s="7">
        <v>18831.098632544137</v>
      </c>
      <c r="L165" s="7">
        <v>3956.9050869625726</v>
      </c>
      <c r="M165" s="7">
        <v>0</v>
      </c>
      <c r="N165" s="7">
        <v>0</v>
      </c>
      <c r="O165" s="7">
        <v>0</v>
      </c>
      <c r="P165" s="7">
        <v>0</v>
      </c>
      <c r="Q165" s="7">
        <v>32645.225434839533</v>
      </c>
      <c r="R165" s="7">
        <v>0</v>
      </c>
      <c r="S165" s="7">
        <v>248719.48450497875</v>
      </c>
      <c r="T165" s="7">
        <v>0</v>
      </c>
      <c r="U165" s="7">
        <v>2439.137869459669</v>
      </c>
      <c r="V165" s="7">
        <v>0</v>
      </c>
      <c r="W165" s="7">
        <v>0</v>
      </c>
      <c r="X165" s="7">
        <v>14940.265555295562</v>
      </c>
      <c r="Y165" s="7">
        <v>177303.50418941633</v>
      </c>
      <c r="Z165" s="7">
        <v>0</v>
      </c>
      <c r="AA165" s="7">
        <v>156294.3444056564</v>
      </c>
      <c r="AB165" s="7">
        <v>421718.65831836336</v>
      </c>
      <c r="AC165" s="7">
        <v>7816.344390357093</v>
      </c>
      <c r="AD165" s="7">
        <v>364506.79186313314</v>
      </c>
      <c r="AE165" s="7">
        <v>7069.445458147332</v>
      </c>
      <c r="AF165" s="7">
        <v>228293.4926446</v>
      </c>
      <c r="AG165" s="7">
        <v>0</v>
      </c>
      <c r="AH165" s="7">
        <v>30888.39463913545</v>
      </c>
      <c r="AI165" s="20">
        <v>0</v>
      </c>
      <c r="AJ165" s="5">
        <f t="shared" si="4"/>
        <v>1685597.0375890895</v>
      </c>
      <c r="AK165" s="8">
        <f t="shared" si="5"/>
        <v>29826.05540379999</v>
      </c>
    </row>
    <row r="166" spans="1:37" ht="8.25">
      <c r="A166" s="4">
        <v>1702</v>
      </c>
      <c r="B166" s="15" t="s">
        <v>193</v>
      </c>
      <c r="C166" s="6">
        <v>5</v>
      </c>
      <c r="D166" s="6">
        <v>7</v>
      </c>
      <c r="E166" s="8">
        <v>3</v>
      </c>
      <c r="F166" s="21">
        <v>0</v>
      </c>
      <c r="G166" s="18">
        <v>4706</v>
      </c>
      <c r="H166" s="18">
        <v>0</v>
      </c>
      <c r="I166" s="22">
        <v>132692</v>
      </c>
      <c r="J166" s="19">
        <v>0</v>
      </c>
      <c r="K166" s="7">
        <v>263372.9580491096</v>
      </c>
      <c r="L166" s="7">
        <v>135149.6021149298</v>
      </c>
      <c r="M166" s="7">
        <v>0</v>
      </c>
      <c r="N166" s="7">
        <v>364916.2208245333</v>
      </c>
      <c r="O166" s="7">
        <v>0</v>
      </c>
      <c r="P166" s="7">
        <v>0</v>
      </c>
      <c r="Q166" s="7">
        <v>926453.5064368043</v>
      </c>
      <c r="R166" s="7">
        <v>0</v>
      </c>
      <c r="S166" s="7">
        <v>282152.73290971934</v>
      </c>
      <c r="T166" s="7">
        <v>0</v>
      </c>
      <c r="U166" s="7">
        <v>53151.78873390358</v>
      </c>
      <c r="V166" s="7">
        <v>0</v>
      </c>
      <c r="W166" s="7">
        <v>0</v>
      </c>
      <c r="X166" s="7">
        <v>6.925339410674704</v>
      </c>
      <c r="Y166" s="7">
        <v>42876.51550144793</v>
      </c>
      <c r="Z166" s="7">
        <v>0</v>
      </c>
      <c r="AA166" s="7">
        <v>384316.3767396564</v>
      </c>
      <c r="AB166" s="7">
        <v>2221130.577109508</v>
      </c>
      <c r="AC166" s="7">
        <v>3.444841071113748</v>
      </c>
      <c r="AD166" s="7">
        <v>1907478.9376315337</v>
      </c>
      <c r="AE166" s="7">
        <v>3.018550579909194</v>
      </c>
      <c r="AF166" s="7">
        <v>455987.43267773563</v>
      </c>
      <c r="AG166" s="7">
        <v>0</v>
      </c>
      <c r="AH166" s="7">
        <v>80014.98931132365</v>
      </c>
      <c r="AI166" s="20">
        <v>0</v>
      </c>
      <c r="AJ166" s="5">
        <f t="shared" si="4"/>
        <v>7117001.6380402045</v>
      </c>
      <c r="AK166" s="8">
        <f t="shared" si="5"/>
        <v>13.388731061697646</v>
      </c>
    </row>
    <row r="167" spans="1:37" ht="8.25">
      <c r="A167" s="4">
        <v>1712</v>
      </c>
      <c r="B167" s="15" t="s">
        <v>194</v>
      </c>
      <c r="C167" s="6">
        <v>8</v>
      </c>
      <c r="D167" s="6">
        <v>1</v>
      </c>
      <c r="E167" s="8">
        <v>3</v>
      </c>
      <c r="F167" s="21">
        <v>112</v>
      </c>
      <c r="G167" s="18">
        <v>0</v>
      </c>
      <c r="H167" s="18">
        <v>19632</v>
      </c>
      <c r="I167" s="22">
        <v>0</v>
      </c>
      <c r="J167" s="19">
        <v>114318.41857014253</v>
      </c>
      <c r="K167" s="7">
        <v>0</v>
      </c>
      <c r="L167" s="7">
        <v>0</v>
      </c>
      <c r="M167" s="7">
        <v>31755.94039982063</v>
      </c>
      <c r="N167" s="7">
        <v>0</v>
      </c>
      <c r="O167" s="7">
        <v>0</v>
      </c>
      <c r="P167" s="7">
        <v>325367.8762135752</v>
      </c>
      <c r="Q167" s="7">
        <v>0</v>
      </c>
      <c r="R167" s="7">
        <v>237602.18040277212</v>
      </c>
      <c r="S167" s="7">
        <v>0</v>
      </c>
      <c r="T167" s="7">
        <v>153044.0668373123</v>
      </c>
      <c r="U167" s="7">
        <v>0</v>
      </c>
      <c r="V167" s="7">
        <v>0</v>
      </c>
      <c r="W167" s="7">
        <v>0</v>
      </c>
      <c r="X167" s="7">
        <v>66923.01739505501</v>
      </c>
      <c r="Y167" s="7">
        <v>0</v>
      </c>
      <c r="Z167" s="7">
        <v>680588.2079389091</v>
      </c>
      <c r="AA167" s="7">
        <v>0</v>
      </c>
      <c r="AB167" s="7">
        <v>0</v>
      </c>
      <c r="AC167" s="7">
        <v>913791.1736075602</v>
      </c>
      <c r="AD167" s="7">
        <v>0</v>
      </c>
      <c r="AE167" s="7">
        <v>804935.7532903252</v>
      </c>
      <c r="AF167" s="7">
        <v>0</v>
      </c>
      <c r="AG167" s="7">
        <v>13595.559137082815</v>
      </c>
      <c r="AH167" s="7">
        <v>0</v>
      </c>
      <c r="AI167" s="20">
        <v>6758.391558013397</v>
      </c>
      <c r="AJ167" s="5">
        <f t="shared" si="4"/>
        <v>0</v>
      </c>
      <c r="AK167" s="8">
        <f t="shared" si="5"/>
        <v>3348680.585350568</v>
      </c>
    </row>
    <row r="168" spans="1:37" ht="8.25">
      <c r="A168" s="4">
        <v>1722</v>
      </c>
      <c r="B168" s="15" t="s">
        <v>195</v>
      </c>
      <c r="C168" s="6">
        <v>49</v>
      </c>
      <c r="D168" s="6">
        <v>1</v>
      </c>
      <c r="E168" s="8">
        <v>2</v>
      </c>
      <c r="F168" s="21">
        <v>4924</v>
      </c>
      <c r="G168" s="18">
        <v>30315</v>
      </c>
      <c r="H168" s="18">
        <v>2053453</v>
      </c>
      <c r="I168" s="22">
        <v>3169963</v>
      </c>
      <c r="J168" s="19">
        <v>188965.59461010734</v>
      </c>
      <c r="K168" s="7">
        <v>258395.97378774523</v>
      </c>
      <c r="L168" s="7">
        <v>89379.6137414777</v>
      </c>
      <c r="M168" s="7">
        <v>95982.86394134942</v>
      </c>
      <c r="N168" s="7">
        <v>0</v>
      </c>
      <c r="O168" s="7">
        <v>0</v>
      </c>
      <c r="P168" s="7">
        <v>494776.73113100254</v>
      </c>
      <c r="Q168" s="7">
        <v>365903.79847477854</v>
      </c>
      <c r="R168" s="7">
        <v>2850883.495274349</v>
      </c>
      <c r="S168" s="7">
        <v>2987063.16756047</v>
      </c>
      <c r="T168" s="7">
        <v>452048.82939699147</v>
      </c>
      <c r="U168" s="7">
        <v>315786.2562838112</v>
      </c>
      <c r="V168" s="7">
        <v>0</v>
      </c>
      <c r="W168" s="7">
        <v>0</v>
      </c>
      <c r="X168" s="7">
        <v>327712.8320293026</v>
      </c>
      <c r="Y168" s="7">
        <v>609191.4967771622</v>
      </c>
      <c r="Z168" s="7">
        <v>5510660.438441182</v>
      </c>
      <c r="AA168" s="7">
        <v>4201866.115972637</v>
      </c>
      <c r="AB168" s="7">
        <v>10300097.855366193</v>
      </c>
      <c r="AC168" s="7">
        <v>7892790.006846537</v>
      </c>
      <c r="AD168" s="7">
        <v>8902161.937066415</v>
      </c>
      <c r="AE168" s="7">
        <v>7022786.212558384</v>
      </c>
      <c r="AF168" s="7">
        <v>7876522.1233509</v>
      </c>
      <c r="AG168" s="7">
        <v>2178043.0586383007</v>
      </c>
      <c r="AH168" s="7">
        <v>1382137.3137616978</v>
      </c>
      <c r="AI168" s="20">
        <v>1205946.641966094</v>
      </c>
      <c r="AJ168" s="5">
        <f t="shared" si="4"/>
        <v>37288505.652143285</v>
      </c>
      <c r="AK168" s="8">
        <f t="shared" si="5"/>
        <v>28220596.7048336</v>
      </c>
    </row>
    <row r="169" spans="1:37" ht="8.25">
      <c r="A169" s="4">
        <v>1732</v>
      </c>
      <c r="B169" s="15" t="s">
        <v>196</v>
      </c>
      <c r="C169" s="6">
        <v>17</v>
      </c>
      <c r="D169" s="6">
        <v>1</v>
      </c>
      <c r="E169" s="8">
        <v>3</v>
      </c>
      <c r="F169" s="21">
        <v>475</v>
      </c>
      <c r="G169" s="18">
        <v>8078</v>
      </c>
      <c r="H169" s="18">
        <v>96175</v>
      </c>
      <c r="I169" s="22">
        <v>463277</v>
      </c>
      <c r="J169" s="19">
        <v>51673.11137703588</v>
      </c>
      <c r="K169" s="7">
        <v>71152.77681292385</v>
      </c>
      <c r="L169" s="7">
        <v>20106.981705857805</v>
      </c>
      <c r="M169" s="7">
        <v>21442.485597235434</v>
      </c>
      <c r="N169" s="7">
        <v>0</v>
      </c>
      <c r="O169" s="7">
        <v>0</v>
      </c>
      <c r="P169" s="7">
        <v>149353.96253358835</v>
      </c>
      <c r="Q169" s="7">
        <v>111223.24538740682</v>
      </c>
      <c r="R169" s="7">
        <v>723395.2372092354</v>
      </c>
      <c r="S169" s="7">
        <v>843650.1352999253</v>
      </c>
      <c r="T169" s="7">
        <v>138016.54978770617</v>
      </c>
      <c r="U169" s="7">
        <v>97086.01596795153</v>
      </c>
      <c r="V169" s="7">
        <v>0</v>
      </c>
      <c r="W169" s="7">
        <v>0</v>
      </c>
      <c r="X169" s="7">
        <v>85608.73734829048</v>
      </c>
      <c r="Y169" s="7">
        <v>104710.474632176</v>
      </c>
      <c r="Z169" s="7">
        <v>1270102.6801472555</v>
      </c>
      <c r="AA169" s="7">
        <v>975211.6565233795</v>
      </c>
      <c r="AB169" s="7">
        <v>1894488.5969326475</v>
      </c>
      <c r="AC169" s="7">
        <v>1658426.871259151</v>
      </c>
      <c r="AD169" s="7">
        <v>1629590.8266150097</v>
      </c>
      <c r="AE169" s="7">
        <v>1472130.515793524</v>
      </c>
      <c r="AF169" s="7">
        <v>908918.3000227935</v>
      </c>
      <c r="AG169" s="7">
        <v>311935.45352087636</v>
      </c>
      <c r="AH169" s="7">
        <v>159493.56097461635</v>
      </c>
      <c r="AI169" s="20">
        <v>172713.88030968735</v>
      </c>
      <c r="AJ169" s="5">
        <f t="shared" si="4"/>
        <v>6815632.570874687</v>
      </c>
      <c r="AK169" s="8">
        <f t="shared" si="5"/>
        <v>6054799.484883585</v>
      </c>
    </row>
    <row r="170" spans="1:37" ht="8.25">
      <c r="A170" s="9">
        <v>2650</v>
      </c>
      <c r="B170" s="16" t="s">
        <v>197</v>
      </c>
      <c r="C170" s="6">
        <v>28</v>
      </c>
      <c r="D170" s="6">
        <v>2</v>
      </c>
      <c r="E170" s="8">
        <v>1</v>
      </c>
      <c r="F170" s="21">
        <v>0</v>
      </c>
      <c r="G170" s="18">
        <v>22596</v>
      </c>
      <c r="H170" s="18">
        <v>0</v>
      </c>
      <c r="I170" s="22">
        <v>4960927</v>
      </c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20"/>
      <c r="AJ170" s="5"/>
      <c r="AK170" s="8"/>
    </row>
    <row r="171" spans="1:37" ht="8.25">
      <c r="A171" s="4">
        <v>2652</v>
      </c>
      <c r="B171" s="15" t="s">
        <v>198</v>
      </c>
      <c r="C171" s="6">
        <v>13</v>
      </c>
      <c r="D171" s="6">
        <v>2</v>
      </c>
      <c r="E171" s="8">
        <v>1</v>
      </c>
      <c r="F171" s="21">
        <v>4615</v>
      </c>
      <c r="G171" s="18">
        <v>12207</v>
      </c>
      <c r="H171" s="18">
        <v>3589378</v>
      </c>
      <c r="I171" s="22">
        <v>2467202</v>
      </c>
      <c r="J171" s="19">
        <v>80238.7124663528</v>
      </c>
      <c r="K171" s="7">
        <v>26539.08989405355</v>
      </c>
      <c r="L171" s="7">
        <v>330132.23446500645</v>
      </c>
      <c r="M171" s="7">
        <v>1465684.3076629203</v>
      </c>
      <c r="N171" s="7">
        <v>891408.0135869826</v>
      </c>
      <c r="O171" s="7">
        <v>3311969.1280656536</v>
      </c>
      <c r="P171" s="7">
        <v>863990.9836902547</v>
      </c>
      <c r="Q171" s="7">
        <v>154549.86113200415</v>
      </c>
      <c r="R171" s="7">
        <v>14908206.098067997</v>
      </c>
      <c r="S171" s="7">
        <v>3952543.845786119</v>
      </c>
      <c r="T171" s="7">
        <v>331824.4527300943</v>
      </c>
      <c r="U171" s="7">
        <v>56068.045767096584</v>
      </c>
      <c r="V171" s="7">
        <v>0</v>
      </c>
      <c r="W171" s="7">
        <v>0</v>
      </c>
      <c r="X171" s="7">
        <v>760272.9942897501</v>
      </c>
      <c r="Y171" s="7">
        <v>470498.1586996624</v>
      </c>
      <c r="Z171" s="7">
        <v>6064071.037600165</v>
      </c>
      <c r="AA171" s="7">
        <v>1118419.805712959</v>
      </c>
      <c r="AB171" s="7">
        <v>3963785.30943242</v>
      </c>
      <c r="AC171" s="7">
        <v>9827678.005146492</v>
      </c>
      <c r="AD171" s="7">
        <v>3441121.1419586</v>
      </c>
      <c r="AE171" s="7">
        <v>8759086.691627951</v>
      </c>
      <c r="AF171" s="7">
        <v>2814652.7718664487</v>
      </c>
      <c r="AG171" s="7">
        <v>2249264.7179638026</v>
      </c>
      <c r="AH171" s="7">
        <v>493903.0118980534</v>
      </c>
      <c r="AI171" s="20">
        <v>1245380.5214625692</v>
      </c>
      <c r="AJ171" s="5">
        <f t="shared" si="4"/>
        <v>17713621.290199406</v>
      </c>
      <c r="AK171" s="8">
        <f t="shared" si="5"/>
        <v>49867667.650773995</v>
      </c>
    </row>
    <row r="172" spans="1:37" ht="8.25">
      <c r="A172" s="4">
        <v>2654</v>
      </c>
      <c r="B172" s="15" t="s">
        <v>199</v>
      </c>
      <c r="C172" s="6">
        <v>8</v>
      </c>
      <c r="D172" s="6">
        <v>2</v>
      </c>
      <c r="E172" s="8">
        <v>1</v>
      </c>
      <c r="F172" s="21">
        <v>2728</v>
      </c>
      <c r="G172" s="18">
        <v>7200</v>
      </c>
      <c r="H172" s="18">
        <v>2203982</v>
      </c>
      <c r="I172" s="22">
        <v>1476805</v>
      </c>
      <c r="J172" s="19">
        <v>42186.93967899755</v>
      </c>
      <c r="K172" s="7">
        <v>10990.991061551229</v>
      </c>
      <c r="L172" s="7">
        <v>136746.8417782107</v>
      </c>
      <c r="M172" s="7">
        <v>770696.692520174</v>
      </c>
      <c r="N172" s="7">
        <v>0</v>
      </c>
      <c r="O172" s="7">
        <v>0</v>
      </c>
      <c r="P172" s="7">
        <v>454286.3801315675</v>
      </c>
      <c r="Q172" s="7">
        <v>64014.316404046236</v>
      </c>
      <c r="R172" s="7">
        <v>1730887.233876338</v>
      </c>
      <c r="S172" s="7">
        <v>173559.53467075765</v>
      </c>
      <c r="T172" s="7">
        <v>174482.87219927867</v>
      </c>
      <c r="U172" s="7">
        <v>23224.161987308922</v>
      </c>
      <c r="V172" s="7">
        <v>0</v>
      </c>
      <c r="W172" s="7">
        <v>0</v>
      </c>
      <c r="X172" s="7">
        <v>381628.9077878754</v>
      </c>
      <c r="Y172" s="7">
        <v>233378.48337096078</v>
      </c>
      <c r="Z172" s="7">
        <v>3188700.9315738017</v>
      </c>
      <c r="AA172" s="7">
        <v>463277.5469484712</v>
      </c>
      <c r="AB172" s="7">
        <v>1784196.9563977676</v>
      </c>
      <c r="AC172" s="7">
        <v>4419855.108517499</v>
      </c>
      <c r="AD172" s="7">
        <v>1550228.6104832618</v>
      </c>
      <c r="AE172" s="7">
        <v>3929485.75536361</v>
      </c>
      <c r="AF172" s="7">
        <v>1718979.5983014228</v>
      </c>
      <c r="AG172" s="7">
        <v>1313256.849381264</v>
      </c>
      <c r="AH172" s="7">
        <v>301639.09220979485</v>
      </c>
      <c r="AI172" s="20">
        <v>727128.9796373514</v>
      </c>
      <c r="AJ172" s="5">
        <f t="shared" si="4"/>
        <v>6460236.133613553</v>
      </c>
      <c r="AK172" s="8">
        <f t="shared" si="5"/>
        <v>17132596.650667757</v>
      </c>
    </row>
    <row r="173" spans="1:37" ht="8.25">
      <c r="A173" s="4">
        <v>3232</v>
      </c>
      <c r="B173" s="15" t="s">
        <v>200</v>
      </c>
      <c r="C173" s="6">
        <v>21</v>
      </c>
      <c r="D173" s="6">
        <v>1</v>
      </c>
      <c r="E173" s="8">
        <v>2</v>
      </c>
      <c r="F173" s="21">
        <v>448</v>
      </c>
      <c r="G173" s="18">
        <v>4564</v>
      </c>
      <c r="H173" s="18">
        <v>162820</v>
      </c>
      <c r="I173" s="22">
        <v>259396</v>
      </c>
      <c r="J173" s="19">
        <v>4186.238673969335</v>
      </c>
      <c r="K173" s="7">
        <v>3746.311789463369</v>
      </c>
      <c r="L173" s="7">
        <v>15043.572155280375</v>
      </c>
      <c r="M173" s="7">
        <v>24689.70957796897</v>
      </c>
      <c r="N173" s="7">
        <v>0</v>
      </c>
      <c r="O173" s="7">
        <v>0</v>
      </c>
      <c r="P173" s="7">
        <v>81609.11029614854</v>
      </c>
      <c r="Q173" s="7">
        <v>39491.77535165531</v>
      </c>
      <c r="R173" s="7">
        <v>397943.3693544693</v>
      </c>
      <c r="S173" s="7">
        <v>274160.5913695168</v>
      </c>
      <c r="T173" s="7">
        <v>38832.39309827684</v>
      </c>
      <c r="U173" s="7">
        <v>17750.974572911615</v>
      </c>
      <c r="V173" s="7">
        <v>0</v>
      </c>
      <c r="W173" s="7">
        <v>0</v>
      </c>
      <c r="X173" s="7">
        <v>315437.6679238817</v>
      </c>
      <c r="Y173" s="7">
        <v>299894.47988652467</v>
      </c>
      <c r="Z173" s="7">
        <v>359372.1866958235</v>
      </c>
      <c r="AA173" s="7">
        <v>179305.76530836363</v>
      </c>
      <c r="AB173" s="7">
        <v>1029467.0327964273</v>
      </c>
      <c r="AC173" s="7">
        <v>1018189.3788283764</v>
      </c>
      <c r="AD173" s="7">
        <v>896731.5277382098</v>
      </c>
      <c r="AE173" s="7">
        <v>912418.7930644418</v>
      </c>
      <c r="AF173" s="7">
        <v>1105616.523029006</v>
      </c>
      <c r="AG173" s="7">
        <v>310894.67498505564</v>
      </c>
      <c r="AH173" s="7">
        <v>194008.2418243016</v>
      </c>
      <c r="AI173" s="20">
        <v>172137.67093825183</v>
      </c>
      <c r="AJ173" s="5">
        <f>K173+L173+N173+Q173+S173+U173+W173+Y173+AA173+AB173+AD173+AF173+AH173</f>
        <v>4055216.79582166</v>
      </c>
      <c r="AK173" s="8">
        <f t="shared" si="5"/>
        <v>3635711.193436664</v>
      </c>
    </row>
    <row r="174" spans="1:37" ht="9" thickBot="1">
      <c r="A174" s="38">
        <v>3234</v>
      </c>
      <c r="B174" s="39" t="s">
        <v>201</v>
      </c>
      <c r="C174" s="40">
        <v>8</v>
      </c>
      <c r="D174" s="40">
        <v>1</v>
      </c>
      <c r="E174" s="12">
        <v>3</v>
      </c>
      <c r="F174" s="41">
        <v>272</v>
      </c>
      <c r="G174" s="42">
        <v>5300</v>
      </c>
      <c r="H174" s="42">
        <v>97380</v>
      </c>
      <c r="I174" s="43">
        <v>299264</v>
      </c>
      <c r="J174" s="44">
        <v>4326.274206156424</v>
      </c>
      <c r="K174" s="10">
        <v>12192.706534113391</v>
      </c>
      <c r="L174" s="10">
        <v>48933.44421037987</v>
      </c>
      <c r="M174" s="10">
        <v>25500.258907525134</v>
      </c>
      <c r="N174" s="10">
        <v>0</v>
      </c>
      <c r="O174" s="10">
        <v>0</v>
      </c>
      <c r="P174" s="10">
        <v>84332.66436043137</v>
      </c>
      <c r="Q174" s="10">
        <v>128517.03988289645</v>
      </c>
      <c r="R174" s="10">
        <v>247997.20532769064</v>
      </c>
      <c r="S174" s="10">
        <v>547034.0629000033</v>
      </c>
      <c r="T174" s="10">
        <v>40070.55195225117</v>
      </c>
      <c r="U174" s="10">
        <v>57681.446230992835</v>
      </c>
      <c r="V174" s="10">
        <v>0</v>
      </c>
      <c r="W174" s="10">
        <v>0</v>
      </c>
      <c r="X174" s="10">
        <v>336528.7890990915</v>
      </c>
      <c r="Y174" s="10">
        <v>991661.4353750732</v>
      </c>
      <c r="Z174" s="10">
        <v>370995.4373843765</v>
      </c>
      <c r="AA174" s="10">
        <v>582926.8447581773</v>
      </c>
      <c r="AB174" s="10">
        <v>2193716.9267047807</v>
      </c>
      <c r="AC174" s="10">
        <v>921706.2701086225</v>
      </c>
      <c r="AD174" s="10">
        <v>1903733.1660299343</v>
      </c>
      <c r="AE174" s="10">
        <v>824892.9004493948</v>
      </c>
      <c r="AF174" s="10">
        <v>1604310.5494156738</v>
      </c>
      <c r="AG174" s="10">
        <v>238968.77629100447</v>
      </c>
      <c r="AH174" s="10">
        <v>281517.6417289787</v>
      </c>
      <c r="AI174" s="45">
        <v>132313.48919374525</v>
      </c>
      <c r="AJ174" s="11">
        <f t="shared" si="4"/>
        <v>8352225.263771003</v>
      </c>
      <c r="AK174" s="12">
        <f t="shared" si="5"/>
        <v>3227632.61728029</v>
      </c>
    </row>
    <row r="175" spans="1:37" s="17" customFormat="1" ht="9" thickBot="1">
      <c r="A175" s="59"/>
      <c r="B175" s="60"/>
      <c r="C175" s="60"/>
      <c r="D175" s="60"/>
      <c r="E175" s="61"/>
      <c r="F175" s="13">
        <f>SUM(F2:F174)</f>
        <v>1486885</v>
      </c>
      <c r="G175" s="52">
        <f aca="true" t="shared" si="6" ref="G175:AI175">SUM(G2:G174)</f>
        <v>3591072</v>
      </c>
      <c r="H175" s="52">
        <f t="shared" si="6"/>
        <v>1268348573</v>
      </c>
      <c r="I175" s="53">
        <f t="shared" si="6"/>
        <v>740036078</v>
      </c>
      <c r="J175" s="13">
        <f t="shared" si="6"/>
        <v>205541962.9999998</v>
      </c>
      <c r="K175" s="52">
        <f t="shared" si="6"/>
        <v>92265430.00000003</v>
      </c>
      <c r="L175" s="52">
        <f t="shared" si="6"/>
        <v>39863586.00000002</v>
      </c>
      <c r="M175" s="52">
        <f t="shared" si="6"/>
        <v>118628583.00000001</v>
      </c>
      <c r="N175" s="52">
        <f t="shared" si="6"/>
        <v>66690925.999999985</v>
      </c>
      <c r="O175" s="52">
        <f t="shared" si="6"/>
        <v>188621701.00000003</v>
      </c>
      <c r="P175" s="52">
        <f t="shared" si="6"/>
        <v>98000255</v>
      </c>
      <c r="Q175" s="52">
        <f t="shared" si="6"/>
        <v>35096793.99999999</v>
      </c>
      <c r="R175" s="52">
        <f t="shared" si="6"/>
        <v>1342064308.9999998</v>
      </c>
      <c r="S175" s="52">
        <f t="shared" si="6"/>
        <v>467678149.0000001</v>
      </c>
      <c r="T175" s="52">
        <f t="shared" si="6"/>
        <v>72536593.00000003</v>
      </c>
      <c r="U175" s="52">
        <f t="shared" si="6"/>
        <v>23617632.99999998</v>
      </c>
      <c r="V175" s="52">
        <f t="shared" si="6"/>
        <v>11768240</v>
      </c>
      <c r="W175" s="52">
        <f t="shared" si="6"/>
        <v>4214555</v>
      </c>
      <c r="X175" s="52">
        <f t="shared" si="6"/>
        <v>389999815.9999999</v>
      </c>
      <c r="Y175" s="52">
        <f t="shared" si="6"/>
        <v>257032653.99999994</v>
      </c>
      <c r="Z175" s="52">
        <f t="shared" si="6"/>
        <v>1004503805.0000007</v>
      </c>
      <c r="AA175" s="52">
        <f t="shared" si="6"/>
        <v>304514243.99999994</v>
      </c>
      <c r="AB175" s="52">
        <f t="shared" si="6"/>
        <v>1059221278.9999999</v>
      </c>
      <c r="AC175" s="52">
        <f t="shared" si="6"/>
        <v>2135820622.0000014</v>
      </c>
      <c r="AD175" s="52">
        <f t="shared" si="6"/>
        <v>918228738.9999999</v>
      </c>
      <c r="AE175" s="52">
        <f t="shared" si="6"/>
        <v>1907754232.0000002</v>
      </c>
      <c r="AF175" s="52">
        <f t="shared" si="6"/>
        <v>801664812.9999998</v>
      </c>
      <c r="AG175" s="52">
        <f t="shared" si="6"/>
        <v>823457628.9999993</v>
      </c>
      <c r="AH175" s="52">
        <f t="shared" si="6"/>
        <v>110685125.00000007</v>
      </c>
      <c r="AI175" s="53">
        <f t="shared" si="6"/>
        <v>418631324.9999996</v>
      </c>
      <c r="AJ175" s="13">
        <f>SUM(AJ2:AJ174)</f>
        <v>4180773926.9999995</v>
      </c>
      <c r="AK175" s="53">
        <f>SUM(AK2:AK174)</f>
        <v>8717329073.000008</v>
      </c>
    </row>
    <row r="176" spans="10:37" ht="9.75" thickBot="1">
      <c r="J176" s="14"/>
      <c r="L176" s="14"/>
      <c r="N176" s="14"/>
      <c r="P176" s="14"/>
      <c r="R176" s="14"/>
      <c r="T176" s="14"/>
      <c r="V176" s="14"/>
      <c r="X176" s="14"/>
      <c r="Z176" s="14"/>
      <c r="AB176" s="14"/>
      <c r="AD176" s="14"/>
      <c r="AF176" s="14"/>
      <c r="AG176" s="54" t="s">
        <v>244</v>
      </c>
      <c r="AH176" s="55"/>
      <c r="AI176" s="56"/>
      <c r="AJ176" s="57">
        <f>AJ175+AK175</f>
        <v>12898103000.000008</v>
      </c>
      <c r="AK176" s="58"/>
    </row>
  </sheetData>
  <mergeCells count="3">
    <mergeCell ref="AG176:AI176"/>
    <mergeCell ref="AJ176:AK176"/>
    <mergeCell ref="A175:E175"/>
  </mergeCells>
  <printOptions/>
  <pageMargins left="0.52" right="0.1968503937007874" top="0.82" bottom="0.42" header="0.42" footer="0.21"/>
  <pageSetup horizontalDpi="600" verticalDpi="600" orientation="landscape" pageOrder="overThenDown" paperSize="9" r:id="rId1"/>
  <headerFooter alignWithMargins="0">
    <oddHeader>&amp;CVýkony a náklady podľa traťových úsekov&amp;RPríloha č.12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24">
      <selection activeCell="E32" sqref="E32"/>
    </sheetView>
  </sheetViews>
  <sheetFormatPr defaultColWidth="9.00390625" defaultRowHeight="12.75"/>
  <cols>
    <col min="1" max="1" width="11.75390625" style="1" customWidth="1"/>
    <col min="2" max="16384" width="9.125" style="1" customWidth="1"/>
  </cols>
  <sheetData>
    <row r="1" ht="11.25">
      <c r="A1" s="2" t="s">
        <v>202</v>
      </c>
    </row>
    <row r="2" spans="1:2" ht="11.25">
      <c r="A2" s="1" t="s">
        <v>203</v>
      </c>
      <c r="B2" s="1" t="s">
        <v>204</v>
      </c>
    </row>
    <row r="3" spans="1:2" ht="11.25">
      <c r="A3" s="1" t="s">
        <v>205</v>
      </c>
      <c r="B3" s="1" t="s">
        <v>206</v>
      </c>
    </row>
    <row r="4" spans="1:2" ht="11.25">
      <c r="A4" s="1" t="s">
        <v>207</v>
      </c>
      <c r="B4" s="1" t="s">
        <v>208</v>
      </c>
    </row>
    <row r="5" spans="1:2" ht="11.25">
      <c r="A5" s="1" t="s">
        <v>209</v>
      </c>
      <c r="B5" s="1" t="s">
        <v>210</v>
      </c>
    </row>
    <row r="6" spans="1:2" ht="11.25">
      <c r="A6" s="1" t="s">
        <v>211</v>
      </c>
      <c r="B6" s="1" t="s">
        <v>212</v>
      </c>
    </row>
    <row r="7" spans="1:2" ht="11.25">
      <c r="A7" s="1" t="s">
        <v>213</v>
      </c>
      <c r="B7" s="1" t="s">
        <v>214</v>
      </c>
    </row>
    <row r="8" spans="1:2" ht="11.25">
      <c r="A8" s="1" t="s">
        <v>215</v>
      </c>
      <c r="B8" s="1" t="s">
        <v>216</v>
      </c>
    </row>
    <row r="9" spans="1:2" ht="11.25">
      <c r="A9" s="1" t="s">
        <v>217</v>
      </c>
      <c r="B9" s="1" t="s">
        <v>218</v>
      </c>
    </row>
    <row r="10" spans="1:2" ht="11.25">
      <c r="A10" s="1" t="s">
        <v>219</v>
      </c>
      <c r="B10" s="1" t="s">
        <v>220</v>
      </c>
    </row>
    <row r="11" spans="1:2" ht="11.25">
      <c r="A11" s="1" t="s">
        <v>4</v>
      </c>
      <c r="B11" s="1" t="s">
        <v>220</v>
      </c>
    </row>
    <row r="12" spans="1:2" ht="11.25">
      <c r="A12" s="1" t="s">
        <v>5</v>
      </c>
      <c r="B12" s="1" t="s">
        <v>221</v>
      </c>
    </row>
    <row r="13" spans="1:2" ht="11.25">
      <c r="A13" s="1" t="s">
        <v>6</v>
      </c>
      <c r="B13" s="1" t="s">
        <v>221</v>
      </c>
    </row>
    <row r="14" spans="1:2" ht="11.25">
      <c r="A14" s="1" t="s">
        <v>7</v>
      </c>
      <c r="B14" s="1" t="s">
        <v>222</v>
      </c>
    </row>
    <row r="15" spans="1:2" ht="11.25">
      <c r="A15" s="1" t="s">
        <v>8</v>
      </c>
      <c r="B15" s="1" t="s">
        <v>222</v>
      </c>
    </row>
    <row r="16" spans="1:2" ht="11.25">
      <c r="A16" s="1" t="s">
        <v>9</v>
      </c>
      <c r="B16" s="1" t="s">
        <v>223</v>
      </c>
    </row>
    <row r="17" spans="1:2" ht="11.25">
      <c r="A17" s="1" t="s">
        <v>10</v>
      </c>
      <c r="B17" s="1" t="s">
        <v>223</v>
      </c>
    </row>
    <row r="18" spans="1:2" ht="11.25">
      <c r="A18" s="1" t="s">
        <v>11</v>
      </c>
      <c r="B18" s="1" t="s">
        <v>224</v>
      </c>
    </row>
    <row r="19" spans="1:2" ht="11.25">
      <c r="A19" s="1" t="s">
        <v>12</v>
      </c>
      <c r="B19" s="1" t="s">
        <v>224</v>
      </c>
    </row>
    <row r="20" spans="1:2" ht="11.25">
      <c r="A20" s="1" t="s">
        <v>13</v>
      </c>
      <c r="B20" s="1" t="s">
        <v>225</v>
      </c>
    </row>
    <row r="21" spans="1:2" ht="11.25">
      <c r="A21" s="1" t="s">
        <v>226</v>
      </c>
      <c r="B21" s="1" t="s">
        <v>225</v>
      </c>
    </row>
    <row r="22" spans="1:2" ht="11.25">
      <c r="A22" s="1" t="s">
        <v>15</v>
      </c>
      <c r="B22" s="1" t="s">
        <v>227</v>
      </c>
    </row>
    <row r="23" spans="1:2" ht="11.25">
      <c r="A23" s="1" t="s">
        <v>16</v>
      </c>
      <c r="B23" s="1" t="s">
        <v>227</v>
      </c>
    </row>
    <row r="24" spans="1:2" ht="11.25">
      <c r="A24" s="1" t="s">
        <v>17</v>
      </c>
      <c r="B24" s="1" t="s">
        <v>228</v>
      </c>
    </row>
    <row r="25" spans="1:2" ht="11.25">
      <c r="A25" s="1" t="s">
        <v>18</v>
      </c>
      <c r="B25" s="1" t="s">
        <v>228</v>
      </c>
    </row>
    <row r="26" spans="1:2" ht="11.25">
      <c r="A26" s="1" t="s">
        <v>19</v>
      </c>
      <c r="B26" s="1" t="s">
        <v>229</v>
      </c>
    </row>
    <row r="27" spans="1:2" ht="11.25">
      <c r="A27" s="1" t="s">
        <v>20</v>
      </c>
      <c r="B27" s="1" t="s">
        <v>229</v>
      </c>
    </row>
    <row r="28" spans="1:2" ht="11.25">
      <c r="A28" s="1" t="s">
        <v>21</v>
      </c>
      <c r="B28" s="1" t="s">
        <v>230</v>
      </c>
    </row>
    <row r="29" spans="1:2" ht="11.25">
      <c r="A29" s="1" t="s">
        <v>22</v>
      </c>
      <c r="B29" s="1" t="s">
        <v>230</v>
      </c>
    </row>
    <row r="30" spans="1:2" ht="11.25">
      <c r="A30" s="1" t="s">
        <v>231</v>
      </c>
      <c r="B30" s="1" t="s">
        <v>232</v>
      </c>
    </row>
    <row r="31" spans="1:2" ht="11.25">
      <c r="A31" s="1" t="s">
        <v>233</v>
      </c>
      <c r="B31" s="1" t="s">
        <v>232</v>
      </c>
    </row>
    <row r="32" spans="1:2" ht="11.25">
      <c r="A32" s="1" t="s">
        <v>25</v>
      </c>
      <c r="B32" s="1" t="s">
        <v>234</v>
      </c>
    </row>
    <row r="33" spans="1:2" ht="11.25">
      <c r="A33" s="1" t="s">
        <v>26</v>
      </c>
      <c r="B33" s="1" t="s">
        <v>234</v>
      </c>
    </row>
    <row r="34" spans="1:2" ht="11.25">
      <c r="A34" s="1" t="s">
        <v>27</v>
      </c>
      <c r="B34" s="1" t="s">
        <v>235</v>
      </c>
    </row>
    <row r="35" spans="1:2" ht="11.25">
      <c r="A35" s="1" t="s">
        <v>28</v>
      </c>
      <c r="B35" s="1" t="s">
        <v>235</v>
      </c>
    </row>
    <row r="36" spans="1:2" ht="11.25">
      <c r="A36" s="1" t="s">
        <v>242</v>
      </c>
      <c r="B36" s="1" t="s">
        <v>236</v>
      </c>
    </row>
    <row r="37" spans="1:2" ht="11.25">
      <c r="A37" s="1" t="s">
        <v>243</v>
      </c>
      <c r="B37" s="1" t="s">
        <v>236</v>
      </c>
    </row>
    <row r="38" spans="1:2" ht="11.25">
      <c r="A38" s="1" t="s">
        <v>237</v>
      </c>
      <c r="B38" s="1" t="s">
        <v>238</v>
      </c>
    </row>
    <row r="39" spans="1:2" ht="11.25">
      <c r="A39" s="1" t="s">
        <v>239</v>
      </c>
      <c r="B39" s="1" t="s">
        <v>245</v>
      </c>
    </row>
    <row r="40" spans="1:2" ht="11.25">
      <c r="A40" s="1" t="s">
        <v>246</v>
      </c>
      <c r="B40" s="1" t="s">
        <v>248</v>
      </c>
    </row>
    <row r="41" spans="1:2" ht="11.25">
      <c r="A41" s="1" t="s">
        <v>247</v>
      </c>
      <c r="B41" s="1" t="s">
        <v>249</v>
      </c>
    </row>
  </sheetData>
  <printOptions/>
  <pageMargins left="1.56" right="0.75" top="1.56" bottom="1" header="0.4921259845" footer="0.4921259845"/>
  <pageSetup orientation="portrait" paperSize="9" r:id="rId1"/>
  <headerFooter alignWithMargins="0">
    <oddHeader>&amp;C
&amp;"Arial CE,Tučné"Vysvetlivky k prílohe č. 12&amp;R
Príloha č. 12a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Nevidanska</dc:creator>
  <cp:keywords/>
  <dc:description/>
  <cp:lastModifiedBy>OI</cp:lastModifiedBy>
  <cp:lastPrinted>2003-06-19T13:37:45Z</cp:lastPrinted>
  <dcterms:created xsi:type="dcterms:W3CDTF">2003-06-17T07:46:20Z</dcterms:created>
  <dcterms:modified xsi:type="dcterms:W3CDTF">2003-06-19T13:37:51Z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