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Tabuľka 12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<sst xmlns="http://schemas.openxmlformats.org/spreadsheetml/2006/main" count="37" uniqueCount="32">
  <si>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Kód</t>
  </si>
  <si>
    <t>I.</t>
  </si>
  <si>
    <t>Dopravné prostriedky</t>
  </si>
  <si>
    <t>II.</t>
  </si>
  <si>
    <t>Zdvíhadlá a dopravníky, zdvíhacie a dopravné pomôcky</t>
  </si>
  <si>
    <t>III.</t>
  </si>
  <si>
    <t>Stroje - hnacie, pomocné, obrábacie a pracovné</t>
  </si>
  <si>
    <t>IV.</t>
  </si>
  <si>
    <t>V.</t>
  </si>
  <si>
    <t>Materiál, bremená, predmety</t>
  </si>
  <si>
    <t>VI.</t>
  </si>
  <si>
    <t>Náradie, nástroje, ručne ovládané strojčeky a prístroje</t>
  </si>
  <si>
    <t>VII.</t>
  </si>
  <si>
    <t>VIII.</t>
  </si>
  <si>
    <t>Kotly, nádoby a vedenia (potrubia) pod tlakom</t>
  </si>
  <si>
    <t>IX.</t>
  </si>
  <si>
    <t>Elektrina</t>
  </si>
  <si>
    <t>X.</t>
  </si>
  <si>
    <t>Ľudia, zvieratá a prírodné živly</t>
  </si>
  <si>
    <t>XI.</t>
  </si>
  <si>
    <t>Iné zdroje</t>
  </si>
  <si>
    <t>S p o l u</t>
  </si>
  <si>
    <t>mesiac</t>
  </si>
  <si>
    <t>7.-12.</t>
  </si>
  <si>
    <t>1.- 6.</t>
  </si>
  <si>
    <t>Tabuľka č. 12</t>
  </si>
  <si>
    <r>
      <t xml:space="preserve">Podiely hlavných skupín zdrojov na celkovom počte ostatných pracovných úrazov/registrovaných pracovných úrazov v organizáciách </t>
    </r>
    <r>
      <rPr>
        <b/>
        <sz val="12"/>
        <rFont val="Times New Roman"/>
        <family val="1"/>
      </rPr>
      <t xml:space="preserve">podliehajúcich dozoru </t>
    </r>
    <r>
      <rPr>
        <b/>
        <sz val="11"/>
        <color indexed="8"/>
        <rFont val="Times New Roman"/>
        <family val="1"/>
      </rPr>
      <t>v rokoch 1996 – 2006</t>
    </r>
  </si>
  <si>
    <r>
      <t xml:space="preserve">Zdrojová skupina </t>
    </r>
    <r>
      <rPr>
        <sz val="10"/>
        <color indexed="8"/>
        <rFont val="Times New Roman"/>
        <family val="1"/>
      </rPr>
      <t xml:space="preserve">(vyhl. SÚBP a SBÚ č.111/1975 Zb./vyhl. MPSVR SR č. 500/2006 Z. z.) </t>
    </r>
  </si>
  <si>
    <t>Počet</t>
  </si>
  <si>
    <t>Percentuálny podiel</t>
  </si>
  <si>
    <t>Pracovné, príp. cestné dopravné priestory ako zdroje pádov osôb</t>
  </si>
  <si>
    <t>Priemyselné škodliviny, horúce látky a predmety, oheň a výbušniny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</si>
</sst>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0.0"/>
  </numFmts>
  <fonts count="9">
    <font>
      <sz val="10"/>
      <name val="Arial"/>
      <family val="0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8"/>
      <color indexed="8"/>
      <name val="Times New Roman"/>
      <family val="1"/>
    </font>
    <font>
      <sz val="10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right" vertical="top" wrapText="1"/>
    </xf>
    <xf numFmtId="0" fontId="3" fillId="2" borderId="5" xfId="0" applyFont="1" applyFill="1" applyBorder="1" applyAlignment="1">
      <alignment horizontal="left" vertical="top" wrapText="1"/>
    </xf>
    <xf numFmtId="3" fontId="8" fillId="0" borderId="6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3" fontId="8" fillId="0" borderId="7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3" fontId="4" fillId="0" borderId="3" xfId="0" applyNumberFormat="1" applyFont="1" applyBorder="1" applyAlignment="1">
      <alignment horizontal="center" wrapText="1"/>
    </xf>
    <xf numFmtId="3" fontId="3" fillId="2" borderId="5" xfId="0" applyNumberFormat="1" applyFont="1" applyFill="1" applyBorder="1" applyAlignment="1">
      <alignment horizontal="center" wrapText="1"/>
    </xf>
    <xf numFmtId="167" fontId="3" fillId="2" borderId="5" xfId="0" applyNumberFormat="1" applyFont="1" applyFill="1" applyBorder="1" applyAlignment="1">
      <alignment horizontal="center" wrapText="1"/>
    </xf>
    <xf numFmtId="2" fontId="8" fillId="0" borderId="5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workbookViewId="0" topLeftCell="B1">
      <selection activeCell="K20" sqref="K20"/>
    </sheetView>
  </sheetViews>
  <sheetFormatPr defaultColWidth="9.140625" defaultRowHeight="12.75"/>
  <cols>
    <col min="1" max="1" width="4.00390625" style="0" customWidth="1"/>
    <col min="2" max="2" width="30.00390625" style="0" customWidth="1"/>
    <col min="3" max="11" width="6.140625" style="0" customWidth="1"/>
    <col min="12" max="20" width="5.7109375" style="0" customWidth="1"/>
  </cols>
  <sheetData>
    <row r="1" spans="1:20" ht="12.75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0" ht="32.25" customHeight="1">
      <c r="A2" s="25" t="s">
        <v>26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12.75">
      <c r="A3" s="23" t="s">
        <v>0</v>
      </c>
      <c r="B3" s="26" t="s">
        <v>27</v>
      </c>
      <c r="C3" s="23" t="s">
        <v>28</v>
      </c>
      <c r="D3" s="23"/>
      <c r="E3" s="23"/>
      <c r="F3" s="23"/>
      <c r="G3" s="23"/>
      <c r="H3" s="23"/>
      <c r="I3" s="23"/>
      <c r="J3" s="23"/>
      <c r="K3" s="23"/>
      <c r="L3" s="23" t="s">
        <v>29</v>
      </c>
      <c r="M3" s="23"/>
      <c r="N3" s="23"/>
      <c r="O3" s="23"/>
      <c r="P3" s="23"/>
      <c r="Q3" s="23"/>
      <c r="R3" s="23"/>
      <c r="S3" s="23"/>
      <c r="T3" s="23"/>
    </row>
    <row r="4" spans="1:20" ht="12.75">
      <c r="A4" s="23"/>
      <c r="B4" s="26"/>
      <c r="C4" s="23">
        <v>1996</v>
      </c>
      <c r="D4" s="23">
        <v>2000</v>
      </c>
      <c r="E4" s="23">
        <v>2001</v>
      </c>
      <c r="F4" s="23">
        <v>2002</v>
      </c>
      <c r="G4" s="23">
        <v>2003</v>
      </c>
      <c r="H4" s="23">
        <v>2004</v>
      </c>
      <c r="I4" s="23">
        <v>2005</v>
      </c>
      <c r="J4" s="23">
        <v>2006</v>
      </c>
      <c r="K4" s="23"/>
      <c r="L4" s="23">
        <v>1996</v>
      </c>
      <c r="M4" s="23">
        <v>2000</v>
      </c>
      <c r="N4" s="23">
        <v>2001</v>
      </c>
      <c r="O4" s="23">
        <v>2002</v>
      </c>
      <c r="P4" s="23">
        <v>2003</v>
      </c>
      <c r="Q4" s="23">
        <v>2004</v>
      </c>
      <c r="R4" s="23">
        <v>2005</v>
      </c>
      <c r="S4" s="23">
        <v>2006</v>
      </c>
      <c r="T4" s="23"/>
    </row>
    <row r="5" spans="1:20" ht="12.75">
      <c r="A5" s="23"/>
      <c r="B5" s="26"/>
      <c r="C5" s="23"/>
      <c r="D5" s="23"/>
      <c r="E5" s="23"/>
      <c r="F5" s="23"/>
      <c r="G5" s="23"/>
      <c r="H5" s="23"/>
      <c r="I5" s="23"/>
      <c r="J5" s="3" t="s">
        <v>24</v>
      </c>
      <c r="K5" s="3" t="s">
        <v>23</v>
      </c>
      <c r="L5" s="23"/>
      <c r="M5" s="23"/>
      <c r="N5" s="23"/>
      <c r="O5" s="23"/>
      <c r="P5" s="23"/>
      <c r="Q5" s="23"/>
      <c r="R5" s="23"/>
      <c r="S5" s="3" t="s">
        <v>24</v>
      </c>
      <c r="T5" s="3" t="s">
        <v>23</v>
      </c>
    </row>
    <row r="6" spans="1:20" ht="13.5" thickBot="1">
      <c r="A6" s="24"/>
      <c r="B6" s="27"/>
      <c r="C6" s="24"/>
      <c r="D6" s="24"/>
      <c r="E6" s="24"/>
      <c r="F6" s="24"/>
      <c r="G6" s="24"/>
      <c r="H6" s="24"/>
      <c r="I6" s="24"/>
      <c r="J6" s="8" t="s">
        <v>22</v>
      </c>
      <c r="K6" s="8" t="s">
        <v>22</v>
      </c>
      <c r="L6" s="24"/>
      <c r="M6" s="24"/>
      <c r="N6" s="24"/>
      <c r="O6" s="24"/>
      <c r="P6" s="24"/>
      <c r="Q6" s="24"/>
      <c r="R6" s="24"/>
      <c r="S6" s="8" t="s">
        <v>22</v>
      </c>
      <c r="T6" s="8" t="s">
        <v>22</v>
      </c>
    </row>
    <row r="7" spans="1:20" ht="13.5" thickTop="1">
      <c r="A7" s="4" t="s">
        <v>1</v>
      </c>
      <c r="B7" s="5" t="s">
        <v>2</v>
      </c>
      <c r="C7" s="11">
        <v>1110</v>
      </c>
      <c r="D7" s="14">
        <v>982</v>
      </c>
      <c r="E7" s="14">
        <v>911</v>
      </c>
      <c r="F7" s="14">
        <v>858</v>
      </c>
      <c r="G7" s="14">
        <v>771</v>
      </c>
      <c r="H7" s="14">
        <v>623</v>
      </c>
      <c r="I7" s="14">
        <v>692</v>
      </c>
      <c r="J7" s="14">
        <v>352</v>
      </c>
      <c r="K7" s="14">
        <v>395</v>
      </c>
      <c r="L7" s="19">
        <f>(C7/C18)*100</f>
        <v>5.642824462406589</v>
      </c>
      <c r="M7" s="19">
        <f aca="true" t="shared" si="0" ref="M7:T7">(D7/D18)*100</f>
        <v>5.849416249702168</v>
      </c>
      <c r="N7" s="19">
        <f t="shared" si="0"/>
        <v>5.61652281134402</v>
      </c>
      <c r="O7" s="19">
        <f t="shared" si="0"/>
        <v>5.678734529088623</v>
      </c>
      <c r="P7" s="19">
        <f t="shared" si="0"/>
        <v>5.729785969084424</v>
      </c>
      <c r="Q7" s="19">
        <f t="shared" si="0"/>
        <v>5.936725748046503</v>
      </c>
      <c r="R7" s="19">
        <f t="shared" si="0"/>
        <v>6.621375944885657</v>
      </c>
      <c r="S7" s="19">
        <f t="shared" si="0"/>
        <v>6.317300789662599</v>
      </c>
      <c r="T7" s="19">
        <f t="shared" si="0"/>
        <v>7.690809968847352</v>
      </c>
    </row>
    <row r="8" spans="1:20" ht="25.5">
      <c r="A8" s="1" t="s">
        <v>3</v>
      </c>
      <c r="B8" s="2" t="s">
        <v>4</v>
      </c>
      <c r="C8" s="12">
        <v>392</v>
      </c>
      <c r="D8" s="15">
        <v>286</v>
      </c>
      <c r="E8" s="15">
        <v>320</v>
      </c>
      <c r="F8" s="15">
        <v>287</v>
      </c>
      <c r="G8" s="15">
        <v>257</v>
      </c>
      <c r="H8" s="15">
        <v>219</v>
      </c>
      <c r="I8" s="15">
        <v>238</v>
      </c>
      <c r="J8" s="15">
        <v>124</v>
      </c>
      <c r="K8" s="15">
        <v>166</v>
      </c>
      <c r="L8" s="20">
        <f>(C8/C18)*100</f>
        <v>1.992781251588633</v>
      </c>
      <c r="M8" s="20">
        <f aca="true" t="shared" si="1" ref="M8:T8">(D8/D18)*100</f>
        <v>1.7035978079580651</v>
      </c>
      <c r="N8" s="20">
        <f t="shared" si="1"/>
        <v>1.972872996300863</v>
      </c>
      <c r="O8" s="20">
        <f t="shared" si="1"/>
        <v>1.899530081408432</v>
      </c>
      <c r="P8" s="20">
        <f t="shared" si="1"/>
        <v>1.9099286563614746</v>
      </c>
      <c r="Q8" s="20">
        <f t="shared" si="1"/>
        <v>2.0869068038879357</v>
      </c>
      <c r="R8" s="20">
        <f t="shared" si="1"/>
        <v>2.277294038847957</v>
      </c>
      <c r="S8" s="20">
        <f t="shared" si="1"/>
        <v>2.2254127781765973</v>
      </c>
      <c r="T8" s="20">
        <f t="shared" si="1"/>
        <v>3.23208722741433</v>
      </c>
    </row>
    <row r="9" spans="1:20" ht="25.5">
      <c r="A9" s="1" t="s">
        <v>5</v>
      </c>
      <c r="B9" s="2" t="s">
        <v>6</v>
      </c>
      <c r="C9" s="12">
        <v>2821</v>
      </c>
      <c r="D9" s="15">
        <v>2423</v>
      </c>
      <c r="E9" s="15">
        <v>2352</v>
      </c>
      <c r="F9" s="15">
        <v>2252</v>
      </c>
      <c r="G9" s="15">
        <v>2043</v>
      </c>
      <c r="H9" s="15">
        <v>1617</v>
      </c>
      <c r="I9" s="15">
        <v>1648</v>
      </c>
      <c r="J9" s="15">
        <v>806</v>
      </c>
      <c r="K9" s="15">
        <v>793</v>
      </c>
      <c r="L9" s="20">
        <f>(C9/C18)*100</f>
        <v>14.340907935539626</v>
      </c>
      <c r="M9" s="20">
        <f aca="true" t="shared" si="2" ref="M9:T9">(D9/D18)*100</f>
        <v>14.432928282106266</v>
      </c>
      <c r="N9" s="20">
        <f t="shared" si="2"/>
        <v>14.500616522811344</v>
      </c>
      <c r="O9" s="20">
        <f t="shared" si="2"/>
        <v>14.905023495929578</v>
      </c>
      <c r="P9" s="20">
        <f t="shared" si="2"/>
        <v>15.18281807372176</v>
      </c>
      <c r="Q9" s="20">
        <f t="shared" si="2"/>
        <v>15.40880503144654</v>
      </c>
      <c r="R9" s="20">
        <f t="shared" si="2"/>
        <v>15.768825949669887</v>
      </c>
      <c r="S9" s="20">
        <f t="shared" si="2"/>
        <v>14.465183058147883</v>
      </c>
      <c r="T9" s="20">
        <f t="shared" si="2"/>
        <v>15.440031152647975</v>
      </c>
    </row>
    <row r="10" spans="1:20" ht="25.5">
      <c r="A10" s="1" t="s">
        <v>7</v>
      </c>
      <c r="B10" s="2" t="s">
        <v>30</v>
      </c>
      <c r="C10" s="12">
        <v>4880</v>
      </c>
      <c r="D10" s="15">
        <v>4068</v>
      </c>
      <c r="E10" s="15">
        <v>3887</v>
      </c>
      <c r="F10" s="15">
        <v>3584</v>
      </c>
      <c r="G10" s="15">
        <v>3418</v>
      </c>
      <c r="H10" s="15">
        <v>2780</v>
      </c>
      <c r="I10" s="15">
        <v>2814</v>
      </c>
      <c r="J10" s="15">
        <v>1626</v>
      </c>
      <c r="K10" s="15">
        <v>1080</v>
      </c>
      <c r="L10" s="20">
        <f>(C10/C18)*100</f>
        <v>24.808093132021757</v>
      </c>
      <c r="M10" s="20">
        <f aca="true" t="shared" si="3" ref="M10:T10">(D10/D18)*100</f>
        <v>24.231593995711222</v>
      </c>
      <c r="N10" s="20">
        <f t="shared" si="3"/>
        <v>23.96424167694205</v>
      </c>
      <c r="O10" s="20">
        <f t="shared" si="3"/>
        <v>23.720961016612616</v>
      </c>
      <c r="P10" s="20">
        <f t="shared" si="3"/>
        <v>25.401307966706305</v>
      </c>
      <c r="Q10" s="20">
        <f t="shared" si="3"/>
        <v>26.491328378120834</v>
      </c>
      <c r="R10" s="20">
        <f t="shared" si="3"/>
        <v>26.925653047555258</v>
      </c>
      <c r="S10" s="20">
        <f t="shared" si="3"/>
        <v>29.1816223977028</v>
      </c>
      <c r="T10" s="20">
        <f t="shared" si="3"/>
        <v>21.02803738317757</v>
      </c>
    </row>
    <row r="11" spans="1:20" ht="12.75">
      <c r="A11" s="1" t="s">
        <v>8</v>
      </c>
      <c r="B11" s="2" t="s">
        <v>9</v>
      </c>
      <c r="C11" s="12">
        <v>6329</v>
      </c>
      <c r="D11" s="15">
        <v>5299</v>
      </c>
      <c r="E11" s="15">
        <v>5200</v>
      </c>
      <c r="F11" s="15">
        <v>4913</v>
      </c>
      <c r="G11" s="15">
        <v>4219</v>
      </c>
      <c r="H11" s="15">
        <v>3138</v>
      </c>
      <c r="I11" s="15">
        <v>3069</v>
      </c>
      <c r="J11" s="15">
        <v>1601</v>
      </c>
      <c r="K11" s="15">
        <v>1694</v>
      </c>
      <c r="L11" s="20">
        <f>(C11/C18)*100</f>
        <v>32.17426668700117</v>
      </c>
      <c r="M11" s="20">
        <f aca="true" t="shared" si="4" ref="M11:T11">(D11/D18)*100</f>
        <v>31.5642125327615</v>
      </c>
      <c r="N11" s="20">
        <f t="shared" si="4"/>
        <v>32.059186189889026</v>
      </c>
      <c r="O11" s="20">
        <f t="shared" si="4"/>
        <v>32.51704282215898</v>
      </c>
      <c r="P11" s="20">
        <f t="shared" si="4"/>
        <v>31.354042806183113</v>
      </c>
      <c r="Q11" s="20">
        <f t="shared" si="4"/>
        <v>29.902801600914806</v>
      </c>
      <c r="R11" s="20">
        <f t="shared" si="4"/>
        <v>29.365610946320924</v>
      </c>
      <c r="S11" s="20">
        <f t="shared" si="4"/>
        <v>28.732950466618806</v>
      </c>
      <c r="T11" s="20">
        <f t="shared" si="4"/>
        <v>32.982866043613704</v>
      </c>
    </row>
    <row r="12" spans="1:20" ht="25.5">
      <c r="A12" s="1" t="s">
        <v>10</v>
      </c>
      <c r="B12" s="2" t="s">
        <v>11</v>
      </c>
      <c r="C12" s="12">
        <v>1758</v>
      </c>
      <c r="D12" s="15">
        <v>1521</v>
      </c>
      <c r="E12" s="15">
        <v>1514</v>
      </c>
      <c r="F12" s="15">
        <v>1294</v>
      </c>
      <c r="G12" s="15">
        <v>1192</v>
      </c>
      <c r="H12" s="15">
        <v>879</v>
      </c>
      <c r="I12" s="15">
        <v>847</v>
      </c>
      <c r="J12" s="15">
        <v>420</v>
      </c>
      <c r="K12" s="15">
        <v>469</v>
      </c>
      <c r="L12" s="20">
        <f>(C12/C18)*100</f>
        <v>8.937013878298002</v>
      </c>
      <c r="M12" s="20">
        <f aca="true" t="shared" si="5" ref="M12:T12">(D12/D18)*100</f>
        <v>9.060042887776984</v>
      </c>
      <c r="N12" s="20">
        <f t="shared" si="5"/>
        <v>9.334155363748458</v>
      </c>
      <c r="O12" s="20">
        <f t="shared" si="5"/>
        <v>8.564431795618505</v>
      </c>
      <c r="P12" s="20">
        <f t="shared" si="5"/>
        <v>8.858501783590963</v>
      </c>
      <c r="Q12" s="20">
        <f t="shared" si="5"/>
        <v>8.376214979988566</v>
      </c>
      <c r="R12" s="20">
        <f t="shared" si="5"/>
        <v>8.10448760884126</v>
      </c>
      <c r="S12" s="20">
        <f t="shared" si="5"/>
        <v>7.537688442211055</v>
      </c>
      <c r="T12" s="20">
        <f t="shared" si="5"/>
        <v>9.131619937694705</v>
      </c>
    </row>
    <row r="13" spans="1:20" ht="25.5">
      <c r="A13" s="1" t="s">
        <v>12</v>
      </c>
      <c r="B13" s="2" t="s">
        <v>31</v>
      </c>
      <c r="C13" s="12">
        <v>781</v>
      </c>
      <c r="D13" s="15">
        <v>658</v>
      </c>
      <c r="E13" s="15">
        <v>549</v>
      </c>
      <c r="F13" s="15">
        <v>534</v>
      </c>
      <c r="G13" s="15">
        <v>456</v>
      </c>
      <c r="H13" s="15">
        <v>344</v>
      </c>
      <c r="I13" s="15">
        <v>275</v>
      </c>
      <c r="J13" s="15">
        <v>139</v>
      </c>
      <c r="K13" s="15">
        <v>158</v>
      </c>
      <c r="L13" s="20">
        <f>(C13/C18)*100</f>
        <v>3.9703116262518425</v>
      </c>
      <c r="M13" s="20">
        <f aca="true" t="shared" si="6" ref="M13:T13">(D13/D18)*100</f>
        <v>3.9194662854419824</v>
      </c>
      <c r="N13" s="20">
        <f t="shared" si="6"/>
        <v>3.3847102342786686</v>
      </c>
      <c r="O13" s="20">
        <f t="shared" si="6"/>
        <v>3.5343172943278844</v>
      </c>
      <c r="P13" s="20">
        <f t="shared" si="6"/>
        <v>3.388822829964328</v>
      </c>
      <c r="Q13" s="20">
        <f t="shared" si="6"/>
        <v>3.2780636554221463</v>
      </c>
      <c r="R13" s="20">
        <f t="shared" si="6"/>
        <v>2.6313271457276817</v>
      </c>
      <c r="S13" s="20">
        <f t="shared" si="6"/>
        <v>2.494615936826992</v>
      </c>
      <c r="T13" s="20">
        <f t="shared" si="6"/>
        <v>3.0763239875389408</v>
      </c>
    </row>
    <row r="14" spans="1:20" ht="25.5">
      <c r="A14" s="1" t="s">
        <v>13</v>
      </c>
      <c r="B14" s="2" t="s">
        <v>14</v>
      </c>
      <c r="C14" s="12">
        <v>37</v>
      </c>
      <c r="D14" s="15">
        <v>28</v>
      </c>
      <c r="E14" s="15">
        <v>20</v>
      </c>
      <c r="F14" s="15">
        <v>27</v>
      </c>
      <c r="G14" s="15">
        <v>14</v>
      </c>
      <c r="H14" s="15">
        <v>7</v>
      </c>
      <c r="I14" s="15">
        <v>13</v>
      </c>
      <c r="J14" s="15">
        <v>9</v>
      </c>
      <c r="K14" s="15">
        <v>9</v>
      </c>
      <c r="L14" s="20">
        <f>(C14/C18)*100</f>
        <v>0.18809414874688626</v>
      </c>
      <c r="M14" s="20">
        <f aca="true" t="shared" si="7" ref="M14:T14">(D14/D18)*100</f>
        <v>0.16678579938050989</v>
      </c>
      <c r="N14" s="20">
        <f t="shared" si="7"/>
        <v>0.12330456226880394</v>
      </c>
      <c r="O14" s="20">
        <f t="shared" si="7"/>
        <v>0.17870143623006154</v>
      </c>
      <c r="P14" s="20">
        <f t="shared" si="7"/>
        <v>0.10404280618311534</v>
      </c>
      <c r="Q14" s="20">
        <f t="shared" si="7"/>
        <v>0.06670478368591576</v>
      </c>
      <c r="R14" s="20">
        <f t="shared" si="7"/>
        <v>0.12439001052530858</v>
      </c>
      <c r="S14" s="20">
        <f t="shared" si="7"/>
        <v>0.1615218951902369</v>
      </c>
      <c r="T14" s="20">
        <f t="shared" si="7"/>
        <v>0.17523364485981308</v>
      </c>
    </row>
    <row r="15" spans="1:20" ht="12.75">
      <c r="A15" s="1" t="s">
        <v>15</v>
      </c>
      <c r="B15" s="2" t="s">
        <v>16</v>
      </c>
      <c r="C15" s="12">
        <v>63</v>
      </c>
      <c r="D15" s="15">
        <v>55</v>
      </c>
      <c r="E15" s="15">
        <v>49</v>
      </c>
      <c r="F15" s="15">
        <v>39</v>
      </c>
      <c r="G15" s="15">
        <v>27</v>
      </c>
      <c r="H15" s="15">
        <v>29</v>
      </c>
      <c r="I15" s="15">
        <v>26</v>
      </c>
      <c r="J15" s="15">
        <v>13</v>
      </c>
      <c r="K15" s="15">
        <v>16</v>
      </c>
      <c r="L15" s="20">
        <f>(C15/C18)*100</f>
        <v>0.32026841543388745</v>
      </c>
      <c r="M15" s="20">
        <f aca="true" t="shared" si="8" ref="M15:T15">(D15/D18)*100</f>
        <v>0.32761496306885873</v>
      </c>
      <c r="N15" s="20">
        <f t="shared" si="8"/>
        <v>0.30209617755856966</v>
      </c>
      <c r="O15" s="20">
        <f t="shared" si="8"/>
        <v>0.2581242967767556</v>
      </c>
      <c r="P15" s="20">
        <f t="shared" si="8"/>
        <v>0.20065398335315102</v>
      </c>
      <c r="Q15" s="20">
        <f t="shared" si="8"/>
        <v>0.2763483895559367</v>
      </c>
      <c r="R15" s="20">
        <f t="shared" si="8"/>
        <v>0.24878002105061717</v>
      </c>
      <c r="S15" s="20">
        <f t="shared" si="8"/>
        <v>0.23330940416367552</v>
      </c>
      <c r="T15" s="20">
        <f t="shared" si="8"/>
        <v>0.3115264797507788</v>
      </c>
    </row>
    <row r="16" spans="1:20" ht="12.75">
      <c r="A16" s="1" t="s">
        <v>17</v>
      </c>
      <c r="B16" s="2" t="s">
        <v>18</v>
      </c>
      <c r="C16" s="12">
        <v>888</v>
      </c>
      <c r="D16" s="15">
        <v>775</v>
      </c>
      <c r="E16" s="15">
        <v>703</v>
      </c>
      <c r="F16" s="15">
        <v>646</v>
      </c>
      <c r="G16" s="15">
        <v>585</v>
      </c>
      <c r="H16" s="15">
        <v>442</v>
      </c>
      <c r="I16" s="15">
        <v>445</v>
      </c>
      <c r="J16" s="15">
        <v>228</v>
      </c>
      <c r="K16" s="15">
        <v>175</v>
      </c>
      <c r="L16" s="20">
        <f>(C16/C18)*100</f>
        <v>4.5142595699252706</v>
      </c>
      <c r="M16" s="20">
        <f aca="true" t="shared" si="9" ref="M16:T16">(D16/D18)*100</f>
        <v>4.616392661424827</v>
      </c>
      <c r="N16" s="20">
        <f t="shared" si="9"/>
        <v>4.334155363748458</v>
      </c>
      <c r="O16" s="20">
        <f t="shared" si="9"/>
        <v>4.275597326097028</v>
      </c>
      <c r="P16" s="20">
        <f t="shared" si="9"/>
        <v>4.347502972651605</v>
      </c>
      <c r="Q16" s="20">
        <f t="shared" si="9"/>
        <v>4.211930627024967</v>
      </c>
      <c r="R16" s="20">
        <f t="shared" si="9"/>
        <v>4.257965744904793</v>
      </c>
      <c r="S16" s="20">
        <f t="shared" si="9"/>
        <v>4.0918880114860015</v>
      </c>
      <c r="T16" s="20">
        <f t="shared" si="9"/>
        <v>3.407320872274143</v>
      </c>
    </row>
    <row r="17" spans="1:20" ht="13.5" thickBot="1">
      <c r="A17" s="6" t="s">
        <v>19</v>
      </c>
      <c r="B17" s="7" t="s">
        <v>20</v>
      </c>
      <c r="C17" s="13">
        <v>612</v>
      </c>
      <c r="D17" s="16">
        <v>693</v>
      </c>
      <c r="E17" s="16">
        <v>715</v>
      </c>
      <c r="F17" s="16">
        <v>675</v>
      </c>
      <c r="G17" s="16">
        <v>474</v>
      </c>
      <c r="H17" s="16">
        <v>416</v>
      </c>
      <c r="I17" s="16">
        <v>384</v>
      </c>
      <c r="J17" s="16">
        <v>254</v>
      </c>
      <c r="K17" s="16">
        <v>181</v>
      </c>
      <c r="L17" s="21">
        <f>(C17/C18)*100</f>
        <v>3.1111788927863353</v>
      </c>
      <c r="M17" s="21">
        <f aca="true" t="shared" si="10" ref="M17:T17">(D17/D18)*100</f>
        <v>4.12794853466762</v>
      </c>
      <c r="N17" s="21">
        <f t="shared" si="10"/>
        <v>4.408138101109741</v>
      </c>
      <c r="O17" s="21">
        <f t="shared" si="10"/>
        <v>4.4675359057515385</v>
      </c>
      <c r="P17" s="21">
        <f t="shared" si="10"/>
        <v>3.522592152199762</v>
      </c>
      <c r="Q17" s="21">
        <f t="shared" si="10"/>
        <v>3.964170001905851</v>
      </c>
      <c r="R17" s="21">
        <f t="shared" si="10"/>
        <v>3.6742895416706536</v>
      </c>
      <c r="S17" s="21">
        <f t="shared" si="10"/>
        <v>4.558506819813353</v>
      </c>
      <c r="T17" s="21">
        <f t="shared" si="10"/>
        <v>3.524143302180685</v>
      </c>
    </row>
    <row r="18" spans="1:20" ht="13.5" thickTop="1">
      <c r="A18" s="9"/>
      <c r="B18" s="10" t="s">
        <v>21</v>
      </c>
      <c r="C18" s="17">
        <f>SUM(C7:C17)</f>
        <v>19671</v>
      </c>
      <c r="D18" s="17">
        <f aca="true" t="shared" si="11" ref="D18:K18">SUM(D7:D17)</f>
        <v>16788</v>
      </c>
      <c r="E18" s="17">
        <f t="shared" si="11"/>
        <v>16220</v>
      </c>
      <c r="F18" s="17">
        <f t="shared" si="11"/>
        <v>15109</v>
      </c>
      <c r="G18" s="17">
        <f t="shared" si="11"/>
        <v>13456</v>
      </c>
      <c r="H18" s="17">
        <f t="shared" si="11"/>
        <v>10494</v>
      </c>
      <c r="I18" s="17">
        <f t="shared" si="11"/>
        <v>10451</v>
      </c>
      <c r="J18" s="17">
        <f t="shared" si="11"/>
        <v>5572</v>
      </c>
      <c r="K18" s="17">
        <f t="shared" si="11"/>
        <v>5136</v>
      </c>
      <c r="L18" s="18">
        <f>SUM(L7:L17)</f>
        <v>100.00000000000001</v>
      </c>
      <c r="M18" s="18">
        <f aca="true" t="shared" si="12" ref="M18:T18">SUM(M7:M17)</f>
        <v>100</v>
      </c>
      <c r="N18" s="18">
        <f t="shared" si="12"/>
        <v>100.00000000000001</v>
      </c>
      <c r="O18" s="18">
        <f t="shared" si="12"/>
        <v>99.99999999999999</v>
      </c>
      <c r="P18" s="18">
        <f t="shared" si="12"/>
        <v>100.00000000000001</v>
      </c>
      <c r="Q18" s="18">
        <f t="shared" si="12"/>
        <v>100</v>
      </c>
      <c r="R18" s="18">
        <f t="shared" si="12"/>
        <v>100</v>
      </c>
      <c r="S18" s="18">
        <f t="shared" si="12"/>
        <v>100</v>
      </c>
      <c r="T18" s="18">
        <f t="shared" si="12"/>
        <v>100</v>
      </c>
    </row>
  </sheetData>
  <mergeCells count="22">
    <mergeCell ref="J4:K4"/>
    <mergeCell ref="L4:L6"/>
    <mergeCell ref="A2:T2"/>
    <mergeCell ref="A3:A6"/>
    <mergeCell ref="B3:B6"/>
    <mergeCell ref="C3:K3"/>
    <mergeCell ref="L3:T3"/>
    <mergeCell ref="C4:C6"/>
    <mergeCell ref="D4:D6"/>
    <mergeCell ref="E4:E6"/>
    <mergeCell ref="F4:F6"/>
    <mergeCell ref="G4:G6"/>
    <mergeCell ref="A1:T1"/>
    <mergeCell ref="Q4:Q6"/>
    <mergeCell ref="R4:R6"/>
    <mergeCell ref="S4:T4"/>
    <mergeCell ref="M4:M6"/>
    <mergeCell ref="N4:N6"/>
    <mergeCell ref="O4:O6"/>
    <mergeCell ref="P4:P6"/>
    <mergeCell ref="H4:H6"/>
    <mergeCell ref="I4:I6"/>
  </mergeCells>
  <printOptions/>
  <pageMargins left="0.31" right="0.31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Narodny inspektorat prace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Spravca</dc:creator>
  <cp:keywords/>
  <dc:description/>
  <cp:lastModifiedBy>kuntova</cp:lastModifiedBy>
  <cp:lastPrinted>2007-03-13T02:24:50Z</cp:lastPrinted>
  <dcterms:created xsi:type="dcterms:W3CDTF">2007-03-08T11:54:25Z</dcterms:created>
  <dcterms:modified xsi:type="dcterms:W3CDTF">2007-04-24T07:00:37Z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  <property fmtid="{D5CDD505-2E9C-101B-9397-08002B2CF9AE}" pid="3" name="_AdHocReviewCycle">
    <vt:i4>1186893520</vt:i4>
  </property>
  <property fmtid="{D5CDD505-2E9C-101B-9397-08002B2CF9AE}" pid="4" name="_EmailSubje">
    <vt:lpwstr/>
  </property>
  <property fmtid="{D5CDD505-2E9C-101B-9397-08002B2CF9AE}" pid="5" name="_AuthorEma">
    <vt:lpwstr>Gabriela.Kuntova@employment.gov.sk</vt:lpwstr>
  </property>
  <property fmtid="{D5CDD505-2E9C-101B-9397-08002B2CF9AE}" pid="6" name="_AuthorEmailDisplayNa">
    <vt:lpwstr>Kuntova Gabriela</vt:lpwstr>
  </property>
</Properties>
</file>