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program 4" sheetId="1" r:id="rId1"/>
    <sheet name="Hárok2" sheetId="2" r:id="rId2"/>
    <sheet name="Hárok3" sheetId="3" r:id="rId3"/>
  </sheets>
  <definedNames>
    <definedName name="_xlnm.Print_Titles" localSheetId="0">'program 4'!$1:$1</definedName>
  </definedNames>
  <calcPr fullCalcOnLoad="1"/>
</workbook>
</file>

<file path=xl/sharedStrings.xml><?xml version="1.0" encoding="utf-8"?>
<sst xmlns="http://schemas.openxmlformats.org/spreadsheetml/2006/main" count="875" uniqueCount="468">
  <si>
    <t>Čísla zmlúv</t>
  </si>
  <si>
    <t>Názov subjektu/položka/podpoložka</t>
  </si>
  <si>
    <t>Upravený rozpočet</t>
  </si>
  <si>
    <t>%         čerpania</t>
  </si>
  <si>
    <t>z toho</t>
  </si>
  <si>
    <t>Podpoložka 641 009</t>
  </si>
  <si>
    <t>Schválený rozpočet   0</t>
  </si>
  <si>
    <t>Podpoložka 642 001</t>
  </si>
  <si>
    <t>Skutočnosť k 31.12.2008</t>
  </si>
  <si>
    <t>Spolu</t>
  </si>
  <si>
    <t>Podpoložka 642 002</t>
  </si>
  <si>
    <t>Podpoložka 642 007</t>
  </si>
  <si>
    <t>Podpoložka 641 008</t>
  </si>
  <si>
    <t>01 divadlo a tanec</t>
  </si>
  <si>
    <t>Vysoká škola múzických umení</t>
  </si>
  <si>
    <t>Akadémia umení v Banskej Bystrici</t>
  </si>
  <si>
    <t xml:space="preserve">Vysoká škola múzických umení v Bratislave </t>
  </si>
  <si>
    <t>Vysoká škola múzických umení v Bratislave</t>
  </si>
  <si>
    <t>02 hudba</t>
  </si>
  <si>
    <t>Vysoká škola výtvarných umení v Bratislave</t>
  </si>
  <si>
    <t>Vysoká škola múzických umení, divadelná fakulta...</t>
  </si>
  <si>
    <t>03 výtvarné umenie, úžitkové umenie, fotografia, dizajn, architektúra</t>
  </si>
  <si>
    <t>05 literatúra a knižná kultúra</t>
  </si>
  <si>
    <t>nerozdelené</t>
  </si>
  <si>
    <t>x</t>
  </si>
  <si>
    <t>Mestské divadlo</t>
  </si>
  <si>
    <t>Mestské divadlo Žilina</t>
  </si>
  <si>
    <t>Mesto Trnava</t>
  </si>
  <si>
    <t>Kultúrne zariadenia Petržálky</t>
  </si>
  <si>
    <t>Mestská základná umelecká škola Rajec</t>
  </si>
  <si>
    <t>Mesto Skalica</t>
  </si>
  <si>
    <t>Park kultúry a oddychu</t>
  </si>
  <si>
    <t>Mesto Bardejov</t>
  </si>
  <si>
    <t>Kultúrne zariadenia Petržalky</t>
  </si>
  <si>
    <t>Základná umelecká škola P.M. Bohúňa</t>
  </si>
  <si>
    <t>MESTSKÉ KULTÚRNE STREDISKO</t>
  </si>
  <si>
    <t>Mesto Piešťany</t>
  </si>
  <si>
    <t>DOM KULTÚRY V NÁMESTOVE</t>
  </si>
  <si>
    <t>Mests.kultur.stredisko Rimavská Sobota</t>
  </si>
  <si>
    <t>Mestské kultúrne stredisko, Humenné</t>
  </si>
  <si>
    <t>Mesto Nitra</t>
  </si>
  <si>
    <t>Kultúrne centrum Bojnice, p.o.m.</t>
  </si>
  <si>
    <t>Mesto Rajecké Teplice</t>
  </si>
  <si>
    <t>Mestská časť Bratislava - Staré mesto</t>
  </si>
  <si>
    <t>Základná umelec.škola Petra Michala Bohúňa</t>
  </si>
  <si>
    <t>Mesto Holíč</t>
  </si>
  <si>
    <t>Galéria mesta Bratislavy</t>
  </si>
  <si>
    <t>MESTSKÉ KULTÚRNE STREDISKO mesta Piešťany</t>
  </si>
  <si>
    <t>Mestské kultúrne stredisko Rimavská Sobota</t>
  </si>
  <si>
    <t>Mesto Trenčín</t>
  </si>
  <si>
    <t>Mesto Čadca</t>
  </si>
  <si>
    <t>Mestské kultúrne stredisko Humenné</t>
  </si>
  <si>
    <t>Základná umelecká škola v Lipanoch</t>
  </si>
  <si>
    <t>Mesto Michalovce</t>
  </si>
  <si>
    <t xml:space="preserve">Mesto Lipany </t>
  </si>
  <si>
    <t>Kultúrne centrum</t>
  </si>
  <si>
    <t>Múzeum Vojtecha Lofflera, Košice - Staré Mesto</t>
  </si>
  <si>
    <t>04 medziodborové profesionálne kultúrne aktivity</t>
  </si>
  <si>
    <t xml:space="preserve">Obec Topolčianky </t>
  </si>
  <si>
    <t>Mesto Levoča</t>
  </si>
  <si>
    <t xml:space="preserve">Mesto Trenčín </t>
  </si>
  <si>
    <t>Mestská knižnica, p.o.m.</t>
  </si>
  <si>
    <t>MESTSKÁ KNIŽNICA V BRATISLAVE</t>
  </si>
  <si>
    <t>Mestská knižnica mesta Piešťany</t>
  </si>
  <si>
    <t>Podpoložka 641 010</t>
  </si>
  <si>
    <t>Divadlo bez domova</t>
  </si>
  <si>
    <t>KONTRA</t>
  </si>
  <si>
    <t>Asociácia súčasného tanca</t>
  </si>
  <si>
    <t>Divadlo na kolesách</t>
  </si>
  <si>
    <t>o.z. FESTIVAL Meteorit</t>
  </si>
  <si>
    <t>ZÁHORÁCKE DIVADLO</t>
  </si>
  <si>
    <t>debris company/umenie a ľudia!</t>
  </si>
  <si>
    <t>ARTEATRO</t>
  </si>
  <si>
    <t>PRO BIBLIOTHECAE</t>
  </si>
  <si>
    <t>Občianske združenie VEĎ</t>
  </si>
  <si>
    <t>Stromy (o.z. pre nezávislé divadlo)</t>
  </si>
  <si>
    <t>Divadlo oProti</t>
  </si>
  <si>
    <t>S.T.O.K.A.</t>
  </si>
  <si>
    <t>Združenie MED</t>
  </si>
  <si>
    <t>Divadelné združenie GUnaGU</t>
  </si>
  <si>
    <t>DIVADLO a.ha</t>
  </si>
  <si>
    <t>Truc sphérique</t>
  </si>
  <si>
    <t>Prešovské operetné združenie</t>
  </si>
  <si>
    <t>Asociácia Bratislava v pohybe</t>
  </si>
  <si>
    <t>Dezorzovo Lútkové Divadlo</t>
  </si>
  <si>
    <t>NA PERÓNE</t>
  </si>
  <si>
    <t>Profesion.-amater.divadel. Spoločenstvo "LE MON"</t>
  </si>
  <si>
    <t>DIVADELNÁ SKUPINA TRNAVA</t>
  </si>
  <si>
    <t>Divadlo Apollo</t>
  </si>
  <si>
    <t>Prešporské divadlo</t>
  </si>
  <si>
    <t>o.z. TUCET</t>
  </si>
  <si>
    <t>VLNA</t>
  </si>
  <si>
    <t>Občianske združenie ACTORES</t>
  </si>
  <si>
    <t>Pre súčasnú operu/divadlo SkRAT</t>
  </si>
  <si>
    <t>SPLN</t>
  </si>
  <si>
    <t>TUCET - štúdio novej drámy</t>
  </si>
  <si>
    <t>P.A.T.</t>
  </si>
  <si>
    <t xml:space="preserve">Asociácia súčasného tanca </t>
  </si>
  <si>
    <t xml:space="preserve">o.z. Nekomerčných kultúrnych aktivít </t>
  </si>
  <si>
    <t>P.R.D. (Pezinské Rozprávkové Divadlo)</t>
  </si>
  <si>
    <t>Združenie divadelníkov na Slovensku</t>
  </si>
  <si>
    <t>Asociácia Divadelná Nitra</t>
  </si>
  <si>
    <t>KOLOMAŽ ( združenie pre súčasné umenie)</t>
  </si>
  <si>
    <t>Asociácia súčasného divadla</t>
  </si>
  <si>
    <t>Akademický Prešov</t>
  </si>
  <si>
    <t>"Byť v pohybe" - /"B in Motion"</t>
  </si>
  <si>
    <t xml:space="preserve">Združenie slovenských divadelných kritikov a teoretikov </t>
  </si>
  <si>
    <t>debris company/ umenie a ľudia!</t>
  </si>
  <si>
    <t>Slovenské centrum Medzinár.asoc.divad.kritikov - AICT</t>
  </si>
  <si>
    <t>Spolok slovenských skladateľov</t>
  </si>
  <si>
    <t>Slovenská hudobná únia</t>
  </si>
  <si>
    <t>Slovenská muzikol. asociácia pri Slovenskej hudobnej únii</t>
  </si>
  <si>
    <t>Spolok koncertných umelcov</t>
  </si>
  <si>
    <t>ASOCIÁCIA NÁROČNÉHO DIVÁKA</t>
  </si>
  <si>
    <t>SOOZVUK</t>
  </si>
  <si>
    <t xml:space="preserve">MOYZESOVO KVARTETO komorný súbor </t>
  </si>
  <si>
    <t>Spolok hudobného folklóru</t>
  </si>
  <si>
    <t>O.Z. Ad Una Corda</t>
  </si>
  <si>
    <t>Harmonia Seraphica</t>
  </si>
  <si>
    <t>Združenie šíriace kresťanskú kultúru</t>
  </si>
  <si>
    <t>ART PROGRESS</t>
  </si>
  <si>
    <t>ORFEO, združenie koncertných umelcov a pedagógov hudby</t>
  </si>
  <si>
    <t>Nádej pre človeka - NA-ČO</t>
  </si>
  <si>
    <t>Občianske združenie BChZ</t>
  </si>
  <si>
    <t>O.Z. Na´conxypan</t>
  </si>
  <si>
    <t>Ergon Art</t>
  </si>
  <si>
    <t>PO ART</t>
  </si>
  <si>
    <t xml:space="preserve">Slovenská hudobná únia </t>
  </si>
  <si>
    <t xml:space="preserve">Ars Ante Portas, o.z. </t>
  </si>
  <si>
    <t>"Konvergencie - spoločnosť pre komorné umenie"</t>
  </si>
  <si>
    <t>MUSICA AETERNA</t>
  </si>
  <si>
    <t xml:space="preserve">"Centrum starej hudby" </t>
  </si>
  <si>
    <t>Medzin.spol. pre súčas.hudbu-Slovenská sekcia ISCM</t>
  </si>
  <si>
    <t xml:space="preserve">Medzin.spol. pre súčas.hudbu-Slovenská sekcia </t>
  </si>
  <si>
    <t>o.z. Trenčianska jazzová spoločnosť</t>
  </si>
  <si>
    <t>Slovenská jazzová spoločnosť</t>
  </si>
  <si>
    <t>ARS SACRA, n.f.</t>
  </si>
  <si>
    <t>o.z. SOOZVUK</t>
  </si>
  <si>
    <t>Nairam o.z.</t>
  </si>
  <si>
    <t>Medzin.spol.pre súčas.hudbu-Slovenská sekcia</t>
  </si>
  <si>
    <t>o.z. Koncertného združ.pri FMU AU v Banskej Bystrici</t>
  </si>
  <si>
    <t>InMusic</t>
  </si>
  <si>
    <t>Spoločnosť At Home Gallery pre umenie a kultúru</t>
  </si>
  <si>
    <t>Prešovký hudobný spolok SÚZVUK</t>
  </si>
  <si>
    <t>"Trnavské organove dni"</t>
  </si>
  <si>
    <t xml:space="preserve">Spoločnosť J.N. Hummela </t>
  </si>
  <si>
    <t>MUSICA TYRNAVIENSIS</t>
  </si>
  <si>
    <t>Konfrontácie</t>
  </si>
  <si>
    <t>Pekná hudba</t>
  </si>
  <si>
    <t>BONA FIDE</t>
  </si>
  <si>
    <t>"SCENE" o.z.</t>
  </si>
  <si>
    <t>o.z. za duchovný, kultúrny a sociálny rozvoj a spoluprácu</t>
  </si>
  <si>
    <t>ATRAKT ART- združenie pre aktuálne umenie a kultúru</t>
  </si>
  <si>
    <t>Združenie FORSA</t>
  </si>
  <si>
    <t>Klub priateľov vážnej hudby v Trenčíne</t>
  </si>
  <si>
    <t>Európska hudobná akadémia Bratislava-Schengen</t>
  </si>
  <si>
    <t>Slovenská bluesová spoločnosť</t>
  </si>
  <si>
    <t>Pressburger Philharmoniker</t>
  </si>
  <si>
    <t>REVIVALS</t>
  </si>
  <si>
    <t>Slovenská muzikologická asociácia pri Slov.hudobnej únii</t>
  </si>
  <si>
    <t>Medzinárodná spol.pre súčasnú hudbu-Slovenská sekcia ISCM</t>
  </si>
  <si>
    <t>O.Z."Koncertného združenia pri Fakulte múzických umení v BB</t>
  </si>
  <si>
    <t>Prešovský hudobný spolok Súzvuk</t>
  </si>
  <si>
    <t xml:space="preserve">Združenie dychových hudieb Slovenska </t>
  </si>
  <si>
    <t>7*noon - new media art</t>
  </si>
  <si>
    <t>Moses Production</t>
  </si>
  <si>
    <t xml:space="preserve">Združenie šíriace kresťansku kultúru </t>
  </si>
  <si>
    <t>Slovenská muzik.asoc.pri Slovenskej hud.únii</t>
  </si>
  <si>
    <t>Lisztová spoločnosť na Slovensku</t>
  </si>
  <si>
    <t>Spoločnosť J.N. Hummela</t>
  </si>
  <si>
    <t>"Hudobná dvorana"</t>
  </si>
  <si>
    <t>Združenie dychových hudieb Slovenska</t>
  </si>
  <si>
    <t>Hudobná spoločnosť Hemerkovcov</t>
  </si>
  <si>
    <t>CEICA, Stredoeur.inštitút súčasného umenia</t>
  </si>
  <si>
    <t>Združenie Prvého mája</t>
  </si>
  <si>
    <t>Umelecká beseda Slovenská</t>
  </si>
  <si>
    <t>Združenie keramikov</t>
  </si>
  <si>
    <t>Detvianska umelecká kolónia</t>
  </si>
  <si>
    <t>Kulturologická spoločnosť</t>
  </si>
  <si>
    <t>Slovenské združenie textilných výtvarníkov</t>
  </si>
  <si>
    <t>OZ Galéria X</t>
  </si>
  <si>
    <t>PHOTOPORT</t>
  </si>
  <si>
    <t>SPOLOK VÝTVARNÍKOV SLOVENSKA</t>
  </si>
  <si>
    <t>Spoločnosť voľných výtvarných umelcov</t>
  </si>
  <si>
    <t>13 kubikov</t>
  </si>
  <si>
    <t>FOTOFO</t>
  </si>
  <si>
    <t>Slovenská výtvarná únia</t>
  </si>
  <si>
    <t>EGOART</t>
  </si>
  <si>
    <t xml:space="preserve">Spolok architektov Slovenska </t>
  </si>
  <si>
    <t>Gplus</t>
  </si>
  <si>
    <t>FOTOFORUM Ružomverok</t>
  </si>
  <si>
    <t>"Ivánska - 21"</t>
  </si>
  <si>
    <t>Nadácia - Centrum súčasného umenia</t>
  </si>
  <si>
    <t>ARTEM</t>
  </si>
  <si>
    <t>O.Z. APFSR, asociácia profes.fotografov SR</t>
  </si>
  <si>
    <t>CEICA Stredoeurópsky inštitút súčasného umenia</t>
  </si>
  <si>
    <t>SPACE</t>
  </si>
  <si>
    <t>KARTEL</t>
  </si>
  <si>
    <t>"punkt"</t>
  </si>
  <si>
    <t>Slovenské centrum fotografického umenia člen FIAP</t>
  </si>
  <si>
    <t>o.z. Krásny spiš</t>
  </si>
  <si>
    <t>o.z AnimeCrew</t>
  </si>
  <si>
    <t>SPOLOČNOSŤ KOLOMANA SOKOLA</t>
  </si>
  <si>
    <t>KACHUNA združenie pre umenie, kultúru a vzdelávanie</t>
  </si>
  <si>
    <t>o.z.Fotosalón Strom Ružomberok</t>
  </si>
  <si>
    <t>Dom fotografie</t>
  </si>
  <si>
    <t>ELPIDA</t>
  </si>
  <si>
    <t xml:space="preserve">CEE PhotoFund, o.z. </t>
  </si>
  <si>
    <t>An Occasional Worker/Príležitostný robotník</t>
  </si>
  <si>
    <t>Per Spectum o.z.</t>
  </si>
  <si>
    <t>Umelecká beseda slovenská</t>
  </si>
  <si>
    <t>K-art</t>
  </si>
  <si>
    <t>Kamenecké o.z pre kultúru Medzibodrožia</t>
  </si>
  <si>
    <t>Združenie šperkárov AURA</t>
  </si>
  <si>
    <t>Zväz slovenských fotografov</t>
  </si>
  <si>
    <t>Slovenské centrum fotogr.umenia člen FIAP</t>
  </si>
  <si>
    <t>Všetko pre teba - C.I.T.</t>
  </si>
  <si>
    <t>Združenie slovenských profesionálnych fotografov</t>
  </si>
  <si>
    <t xml:space="preserve">Una Musica - združ.tvorcov a priaznivcov World music </t>
  </si>
  <si>
    <t>KOLOMAŽ (združ.pre súčasné umenie)</t>
  </si>
  <si>
    <t>TVOR</t>
  </si>
  <si>
    <t>Asociácia Cesta na Východ - Cap á l´Est</t>
  </si>
  <si>
    <t xml:space="preserve">ARTEM </t>
  </si>
  <si>
    <t>Ars Poetika</t>
  </si>
  <si>
    <t>"Umelecká loď" - o.z.</t>
  </si>
  <si>
    <t>A4- Asociácia združení pre súčasnú kultúru</t>
  </si>
  <si>
    <t xml:space="preserve">O.Z. Gaudium Bobrov </t>
  </si>
  <si>
    <t>Združenie rozhlasových tvorcov</t>
  </si>
  <si>
    <t>ZEMP-KULTURA</t>
  </si>
  <si>
    <t>ars-litera</t>
  </si>
  <si>
    <t>AEON (freedom of invention)</t>
  </si>
  <si>
    <t>Bod - spoločnosť pre podporu umeleckého vzdelávania</t>
  </si>
  <si>
    <t>Ars Nova</t>
  </si>
  <si>
    <t>Občianske združenie "Deväť"</t>
  </si>
  <si>
    <t>eRko - Hnutie kresťanských spoločenstiev detí</t>
  </si>
  <si>
    <t>Matica slovenská</t>
  </si>
  <si>
    <t>SLNIEČKOVO</t>
  </si>
  <si>
    <t>Bernoláková spoločnosť nár.obrodenia a porozumenia</t>
  </si>
  <si>
    <t>Záujmové združenie žien ASPEKT</t>
  </si>
  <si>
    <t>Ars Poetica</t>
  </si>
  <si>
    <t>Slniečkovo</t>
  </si>
  <si>
    <t>Spoločnosť PRO HISTORIA</t>
  </si>
  <si>
    <t>Lisztova spoločnosť na Slovensku</t>
  </si>
  <si>
    <t>Slovenské centrum PEN klubu</t>
  </si>
  <si>
    <t>Spolok slovenských spisovateľov</t>
  </si>
  <si>
    <t>Asociácia organizácii spisovateľov Slovenska</t>
  </si>
  <si>
    <t>Slovenská spoločnosť preklad. umeleckej literatúry</t>
  </si>
  <si>
    <t>Slovenská muzikol.asociácia pri Slovenskej hud.únii</t>
  </si>
  <si>
    <t>Kruh súčasného umenia PROFIL</t>
  </si>
  <si>
    <t>Výberový vzdelávací spolok</t>
  </si>
  <si>
    <t>Spolok architektov Slovenska</t>
  </si>
  <si>
    <t>Spoločnosť pre Tvorbu T</t>
  </si>
  <si>
    <t>NEON</t>
  </si>
  <si>
    <t>ATRAKT ART - združ.pre aktuálne umenie a kultúru</t>
  </si>
  <si>
    <t>Únia žien Slovenska</t>
  </si>
  <si>
    <t>Slovenská spoločnosť prekladateľov odbornej literatúry</t>
  </si>
  <si>
    <t xml:space="preserve">Asociácia organizácii spisovateľov Slovenska </t>
  </si>
  <si>
    <t>Klub literatúry faktu</t>
  </si>
  <si>
    <t>Klub nezávislých spisovateľov</t>
  </si>
  <si>
    <t>Slovenská spoločnosť prekladateľov umeleckej literatúry</t>
  </si>
  <si>
    <t>ars_litera</t>
  </si>
  <si>
    <t>"Lector Benevolus" - občianske združenie</t>
  </si>
  <si>
    <t xml:space="preserve">SLNIEČKOVO </t>
  </si>
  <si>
    <t>O.Z. Svetový kongres básnikov - World Congress of Poets</t>
  </si>
  <si>
    <t>Divadlo Pôtoň</t>
  </si>
  <si>
    <t>International jazz Piešťany, n.o.</t>
  </si>
  <si>
    <t>ISTROART n.o.</t>
  </si>
  <si>
    <t>Múzeum Jána Cikkera</t>
  </si>
  <si>
    <t>Quirin,n.o.</t>
  </si>
  <si>
    <t>MUSA NOSTRA, n.o.</t>
  </si>
  <si>
    <t>n.o. CAMERA OBSKURA</t>
  </si>
  <si>
    <t>NEO, n.o.</t>
  </si>
  <si>
    <t>Divadlo Pôtoň, n.o.</t>
  </si>
  <si>
    <t>Divadlo z Pasáže n.o.</t>
  </si>
  <si>
    <t>OSMIJANKO n.o.</t>
  </si>
  <si>
    <t>Evanjelická cirkev augsb. vyznania na Slovensku</t>
  </si>
  <si>
    <t>Podpoložka 642 014</t>
  </si>
  <si>
    <t>Martin Hvišč</t>
  </si>
  <si>
    <t>Slávka Heribanová Halčáková</t>
  </si>
  <si>
    <t>Peter Weinciller</t>
  </si>
  <si>
    <t>Juraj Benčík</t>
  </si>
  <si>
    <t>Doc. Ing. Mgr. Ľubo Stacho</t>
  </si>
  <si>
    <t>Ing. Marián Laššák</t>
  </si>
  <si>
    <t>Mgr. art Ľubica Sajkalová</t>
  </si>
  <si>
    <t>Mgr. art Jana Zaujecová</t>
  </si>
  <si>
    <t xml:space="preserve">Juraj Sukop </t>
  </si>
  <si>
    <t>Lena Lešková - Bubánová</t>
  </si>
  <si>
    <t>Ján Hoffstädter</t>
  </si>
  <si>
    <t>Milan Rašla, akad. Maliar</t>
  </si>
  <si>
    <t>Pavel Binder</t>
  </si>
  <si>
    <t>Mgr.art Karin Patúcová</t>
  </si>
  <si>
    <t>Mgr. art Viktor Frešo</t>
  </si>
  <si>
    <t>Mgr. art Denisa Rakoský</t>
  </si>
  <si>
    <t>Igor Grossmann</t>
  </si>
  <si>
    <t>Diana Majdáková</t>
  </si>
  <si>
    <t>Ing.arch. Lýdia Jergušová -Vydarená</t>
  </si>
  <si>
    <t>Gabriela Gáspárová - Illéšová</t>
  </si>
  <si>
    <t>Ľudovít Hološka, prof.,akad.mal.</t>
  </si>
  <si>
    <t>Juraj Puchovský</t>
  </si>
  <si>
    <t>Mgr. Sillvia Čúzyová</t>
  </si>
  <si>
    <t>Mgr.art Marek Kvetan</t>
  </si>
  <si>
    <t>Lucia Okoličányová</t>
  </si>
  <si>
    <t>Petra Joffe Feriancová</t>
  </si>
  <si>
    <t>Zuzana Vaššová Surkošová</t>
  </si>
  <si>
    <t>Mgr. Judita Csáderová</t>
  </si>
  <si>
    <t>Mária Štraneková</t>
  </si>
  <si>
    <t>Mgr. art Maroš Rovňák</t>
  </si>
  <si>
    <t>Podpoložka 644 002</t>
  </si>
  <si>
    <t>TANGERE DTC. s.r.o.</t>
  </si>
  <si>
    <t>JAY production s.r.o.</t>
  </si>
  <si>
    <t>AGENTÚRA RND, s.r.o.</t>
  </si>
  <si>
    <t>Slovenské divadlo tanca, s.r.o.</t>
  </si>
  <si>
    <t>JAY production, s.r.o.</t>
  </si>
  <si>
    <t>A.R.S. Centrum s.r.o.</t>
  </si>
  <si>
    <t>JFJ, spol. s r.o.</t>
  </si>
  <si>
    <t>Slovak Music Bridge, v.o.s.</t>
  </si>
  <si>
    <t>SLOVKONCERT, s.r.o.</t>
  </si>
  <si>
    <t>Rock Pop Bratislava, s.r.o.</t>
  </si>
  <si>
    <t>MULTIMA s.r.o.</t>
  </si>
  <si>
    <t>VATEL, s.r.o.</t>
  </si>
  <si>
    <t>"AGENTÚRA GES" spol. s r.o.</t>
  </si>
  <si>
    <t>NGK Jazz s.r.o.</t>
  </si>
  <si>
    <t>Hevhetia s.r.o.</t>
  </si>
  <si>
    <t>Dr. Horak spol. s r.o.</t>
  </si>
  <si>
    <t>MONTANA spol. s r.o.</t>
  </si>
  <si>
    <t>F.R.a G. spol. s r.o.</t>
  </si>
  <si>
    <t>PO:CITY, s.r.o.</t>
  </si>
  <si>
    <t>VIA DANUBIA, s.r.o.</t>
  </si>
  <si>
    <t>VODNÝ SVET, s.r.o.</t>
  </si>
  <si>
    <t>Vydavateľstvo Eurostav, spol. s r.o.</t>
  </si>
  <si>
    <t>Agentúra Pohoda, s.r.o.</t>
  </si>
  <si>
    <t>Tangere DTC, spol. s r.o.</t>
  </si>
  <si>
    <t>Prominens, s.r.o.</t>
  </si>
  <si>
    <t>Sound Studio EXCELLENT s.r.o.</t>
  </si>
  <si>
    <t>F.R. a G. spol.s r.o.</t>
  </si>
  <si>
    <t>BREFIT-e, s.r.o.</t>
  </si>
  <si>
    <t>SPN-Mladé letá, s.r.o.</t>
  </si>
  <si>
    <t>VYDAVATEĽSTVO SPOLKU SLOVENS.SPISOVATEĽOV</t>
  </si>
  <si>
    <t>Vydavateľstvo SLOVART, spol. s r.o.</t>
  </si>
  <si>
    <t>TRANOSCIUS,a.s.</t>
  </si>
  <si>
    <t>Vydavateľstvo Európa, s.r.o.</t>
  </si>
  <si>
    <t>PERFEKT a.s.</t>
  </si>
  <si>
    <t>DAXE, spol. s.r.o.</t>
  </si>
  <si>
    <t>Vydavateľstvo Matice slovenskej, s.r.o.</t>
  </si>
  <si>
    <t>FORZA MUSIC, spol. s r.o.</t>
  </si>
  <si>
    <t>Artis Omnis, s.r.o.</t>
  </si>
  <si>
    <t>Vydavateľstvo detských časopisov, s.r.o.</t>
  </si>
  <si>
    <t>REGENT s.r.o.</t>
  </si>
  <si>
    <t>Marenčin PT, spol. sr.o.</t>
  </si>
  <si>
    <t>F.R.a G. spol. s.r.o.</t>
  </si>
  <si>
    <t>Marenčin PT, spol.s r.o.</t>
  </si>
  <si>
    <t>Vydavateľstvo TATRAN spol. s r.o.</t>
  </si>
  <si>
    <t>VYDAVATEĽSTVO SPOL.SLOV.SPISOVATEĽOV s.r.o.</t>
  </si>
  <si>
    <t>KALLIGRAM, spol. s r.o.</t>
  </si>
  <si>
    <t>TRANOSCIUS a.s.</t>
  </si>
  <si>
    <t>Vydavateľstvo Európa s.r.o.</t>
  </si>
  <si>
    <t>Agentúra SIGNUM  s.r.o.</t>
  </si>
  <si>
    <t>Slovenský spisovateľ</t>
  </si>
  <si>
    <t>REGENT, s.r.o.</t>
  </si>
  <si>
    <t>PERFEKT, a.s.</t>
  </si>
  <si>
    <t>Marenčin PT, spol. s r.o.</t>
  </si>
  <si>
    <t>VYDAVATEĽSTVO SPOLKU SLOV. SPISOVATEĽOV s.r.o.</t>
  </si>
  <si>
    <t>Q-EX, a.s.</t>
  </si>
  <si>
    <t>SAP spol. s r.o.</t>
  </si>
  <si>
    <t>AEPress, s.r.o.</t>
  </si>
  <si>
    <t>Vydavateľstvo Matice slovenskej, s.r.o</t>
  </si>
  <si>
    <t>IKAR a.s.</t>
  </si>
  <si>
    <t>Factum bonum, spol. s .r.o.</t>
  </si>
  <si>
    <t>F.R.a G. spol s.r.o.</t>
  </si>
  <si>
    <t>Vydavateľstvo SLOVART, spol. s .r.o.</t>
  </si>
  <si>
    <t>VYDAVATEĽSTVO EUROSTAV, spol. s r.o.</t>
  </si>
  <si>
    <t>ARTFORUM spol. s r o.</t>
  </si>
  <si>
    <t>Podpoložka 644 003</t>
  </si>
  <si>
    <t>Mgr. Dagmar Prokešová - TOCCATA-ART</t>
  </si>
  <si>
    <t>Nikolaj Kanišák</t>
  </si>
  <si>
    <t>Mgr. art Stanislav Kowalski - Ars Consulting</t>
  </si>
  <si>
    <t>Jana Kováčiková - INTER-ARTISTS, umelecká agentúra</t>
  </si>
  <si>
    <t>Ing. Juraj Kalász</t>
  </si>
  <si>
    <t>Ing. Kamila Trávničková - CAMILLE</t>
  </si>
  <si>
    <t>Ing. Vladimír Kucer - CHARISMA</t>
  </si>
  <si>
    <t>Patrik Španko - INTERFOTO</t>
  </si>
  <si>
    <t>Dimitrij Safončík - JAZZ Production</t>
  </si>
  <si>
    <t>Mgr. Monika Gašparová - M.I.A. DESIGN</t>
  </si>
  <si>
    <t xml:space="preserve">Rostislav Pavlík - PAVLÍK RECORDS </t>
  </si>
  <si>
    <t>Ing. Ctibor Kolínsky -Diskant, hudobné vydavateľstvo</t>
  </si>
  <si>
    <t>Akad.mal. Viktor Hulík - ART lines</t>
  </si>
  <si>
    <t>Ing.arch. Ľudovít Kupkovič</t>
  </si>
  <si>
    <t>Bc. Katarína Boháčová</t>
  </si>
  <si>
    <t>Mgr. Mária Števková vydavateľstvo BUVIK</t>
  </si>
  <si>
    <t>Kvetuša Dašková Vydavateľstvo Q111</t>
  </si>
  <si>
    <t>Mgr.Miriam Kavuličová Tomašiaková - GABIS</t>
  </si>
  <si>
    <t>Radovan Brenkus - Vydavateľstvo Pectus</t>
  </si>
  <si>
    <t>Mgr. Peter Chalupa - PETRUS</t>
  </si>
  <si>
    <t>PhDr. Ján Jankovič, CSc</t>
  </si>
  <si>
    <t>Koloman Kertész Bagala</t>
  </si>
  <si>
    <t>Ľubica Hajková - HAJKO a HAJKOVÁ, knižné vydavateľstvo</t>
  </si>
  <si>
    <t>Peter Milčák, MODRÝ PETER</t>
  </si>
  <si>
    <t>PhDr. Svetozár Krno, CSc. KARPATY-INFOPRESS</t>
  </si>
  <si>
    <t>PhDr. Milan Richter - MILANIUM</t>
  </si>
  <si>
    <t>PhDr. Ján Jankovič CSc - JUGA</t>
  </si>
  <si>
    <t>Peter Milčák MODRÝ PETER</t>
  </si>
  <si>
    <t>PhDr. Mária Macková - LUNA</t>
  </si>
  <si>
    <t>Kvetuša Dašková - Vydavateľstvo Q111</t>
  </si>
  <si>
    <t>Pavel Meluš - O.K.O.-AGENTÚRA, STUDIO, VYDAVATEĽSTVO</t>
  </si>
  <si>
    <t>Augustín Fischer - Formát</t>
  </si>
  <si>
    <t>PhDr. Pavel Dvořák Vydavateľstvo RAK</t>
  </si>
  <si>
    <t>Michal Vaško - Vydavateľstvo</t>
  </si>
  <si>
    <t>Ivan Čietek - Smrek - elán</t>
  </si>
  <si>
    <t>PhDr. Ján Jankovič CSc. JUGA</t>
  </si>
  <si>
    <t>Eleonóra Nosterská N.M.CODE</t>
  </si>
  <si>
    <t>Mgr. Ivan Aľakša - Fantázia</t>
  </si>
  <si>
    <t>Podpoložka 721 006</t>
  </si>
  <si>
    <t>Mestská časť Bratislava - Rača</t>
  </si>
  <si>
    <t xml:space="preserve">Mesto Tvrdošín </t>
  </si>
  <si>
    <t>Podpoložka 722 001</t>
  </si>
  <si>
    <t>MO Matice slovenskej, Rimavská Sobota</t>
  </si>
  <si>
    <t>Podpoložka 722 004</t>
  </si>
  <si>
    <t>Eva Fišerová</t>
  </si>
  <si>
    <t>Schválený rozpočet   13 138</t>
  </si>
  <si>
    <t>Schválený rozpočet  32 600</t>
  </si>
  <si>
    <t>Schválený rozpočet   58 883</t>
  </si>
  <si>
    <t>Schválený rozpočet   6 639</t>
  </si>
  <si>
    <t>Schválený rozpočet  7 000</t>
  </si>
  <si>
    <t>Štúdio tanca v Banskej Bystrici</t>
  </si>
  <si>
    <t>Divadlo JGT vo Zvolene</t>
  </si>
  <si>
    <t xml:space="preserve">Divadlo JGT vo Zvolene </t>
  </si>
  <si>
    <t xml:space="preserve">Bábkové div. Na Rázcestí v Banskej Bystrici </t>
  </si>
  <si>
    <t xml:space="preserve">Štúdio tanca v Banskej Bystrici </t>
  </si>
  <si>
    <t xml:space="preserve">Divadlo ASTORKA Korzo ´90 </t>
  </si>
  <si>
    <t>Divadlo ARÉNA</t>
  </si>
  <si>
    <t>Bratislavské bábkové divadlo</t>
  </si>
  <si>
    <t>Spišské divadlo</t>
  </si>
  <si>
    <t>Bábkové divadlo</t>
  </si>
  <si>
    <t xml:space="preserve">Divadlo Andreja Bagara </t>
  </si>
  <si>
    <t>Divadlo Andreja Bagara</t>
  </si>
  <si>
    <t>Staré divadlo v Nitre</t>
  </si>
  <si>
    <t>Slovenské komorné divadlo</t>
  </si>
  <si>
    <t>Bábkové divadlo Žilina</t>
  </si>
  <si>
    <t>Slovenské konorné divadlo</t>
  </si>
  <si>
    <t>Nitrianska galéria</t>
  </si>
  <si>
    <t>Galéria umenia v Nových Zámkoch</t>
  </si>
  <si>
    <t>Stredoslovenské múzeum v Banskej Bystrici</t>
  </si>
  <si>
    <t xml:space="preserve">Stredoslovenská galéria </t>
  </si>
  <si>
    <t>Vyhorlatské múzeum v Humennom</t>
  </si>
  <si>
    <t>Nitianska galéria</t>
  </si>
  <si>
    <t>Záhorská galéria Senica</t>
  </si>
  <si>
    <t>Vlastivedné múzeum v Trebišove</t>
  </si>
  <si>
    <t>Tatranská galéria v Poprade</t>
  </si>
  <si>
    <t>Zemplínske múzeum v Michalovciach</t>
  </si>
  <si>
    <t>Považská galéria umenia v Žiline</t>
  </si>
  <si>
    <t>Kysucká galéria v Čadci</t>
  </si>
  <si>
    <t>Turčianska galéria v Martine</t>
  </si>
  <si>
    <t>Kysucka galéria v Čadci</t>
  </si>
  <si>
    <t>Galéria Petra Michala Bohúňa v Liptovskom Mikuláši</t>
  </si>
  <si>
    <t xml:space="preserve">Šarišská galéria v Prešove </t>
  </si>
  <si>
    <t>Šarišská galéria v Prešove</t>
  </si>
  <si>
    <t xml:space="preserve">Záhorská galéria v Senici </t>
  </si>
  <si>
    <t>Vyhorlatské osvetové stredisko v Humennom</t>
  </si>
  <si>
    <t xml:space="preserve">Záhorské múzeum v Skalici </t>
  </si>
  <si>
    <t>Považská galéria umenia</t>
  </si>
  <si>
    <t>Spoli</t>
  </si>
  <si>
    <t xml:space="preserve">Oravská knižnica Antona Habovštiaka v Dolnom Kubíne </t>
  </si>
  <si>
    <t>Gemerská knižnica Pavla Dobšinského v Rožňave</t>
  </si>
  <si>
    <t>Knižnica P.O.Hviezdoslava v Prešove</t>
  </si>
  <si>
    <t>Knižnica Juraja Fándlyho v Trnave</t>
  </si>
  <si>
    <t>Turčianska knižnica v Martine</t>
  </si>
  <si>
    <t>Kysucká knižnica v Čadci</t>
  </si>
  <si>
    <t>Žilinská knižnica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</si>
</sst>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"/>
  </numFmts>
  <fonts count="8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11" customWidth="1"/>
    <col min="2" max="2" width="44.7109375" style="11" customWidth="1"/>
    <col min="3" max="3" width="11.7109375" style="20" customWidth="1"/>
    <col min="4" max="4" width="12.00390625" style="20" customWidth="1"/>
    <col min="5" max="5" width="10.57421875" style="11" customWidth="1"/>
    <col min="6" max="16384" width="9.140625" style="11" customWidth="1"/>
  </cols>
  <sheetData>
    <row r="1" spans="1:5" ht="38.25">
      <c r="A1" s="16" t="s">
        <v>0</v>
      </c>
      <c r="B1" s="17" t="s">
        <v>1</v>
      </c>
      <c r="C1" s="18" t="s">
        <v>2</v>
      </c>
      <c r="D1" s="18" t="s">
        <v>8</v>
      </c>
      <c r="E1" s="19" t="s">
        <v>3</v>
      </c>
    </row>
    <row r="3" spans="1:2" ht="12.75">
      <c r="A3" s="1" t="s">
        <v>12</v>
      </c>
      <c r="B3" s="1"/>
    </row>
    <row r="4" spans="2:5" ht="12.75">
      <c r="B4" s="11" t="s">
        <v>6</v>
      </c>
      <c r="C4" s="20">
        <f>C15+C21+C40+C41</f>
        <v>3750.5</v>
      </c>
      <c r="D4" s="20">
        <f>D15+D21+D40</f>
        <v>3617.9935</v>
      </c>
      <c r="E4" s="21">
        <f>D4/C4*100</f>
        <v>96.46696440474604</v>
      </c>
    </row>
    <row r="5" spans="2:5" ht="12.75">
      <c r="B5" s="11" t="s">
        <v>4</v>
      </c>
      <c r="E5" s="21"/>
    </row>
    <row r="6" spans="2:5" ht="12.75">
      <c r="B6" s="11" t="s">
        <v>13</v>
      </c>
      <c r="E6" s="21"/>
    </row>
    <row r="7" spans="1:5" ht="12.75">
      <c r="A7" s="13">
        <v>929</v>
      </c>
      <c r="B7" s="9" t="s">
        <v>15</v>
      </c>
      <c r="C7" s="22">
        <v>400</v>
      </c>
      <c r="D7" s="22">
        <v>400</v>
      </c>
      <c r="E7" s="21">
        <f aca="true" t="shared" si="0" ref="E7:E67">D7/C7*100</f>
        <v>100</v>
      </c>
    </row>
    <row r="8" spans="1:5" ht="12.75">
      <c r="A8" s="13">
        <v>1155</v>
      </c>
      <c r="B8" s="13" t="s">
        <v>15</v>
      </c>
      <c r="C8" s="22">
        <v>99</v>
      </c>
      <c r="D8" s="22">
        <v>99</v>
      </c>
      <c r="E8" s="21">
        <f t="shared" si="0"/>
        <v>100</v>
      </c>
    </row>
    <row r="9" spans="1:5" ht="12.75">
      <c r="A9" s="13">
        <v>1156</v>
      </c>
      <c r="B9" s="13" t="s">
        <v>15</v>
      </c>
      <c r="C9" s="22">
        <v>109</v>
      </c>
      <c r="D9" s="22">
        <v>109</v>
      </c>
      <c r="E9" s="21">
        <f t="shared" si="0"/>
        <v>100</v>
      </c>
    </row>
    <row r="10" spans="1:5" ht="12.75">
      <c r="A10" s="13">
        <v>1557</v>
      </c>
      <c r="B10" s="13" t="s">
        <v>14</v>
      </c>
      <c r="C10" s="22">
        <v>154</v>
      </c>
      <c r="D10" s="22">
        <v>143.0475</v>
      </c>
      <c r="E10" s="21">
        <f t="shared" si="0"/>
        <v>92.88798701298701</v>
      </c>
    </row>
    <row r="11" spans="1:5" ht="12.75">
      <c r="A11" s="13">
        <v>1561</v>
      </c>
      <c r="B11" s="9" t="s">
        <v>17</v>
      </c>
      <c r="C11" s="22">
        <v>80</v>
      </c>
      <c r="D11" s="22">
        <v>79.9999</v>
      </c>
      <c r="E11" s="21">
        <f t="shared" si="0"/>
        <v>99.99987499999999</v>
      </c>
    </row>
    <row r="12" spans="1:5" ht="12.75">
      <c r="A12" s="13">
        <v>1585</v>
      </c>
      <c r="B12" s="13" t="s">
        <v>15</v>
      </c>
      <c r="C12" s="22">
        <v>250</v>
      </c>
      <c r="D12" s="22">
        <v>243.798</v>
      </c>
      <c r="E12" s="21">
        <f t="shared" si="0"/>
        <v>97.51920000000001</v>
      </c>
    </row>
    <row r="13" spans="1:5" ht="12.75">
      <c r="A13" s="13">
        <v>1586</v>
      </c>
      <c r="B13" s="9" t="s">
        <v>15</v>
      </c>
      <c r="C13" s="22">
        <v>200</v>
      </c>
      <c r="D13" s="22">
        <v>200</v>
      </c>
      <c r="E13" s="21">
        <f t="shared" si="0"/>
        <v>100</v>
      </c>
    </row>
    <row r="14" spans="1:5" ht="12.75">
      <c r="A14" s="13">
        <v>7780</v>
      </c>
      <c r="B14" s="9" t="s">
        <v>16</v>
      </c>
      <c r="C14" s="22">
        <v>350</v>
      </c>
      <c r="D14" s="22">
        <v>350</v>
      </c>
      <c r="E14" s="21">
        <f t="shared" si="0"/>
        <v>100</v>
      </c>
    </row>
    <row r="15" spans="1:5" ht="12.75">
      <c r="A15" s="12"/>
      <c r="B15" s="23" t="s">
        <v>9</v>
      </c>
      <c r="C15" s="24">
        <f>SUM(C7:C14)</f>
        <v>1642</v>
      </c>
      <c r="D15" s="20">
        <f>SUM(D7:D14)</f>
        <v>1624.8454000000002</v>
      </c>
      <c r="E15" s="21">
        <f t="shared" si="0"/>
        <v>98.95526187576128</v>
      </c>
    </row>
    <row r="16" spans="1:5" ht="12.75">
      <c r="A16" s="12"/>
      <c r="B16" s="23"/>
      <c r="C16" s="24"/>
      <c r="E16" s="21"/>
    </row>
    <row r="17" spans="1:5" ht="12.75">
      <c r="A17" s="12"/>
      <c r="B17" s="23" t="s">
        <v>18</v>
      </c>
      <c r="C17" s="24"/>
      <c r="E17" s="21"/>
    </row>
    <row r="18" spans="1:5" ht="12.75">
      <c r="A18" s="12">
        <v>1556</v>
      </c>
      <c r="B18" s="23" t="s">
        <v>14</v>
      </c>
      <c r="C18" s="25">
        <v>120</v>
      </c>
      <c r="D18" s="25">
        <v>120</v>
      </c>
      <c r="E18" s="21">
        <f t="shared" si="0"/>
        <v>100</v>
      </c>
    </row>
    <row r="19" spans="1:5" ht="12.75">
      <c r="A19" s="12">
        <v>1639</v>
      </c>
      <c r="B19" s="23" t="s">
        <v>14</v>
      </c>
      <c r="C19" s="25">
        <v>40</v>
      </c>
      <c r="D19" s="25">
        <v>40</v>
      </c>
      <c r="E19" s="21">
        <f t="shared" si="0"/>
        <v>100</v>
      </c>
    </row>
    <row r="20" spans="1:5" ht="12.75">
      <c r="A20" s="12">
        <v>1762</v>
      </c>
      <c r="B20" s="23" t="s">
        <v>14</v>
      </c>
      <c r="C20" s="25">
        <v>70</v>
      </c>
      <c r="D20" s="25">
        <v>70</v>
      </c>
      <c r="E20" s="21">
        <f t="shared" si="0"/>
        <v>100</v>
      </c>
    </row>
    <row r="21" spans="1:5" ht="12.75">
      <c r="A21" s="12"/>
      <c r="B21" s="23" t="s">
        <v>9</v>
      </c>
      <c r="C21" s="24">
        <f>SUM(C18:C20)</f>
        <v>230</v>
      </c>
      <c r="D21" s="24">
        <f>SUM(D18:D20)</f>
        <v>230</v>
      </c>
      <c r="E21" s="21">
        <f t="shared" si="0"/>
        <v>100</v>
      </c>
    </row>
    <row r="22" spans="1:5" ht="12.75">
      <c r="A22" s="12"/>
      <c r="B22" s="23"/>
      <c r="C22" s="24"/>
      <c r="E22" s="21"/>
    </row>
    <row r="23" spans="1:5" ht="25.5">
      <c r="A23" s="12"/>
      <c r="B23" s="23" t="s">
        <v>21</v>
      </c>
      <c r="C23" s="24"/>
      <c r="E23" s="21"/>
    </row>
    <row r="24" spans="1:5" ht="12.75">
      <c r="A24" s="13">
        <v>1476</v>
      </c>
      <c r="B24" s="9" t="s">
        <v>19</v>
      </c>
      <c r="C24" s="22">
        <v>90</v>
      </c>
      <c r="D24" s="22">
        <v>90</v>
      </c>
      <c r="E24" s="21">
        <f t="shared" si="0"/>
        <v>100</v>
      </c>
    </row>
    <row r="25" spans="1:5" ht="12.75">
      <c r="A25" s="13">
        <v>1477</v>
      </c>
      <c r="B25" s="9" t="s">
        <v>19</v>
      </c>
      <c r="C25" s="22">
        <v>70</v>
      </c>
      <c r="D25" s="22">
        <v>70</v>
      </c>
      <c r="E25" s="21">
        <f t="shared" si="0"/>
        <v>100</v>
      </c>
    </row>
    <row r="26" spans="1:5" ht="12.75">
      <c r="A26" s="13">
        <v>1478</v>
      </c>
      <c r="B26" s="27" t="s">
        <v>19</v>
      </c>
      <c r="C26" s="22">
        <v>150</v>
      </c>
      <c r="D26" s="22">
        <v>150</v>
      </c>
      <c r="E26" s="21">
        <f t="shared" si="0"/>
        <v>100</v>
      </c>
    </row>
    <row r="27" spans="1:5" ht="12.75">
      <c r="A27" s="13">
        <v>1479</v>
      </c>
      <c r="B27" s="9" t="s">
        <v>19</v>
      </c>
      <c r="C27" s="22">
        <v>250</v>
      </c>
      <c r="D27" s="22">
        <v>250</v>
      </c>
      <c r="E27" s="21">
        <f t="shared" si="0"/>
        <v>100</v>
      </c>
    </row>
    <row r="28" spans="1:5" ht="12.75">
      <c r="A28" s="13">
        <v>1503</v>
      </c>
      <c r="B28" s="9" t="s">
        <v>19</v>
      </c>
      <c r="C28" s="22">
        <v>200</v>
      </c>
      <c r="D28" s="22">
        <v>200</v>
      </c>
      <c r="E28" s="21">
        <f t="shared" si="0"/>
        <v>100</v>
      </c>
    </row>
    <row r="29" spans="1:5" ht="12.75">
      <c r="A29" s="13">
        <v>1634</v>
      </c>
      <c r="B29" s="9" t="s">
        <v>19</v>
      </c>
      <c r="C29" s="22">
        <v>49</v>
      </c>
      <c r="D29" s="22">
        <v>0</v>
      </c>
      <c r="E29" s="21">
        <f t="shared" si="0"/>
        <v>0</v>
      </c>
    </row>
    <row r="30" spans="1:5" ht="12.75">
      <c r="A30" s="13">
        <v>4056</v>
      </c>
      <c r="B30" s="13" t="s">
        <v>19</v>
      </c>
      <c r="C30" s="22">
        <v>150</v>
      </c>
      <c r="D30" s="22">
        <v>142.7643</v>
      </c>
      <c r="E30" s="21">
        <f t="shared" si="0"/>
        <v>95.1762</v>
      </c>
    </row>
    <row r="31" spans="1:5" ht="12.75">
      <c r="A31" s="13">
        <v>7511</v>
      </c>
      <c r="B31" s="13" t="s">
        <v>19</v>
      </c>
      <c r="C31" s="22">
        <v>120</v>
      </c>
      <c r="D31" s="22">
        <v>115</v>
      </c>
      <c r="E31" s="21">
        <f t="shared" si="0"/>
        <v>95.83333333333334</v>
      </c>
    </row>
    <row r="32" spans="1:5" ht="12.75">
      <c r="A32" s="13">
        <v>7513</v>
      </c>
      <c r="B32" s="13" t="s">
        <v>19</v>
      </c>
      <c r="C32" s="22">
        <v>80</v>
      </c>
      <c r="D32" s="22">
        <v>79.9995</v>
      </c>
      <c r="E32" s="21">
        <f t="shared" si="0"/>
        <v>99.999375</v>
      </c>
    </row>
    <row r="33" spans="1:5" ht="12.75">
      <c r="A33" s="13">
        <v>7546</v>
      </c>
      <c r="B33" s="9" t="s">
        <v>19</v>
      </c>
      <c r="C33" s="22">
        <v>70</v>
      </c>
      <c r="D33" s="22">
        <v>68.6047</v>
      </c>
      <c r="E33" s="21">
        <f t="shared" si="0"/>
        <v>98.00671428571428</v>
      </c>
    </row>
    <row r="34" spans="1:5" ht="12.75">
      <c r="A34" s="13">
        <v>7551</v>
      </c>
      <c r="B34" s="13" t="s">
        <v>20</v>
      </c>
      <c r="C34" s="22">
        <v>250</v>
      </c>
      <c r="D34" s="22">
        <v>250</v>
      </c>
      <c r="E34" s="21">
        <f t="shared" si="0"/>
        <v>100</v>
      </c>
    </row>
    <row r="35" spans="1:5" ht="12.75">
      <c r="A35" s="13">
        <v>7742</v>
      </c>
      <c r="B35" s="9" t="s">
        <v>19</v>
      </c>
      <c r="C35" s="22">
        <v>120</v>
      </c>
      <c r="D35" s="22">
        <v>119.802</v>
      </c>
      <c r="E35" s="21">
        <f t="shared" si="0"/>
        <v>99.83500000000001</v>
      </c>
    </row>
    <row r="36" spans="1:5" ht="12.75">
      <c r="A36" s="13">
        <v>7743</v>
      </c>
      <c r="B36" s="9" t="s">
        <v>19</v>
      </c>
      <c r="C36" s="22">
        <v>60</v>
      </c>
      <c r="D36" s="22">
        <v>59.5206</v>
      </c>
      <c r="E36" s="21">
        <f t="shared" si="0"/>
        <v>99.20100000000001</v>
      </c>
    </row>
    <row r="37" spans="1:5" ht="12.75">
      <c r="A37" s="13">
        <v>7791</v>
      </c>
      <c r="B37" s="9" t="s">
        <v>19</v>
      </c>
      <c r="C37" s="22">
        <v>50</v>
      </c>
      <c r="D37" s="22">
        <v>50</v>
      </c>
      <c r="E37" s="21">
        <f t="shared" si="0"/>
        <v>100</v>
      </c>
    </row>
    <row r="38" spans="1:5" ht="12.75">
      <c r="A38" s="13">
        <v>7804</v>
      </c>
      <c r="B38" s="9" t="s">
        <v>19</v>
      </c>
      <c r="C38" s="22">
        <v>112</v>
      </c>
      <c r="D38" s="22">
        <v>107.957</v>
      </c>
      <c r="E38" s="21">
        <f t="shared" si="0"/>
        <v>96.39017857142856</v>
      </c>
    </row>
    <row r="39" spans="1:5" ht="12.75">
      <c r="A39" s="13">
        <v>7805</v>
      </c>
      <c r="B39" s="9" t="s">
        <v>19</v>
      </c>
      <c r="C39" s="22">
        <v>9.5</v>
      </c>
      <c r="D39" s="22">
        <v>9.5</v>
      </c>
      <c r="E39" s="21">
        <f t="shared" si="0"/>
        <v>100</v>
      </c>
    </row>
    <row r="40" spans="1:5" ht="12.75">
      <c r="A40" s="13"/>
      <c r="B40" s="9" t="s">
        <v>9</v>
      </c>
      <c r="C40" s="26">
        <f>SUM(C24:C39)</f>
        <v>1830.5</v>
      </c>
      <c r="D40" s="26">
        <f>SUM(D24:D39)</f>
        <v>1763.1480999999999</v>
      </c>
      <c r="E40" s="21">
        <f t="shared" si="0"/>
        <v>96.32057361376673</v>
      </c>
    </row>
    <row r="41" spans="1:5" ht="12.75">
      <c r="A41" s="12"/>
      <c r="B41" s="23" t="s">
        <v>23</v>
      </c>
      <c r="C41" s="24">
        <v>48</v>
      </c>
      <c r="D41" s="28" t="s">
        <v>24</v>
      </c>
      <c r="E41" s="28" t="s">
        <v>24</v>
      </c>
    </row>
    <row r="42" spans="1:5" ht="12.75">
      <c r="A42" s="12"/>
      <c r="B42" s="23"/>
      <c r="C42" s="24"/>
      <c r="D42" s="24"/>
      <c r="E42" s="21"/>
    </row>
    <row r="43" spans="1:5" ht="12.75">
      <c r="A43" s="1" t="s">
        <v>5</v>
      </c>
      <c r="B43" s="1"/>
      <c r="C43" s="24"/>
      <c r="D43" s="24"/>
      <c r="E43" s="21"/>
    </row>
    <row r="44" spans="2:5" ht="12.75">
      <c r="B44" s="11" t="s">
        <v>422</v>
      </c>
      <c r="C44" s="24">
        <f>C50+C77+C100+C107+C116+C117</f>
        <v>6400</v>
      </c>
      <c r="D44" s="24">
        <f>D50+D77+D100+D107+D116</f>
        <v>5997.0125</v>
      </c>
      <c r="E44" s="21">
        <f t="shared" si="0"/>
        <v>93.7033203125</v>
      </c>
    </row>
    <row r="45" spans="2:5" ht="12.75">
      <c r="B45" s="11" t="s">
        <v>4</v>
      </c>
      <c r="C45" s="24"/>
      <c r="D45" s="24"/>
      <c r="E45" s="21"/>
    </row>
    <row r="46" spans="2:5" ht="12.75">
      <c r="B46" s="11" t="s">
        <v>13</v>
      </c>
      <c r="C46" s="24"/>
      <c r="D46" s="24"/>
      <c r="E46" s="21"/>
    </row>
    <row r="47" spans="1:5" ht="12.75">
      <c r="A47" s="6">
        <v>1750</v>
      </c>
      <c r="B47" s="6" t="s">
        <v>27</v>
      </c>
      <c r="C47" s="26">
        <v>150</v>
      </c>
      <c r="D47" s="30">
        <v>150</v>
      </c>
      <c r="E47" s="21">
        <f t="shared" si="0"/>
        <v>100</v>
      </c>
    </row>
    <row r="48" spans="1:5" ht="12.75">
      <c r="A48" s="6">
        <v>1947</v>
      </c>
      <c r="B48" s="6" t="s">
        <v>25</v>
      </c>
      <c r="C48" s="6">
        <v>80</v>
      </c>
      <c r="D48" s="6">
        <v>80</v>
      </c>
      <c r="E48" s="21">
        <f t="shared" si="0"/>
        <v>100</v>
      </c>
    </row>
    <row r="49" spans="1:5" ht="12.75">
      <c r="A49" s="6">
        <v>7825</v>
      </c>
      <c r="B49" s="6" t="s">
        <v>26</v>
      </c>
      <c r="C49" s="26">
        <v>50</v>
      </c>
      <c r="D49" s="30">
        <v>50</v>
      </c>
      <c r="E49" s="21">
        <f t="shared" si="0"/>
        <v>100</v>
      </c>
    </row>
    <row r="50" spans="1:5" ht="12.75">
      <c r="A50" s="13"/>
      <c r="B50" s="9" t="s">
        <v>9</v>
      </c>
      <c r="C50" s="26">
        <f>SUM(C47:C49)</f>
        <v>280</v>
      </c>
      <c r="D50" s="26">
        <f>SUM(D47:D49)</f>
        <v>280</v>
      </c>
      <c r="E50" s="21">
        <f t="shared" si="0"/>
        <v>100</v>
      </c>
    </row>
    <row r="51" spans="1:5" ht="12.75">
      <c r="A51" s="12"/>
      <c r="B51" s="23"/>
      <c r="C51" s="12"/>
      <c r="D51" s="24"/>
      <c r="E51" s="21"/>
    </row>
    <row r="52" spans="1:5" ht="12.75">
      <c r="A52" s="12"/>
      <c r="B52" s="31" t="s">
        <v>18</v>
      </c>
      <c r="C52" s="24"/>
      <c r="D52" s="24"/>
      <c r="E52" s="21"/>
    </row>
    <row r="53" spans="1:5" ht="12.75">
      <c r="A53" s="13">
        <v>907</v>
      </c>
      <c r="B53" s="33" t="s">
        <v>31</v>
      </c>
      <c r="C53" s="34">
        <v>100</v>
      </c>
      <c r="D53" s="32">
        <v>100</v>
      </c>
      <c r="E53" s="21">
        <f t="shared" si="0"/>
        <v>100</v>
      </c>
    </row>
    <row r="54" spans="1:5" ht="12.75">
      <c r="A54" s="13">
        <v>908</v>
      </c>
      <c r="B54" s="33" t="s">
        <v>31</v>
      </c>
      <c r="C54" s="34">
        <v>40</v>
      </c>
      <c r="D54" s="32">
        <v>40</v>
      </c>
      <c r="E54" s="21">
        <f t="shared" si="0"/>
        <v>100</v>
      </c>
    </row>
    <row r="55" spans="1:5" ht="12.75">
      <c r="A55" s="13">
        <v>936</v>
      </c>
      <c r="B55" s="35" t="s">
        <v>42</v>
      </c>
      <c r="C55" s="32">
        <v>40</v>
      </c>
      <c r="D55" s="32">
        <v>40</v>
      </c>
      <c r="E55" s="21">
        <f t="shared" si="0"/>
        <v>100</v>
      </c>
    </row>
    <row r="56" spans="1:5" ht="12.75">
      <c r="A56" s="13">
        <v>1005</v>
      </c>
      <c r="B56" s="33" t="s">
        <v>32</v>
      </c>
      <c r="C56" s="34">
        <v>100</v>
      </c>
      <c r="D56" s="32">
        <v>100</v>
      </c>
      <c r="E56" s="21">
        <f t="shared" si="0"/>
        <v>100</v>
      </c>
    </row>
    <row r="57" spans="1:5" ht="12.75">
      <c r="A57" s="13">
        <v>1206</v>
      </c>
      <c r="B57" s="33" t="s">
        <v>43</v>
      </c>
      <c r="C57" s="32">
        <v>20</v>
      </c>
      <c r="D57" s="32">
        <v>20</v>
      </c>
      <c r="E57" s="21">
        <f t="shared" si="0"/>
        <v>100</v>
      </c>
    </row>
    <row r="58" spans="1:5" ht="12.75">
      <c r="A58" s="13">
        <v>1235</v>
      </c>
      <c r="B58" s="33" t="s">
        <v>33</v>
      </c>
      <c r="C58" s="34">
        <v>80</v>
      </c>
      <c r="D58" s="34">
        <v>80</v>
      </c>
      <c r="E58" s="21">
        <f t="shared" si="0"/>
        <v>100</v>
      </c>
    </row>
    <row r="59" spans="1:5" ht="12.75">
      <c r="A59" s="13">
        <v>1236</v>
      </c>
      <c r="B59" s="33" t="s">
        <v>33</v>
      </c>
      <c r="C59" s="34">
        <v>50</v>
      </c>
      <c r="D59" s="34">
        <v>50</v>
      </c>
      <c r="E59" s="21">
        <f t="shared" si="0"/>
        <v>100</v>
      </c>
    </row>
    <row r="60" spans="1:5" ht="12.75">
      <c r="A60" s="33">
        <v>1238</v>
      </c>
      <c r="B60" s="33" t="s">
        <v>33</v>
      </c>
      <c r="C60" s="34">
        <v>50</v>
      </c>
      <c r="D60" s="34">
        <v>50</v>
      </c>
      <c r="E60" s="21">
        <f t="shared" si="0"/>
        <v>100</v>
      </c>
    </row>
    <row r="61" spans="1:5" ht="12.75">
      <c r="A61" s="33">
        <v>1309</v>
      </c>
      <c r="B61" s="33" t="s">
        <v>34</v>
      </c>
      <c r="C61" s="34">
        <v>120</v>
      </c>
      <c r="D61" s="34">
        <v>120</v>
      </c>
      <c r="E61" s="21">
        <f t="shared" si="0"/>
        <v>100</v>
      </c>
    </row>
    <row r="62" spans="1:5" ht="12.75">
      <c r="A62" s="13">
        <v>1310</v>
      </c>
      <c r="B62" s="33" t="s">
        <v>44</v>
      </c>
      <c r="C62" s="32">
        <v>210</v>
      </c>
      <c r="D62" s="32">
        <v>210</v>
      </c>
      <c r="E62" s="21">
        <f t="shared" si="0"/>
        <v>100</v>
      </c>
    </row>
    <row r="63" spans="1:5" ht="12.75">
      <c r="A63" s="8">
        <v>1332</v>
      </c>
      <c r="B63" s="8" t="s">
        <v>28</v>
      </c>
      <c r="C63" s="32">
        <v>30</v>
      </c>
      <c r="D63" s="32">
        <v>30</v>
      </c>
      <c r="E63" s="21">
        <f t="shared" si="0"/>
        <v>100</v>
      </c>
    </row>
    <row r="64" spans="1:5" ht="12.75">
      <c r="A64" s="8">
        <v>1335</v>
      </c>
      <c r="B64" s="8" t="s">
        <v>35</v>
      </c>
      <c r="C64" s="36">
        <v>40</v>
      </c>
      <c r="D64" s="36">
        <v>40</v>
      </c>
      <c r="E64" s="21">
        <f t="shared" si="0"/>
        <v>100</v>
      </c>
    </row>
    <row r="65" spans="1:5" ht="12.75">
      <c r="A65" s="8">
        <v>1336</v>
      </c>
      <c r="B65" s="8" t="s">
        <v>35</v>
      </c>
      <c r="C65" s="36">
        <v>80</v>
      </c>
      <c r="D65" s="36">
        <v>80</v>
      </c>
      <c r="E65" s="21">
        <f t="shared" si="0"/>
        <v>100</v>
      </c>
    </row>
    <row r="66" spans="1:5" ht="12.75">
      <c r="A66" s="8">
        <v>1337</v>
      </c>
      <c r="B66" s="8" t="s">
        <v>35</v>
      </c>
      <c r="C66" s="36">
        <v>30</v>
      </c>
      <c r="D66" s="36">
        <v>30</v>
      </c>
      <c r="E66" s="21">
        <f t="shared" si="0"/>
        <v>100</v>
      </c>
    </row>
    <row r="67" spans="1:5" ht="12.75">
      <c r="A67" s="8">
        <v>1340</v>
      </c>
      <c r="B67" s="8" t="s">
        <v>36</v>
      </c>
      <c r="C67" s="36">
        <v>300</v>
      </c>
      <c r="D67" s="36">
        <v>300</v>
      </c>
      <c r="E67" s="21">
        <f t="shared" si="0"/>
        <v>100</v>
      </c>
    </row>
    <row r="68" spans="1:5" ht="12.75">
      <c r="A68" s="8">
        <v>1407</v>
      </c>
      <c r="B68" s="8" t="s">
        <v>29</v>
      </c>
      <c r="C68" s="32">
        <v>80</v>
      </c>
      <c r="D68" s="32">
        <v>80</v>
      </c>
      <c r="E68" s="21">
        <f aca="true" t="shared" si="1" ref="E68:E129">D68/C68*100</f>
        <v>100</v>
      </c>
    </row>
    <row r="69" spans="1:5" ht="12.75">
      <c r="A69" s="8">
        <v>1597</v>
      </c>
      <c r="B69" s="8" t="s">
        <v>30</v>
      </c>
      <c r="C69" s="32">
        <v>70</v>
      </c>
      <c r="D69" s="32">
        <v>70</v>
      </c>
      <c r="E69" s="21">
        <f t="shared" si="1"/>
        <v>100</v>
      </c>
    </row>
    <row r="70" spans="1:5" ht="12.75">
      <c r="A70" s="13">
        <v>1749</v>
      </c>
      <c r="B70" s="33" t="s">
        <v>27</v>
      </c>
      <c r="C70" s="32">
        <v>250</v>
      </c>
      <c r="D70" s="32">
        <v>250</v>
      </c>
      <c r="E70" s="21">
        <f t="shared" si="1"/>
        <v>100</v>
      </c>
    </row>
    <row r="71" spans="1:5" ht="12.75">
      <c r="A71" s="8">
        <v>1809</v>
      </c>
      <c r="B71" s="8" t="s">
        <v>37</v>
      </c>
      <c r="C71" s="36">
        <v>70</v>
      </c>
      <c r="D71" s="36">
        <v>70</v>
      </c>
      <c r="E71" s="21">
        <f t="shared" si="1"/>
        <v>100</v>
      </c>
    </row>
    <row r="72" spans="1:5" ht="12.75">
      <c r="A72" s="8">
        <v>1845</v>
      </c>
      <c r="B72" s="8" t="s">
        <v>38</v>
      </c>
      <c r="C72" s="36">
        <v>150</v>
      </c>
      <c r="D72" s="36">
        <v>150</v>
      </c>
      <c r="E72" s="21">
        <f t="shared" si="1"/>
        <v>100</v>
      </c>
    </row>
    <row r="73" spans="1:5" ht="12.75">
      <c r="A73" s="8">
        <v>1915</v>
      </c>
      <c r="B73" s="8" t="s">
        <v>39</v>
      </c>
      <c r="C73" s="36">
        <v>250</v>
      </c>
      <c r="D73" s="36">
        <v>250</v>
      </c>
      <c r="E73" s="21">
        <f t="shared" si="1"/>
        <v>100</v>
      </c>
    </row>
    <row r="74" spans="1:5" ht="12.75">
      <c r="A74" s="8">
        <v>1980</v>
      </c>
      <c r="B74" s="8" t="s">
        <v>40</v>
      </c>
      <c r="C74" s="36">
        <v>200</v>
      </c>
      <c r="D74" s="36">
        <v>200</v>
      </c>
      <c r="E74" s="21">
        <f t="shared" si="1"/>
        <v>100</v>
      </c>
    </row>
    <row r="75" spans="1:5" ht="12.75">
      <c r="A75" s="8">
        <v>3657</v>
      </c>
      <c r="B75" s="8" t="s">
        <v>32</v>
      </c>
      <c r="C75" s="36">
        <v>50</v>
      </c>
      <c r="D75" s="36">
        <v>50</v>
      </c>
      <c r="E75" s="21">
        <f t="shared" si="1"/>
        <v>100</v>
      </c>
    </row>
    <row r="76" spans="1:5" ht="12.75">
      <c r="A76" s="8">
        <v>7572</v>
      </c>
      <c r="B76" s="8" t="s">
        <v>41</v>
      </c>
      <c r="C76" s="36">
        <v>100</v>
      </c>
      <c r="D76" s="36">
        <v>100</v>
      </c>
      <c r="E76" s="21">
        <f t="shared" si="1"/>
        <v>100</v>
      </c>
    </row>
    <row r="77" spans="1:5" ht="12.75">
      <c r="A77" s="13"/>
      <c r="B77" s="8" t="s">
        <v>9</v>
      </c>
      <c r="C77" s="26">
        <f>SUM(C53:C76)</f>
        <v>2510</v>
      </c>
      <c r="D77" s="26">
        <f>SUM(D53:D76)</f>
        <v>2510</v>
      </c>
      <c r="E77" s="21">
        <f t="shared" si="1"/>
        <v>100</v>
      </c>
    </row>
    <row r="78" spans="1:5" ht="12.75">
      <c r="A78" s="12"/>
      <c r="B78" s="12"/>
      <c r="C78" s="24"/>
      <c r="D78" s="24"/>
      <c r="E78" s="21"/>
    </row>
    <row r="79" spans="1:5" ht="25.5">
      <c r="A79" s="12"/>
      <c r="B79" s="31" t="s">
        <v>21</v>
      </c>
      <c r="C79" s="24"/>
      <c r="D79" s="24"/>
      <c r="E79" s="21"/>
    </row>
    <row r="80" spans="1:5" ht="12.75">
      <c r="A80" s="6">
        <v>930</v>
      </c>
      <c r="B80" s="6" t="s">
        <v>53</v>
      </c>
      <c r="C80" s="32">
        <v>50</v>
      </c>
      <c r="D80" s="32">
        <v>50</v>
      </c>
      <c r="E80" s="21">
        <f t="shared" si="1"/>
        <v>100</v>
      </c>
    </row>
    <row r="81" spans="1:5" ht="12.75">
      <c r="A81" s="6">
        <v>1015</v>
      </c>
      <c r="B81" s="6" t="s">
        <v>54</v>
      </c>
      <c r="C81" s="32">
        <v>130</v>
      </c>
      <c r="D81" s="32">
        <v>130</v>
      </c>
      <c r="E81" s="21">
        <f t="shared" si="1"/>
        <v>100</v>
      </c>
    </row>
    <row r="82" spans="1:5" ht="12.75">
      <c r="A82" s="13">
        <v>1225</v>
      </c>
      <c r="B82" s="6" t="s">
        <v>56</v>
      </c>
      <c r="C82" s="32">
        <v>60</v>
      </c>
      <c r="D82" s="32">
        <v>60</v>
      </c>
      <c r="E82" s="21">
        <f t="shared" si="1"/>
        <v>100</v>
      </c>
    </row>
    <row r="83" spans="1:5" ht="12.75">
      <c r="A83" s="6">
        <v>1338</v>
      </c>
      <c r="B83" s="6" t="s">
        <v>35</v>
      </c>
      <c r="C83" s="15">
        <v>20</v>
      </c>
      <c r="D83" s="15">
        <v>20</v>
      </c>
      <c r="E83" s="21">
        <f t="shared" si="1"/>
        <v>100</v>
      </c>
    </row>
    <row r="84" spans="1:5" ht="12.75">
      <c r="A84" s="6">
        <v>1462</v>
      </c>
      <c r="B84" s="6" t="s">
        <v>46</v>
      </c>
      <c r="C84" s="32">
        <v>90</v>
      </c>
      <c r="D84" s="32">
        <v>90</v>
      </c>
      <c r="E84" s="21">
        <f t="shared" si="1"/>
        <v>100</v>
      </c>
    </row>
    <row r="85" spans="1:5" ht="12.75">
      <c r="A85" s="6">
        <v>1463</v>
      </c>
      <c r="B85" s="6" t="s">
        <v>46</v>
      </c>
      <c r="C85" s="32">
        <v>60</v>
      </c>
      <c r="D85" s="32">
        <v>60</v>
      </c>
      <c r="E85" s="21">
        <f t="shared" si="1"/>
        <v>100</v>
      </c>
    </row>
    <row r="86" spans="1:5" ht="12.75">
      <c r="A86" s="6">
        <v>1502</v>
      </c>
      <c r="B86" s="6" t="s">
        <v>46</v>
      </c>
      <c r="C86" s="15">
        <v>226</v>
      </c>
      <c r="D86" s="15">
        <v>226</v>
      </c>
      <c r="E86" s="21">
        <f t="shared" si="1"/>
        <v>100</v>
      </c>
    </row>
    <row r="87" spans="1:5" ht="12.75">
      <c r="A87" s="13">
        <v>1721</v>
      </c>
      <c r="B87" s="14" t="s">
        <v>45</v>
      </c>
      <c r="C87" s="32">
        <v>120</v>
      </c>
      <c r="D87" s="32">
        <v>120</v>
      </c>
      <c r="E87" s="21">
        <f t="shared" si="1"/>
        <v>100</v>
      </c>
    </row>
    <row r="88" spans="1:5" ht="12.75">
      <c r="A88" s="7">
        <v>1722</v>
      </c>
      <c r="B88" s="7" t="s">
        <v>47</v>
      </c>
      <c r="C88" s="37">
        <v>200</v>
      </c>
      <c r="D88" s="37">
        <v>176.0125</v>
      </c>
      <c r="E88" s="21">
        <f t="shared" si="1"/>
        <v>88.00625</v>
      </c>
    </row>
    <row r="89" spans="1:5" ht="12.75">
      <c r="A89" s="6">
        <v>1939</v>
      </c>
      <c r="B89" s="6" t="s">
        <v>48</v>
      </c>
      <c r="C89" s="32">
        <v>50</v>
      </c>
      <c r="D89" s="32">
        <v>50</v>
      </c>
      <c r="E89" s="21">
        <f t="shared" si="1"/>
        <v>100</v>
      </c>
    </row>
    <row r="90" spans="1:5" ht="12.75">
      <c r="A90" s="6">
        <v>1941</v>
      </c>
      <c r="B90" s="6" t="s">
        <v>48</v>
      </c>
      <c r="C90" s="15">
        <v>100</v>
      </c>
      <c r="D90" s="15">
        <v>100</v>
      </c>
      <c r="E90" s="21">
        <f t="shared" si="1"/>
        <v>100</v>
      </c>
    </row>
    <row r="91" spans="1:5" ht="12.75">
      <c r="A91" s="13">
        <v>1943</v>
      </c>
      <c r="B91" s="6" t="s">
        <v>48</v>
      </c>
      <c r="C91" s="15">
        <v>60</v>
      </c>
      <c r="D91" s="15">
        <v>60</v>
      </c>
      <c r="E91" s="21">
        <f t="shared" si="1"/>
        <v>100</v>
      </c>
    </row>
    <row r="92" spans="1:5" ht="12.75">
      <c r="A92" s="13">
        <v>6475</v>
      </c>
      <c r="B92" s="6" t="s">
        <v>49</v>
      </c>
      <c r="C92" s="15">
        <v>150</v>
      </c>
      <c r="D92" s="15">
        <v>150</v>
      </c>
      <c r="E92" s="21">
        <f t="shared" si="1"/>
        <v>100</v>
      </c>
    </row>
    <row r="93" spans="1:5" ht="12.75">
      <c r="A93" s="6">
        <v>6818</v>
      </c>
      <c r="B93" s="6" t="s">
        <v>55</v>
      </c>
      <c r="C93" s="32">
        <v>30</v>
      </c>
      <c r="D93" s="32">
        <v>30</v>
      </c>
      <c r="E93" s="21">
        <f t="shared" si="1"/>
        <v>100</v>
      </c>
    </row>
    <row r="94" spans="1:5" ht="12.75">
      <c r="A94" s="13">
        <v>7425</v>
      </c>
      <c r="B94" s="6" t="s">
        <v>43</v>
      </c>
      <c r="C94" s="15">
        <v>120</v>
      </c>
      <c r="D94" s="15">
        <v>120</v>
      </c>
      <c r="E94" s="21">
        <f t="shared" si="1"/>
        <v>100</v>
      </c>
    </row>
    <row r="95" spans="1:5" ht="12.75">
      <c r="A95" s="13">
        <v>7736</v>
      </c>
      <c r="B95" s="6" t="s">
        <v>46</v>
      </c>
      <c r="C95" s="15">
        <v>350</v>
      </c>
      <c r="D95" s="15">
        <v>350</v>
      </c>
      <c r="E95" s="21">
        <f t="shared" si="1"/>
        <v>100</v>
      </c>
    </row>
    <row r="96" spans="1:5" ht="12.75">
      <c r="A96" s="6">
        <v>7737</v>
      </c>
      <c r="B96" s="6" t="s">
        <v>50</v>
      </c>
      <c r="C96" s="15">
        <v>50</v>
      </c>
      <c r="D96" s="15">
        <v>50</v>
      </c>
      <c r="E96" s="21">
        <f t="shared" si="1"/>
        <v>100</v>
      </c>
    </row>
    <row r="97" spans="1:5" ht="12.75">
      <c r="A97" s="6">
        <v>7754</v>
      </c>
      <c r="B97" s="6" t="s">
        <v>51</v>
      </c>
      <c r="C97" s="15">
        <v>30</v>
      </c>
      <c r="D97" s="15">
        <v>30</v>
      </c>
      <c r="E97" s="21">
        <f t="shared" si="1"/>
        <v>100</v>
      </c>
    </row>
    <row r="98" spans="1:5" ht="12.75">
      <c r="A98" s="6">
        <v>7803</v>
      </c>
      <c r="B98" s="6" t="s">
        <v>48</v>
      </c>
      <c r="C98" s="15">
        <v>25</v>
      </c>
      <c r="D98" s="15">
        <v>25</v>
      </c>
      <c r="E98" s="21">
        <f t="shared" si="1"/>
        <v>100</v>
      </c>
    </row>
    <row r="99" spans="1:5" ht="12.75">
      <c r="A99" s="6">
        <v>7839</v>
      </c>
      <c r="B99" s="6" t="s">
        <v>52</v>
      </c>
      <c r="C99" s="15">
        <v>20</v>
      </c>
      <c r="D99" s="15">
        <v>20</v>
      </c>
      <c r="E99" s="21">
        <f t="shared" si="1"/>
        <v>100</v>
      </c>
    </row>
    <row r="100" spans="1:5" ht="12.75">
      <c r="A100" s="13"/>
      <c r="B100" s="38" t="s">
        <v>9</v>
      </c>
      <c r="C100" s="26">
        <f>SUM(C80:C99)</f>
        <v>1941</v>
      </c>
      <c r="D100" s="26">
        <f>SUM(D80:D99)</f>
        <v>1917.0125</v>
      </c>
      <c r="E100" s="21">
        <f t="shared" si="1"/>
        <v>98.76416795466255</v>
      </c>
    </row>
    <row r="101" ht="12.75">
      <c r="E101" s="21"/>
    </row>
    <row r="102" spans="2:5" ht="12.75">
      <c r="B102" s="31" t="s">
        <v>57</v>
      </c>
      <c r="E102" s="21"/>
    </row>
    <row r="103" spans="1:5" ht="12.75">
      <c r="A103" s="7">
        <v>1162</v>
      </c>
      <c r="B103" s="7" t="s">
        <v>58</v>
      </c>
      <c r="C103" s="32">
        <v>50</v>
      </c>
      <c r="D103" s="32">
        <v>50</v>
      </c>
      <c r="E103" s="21">
        <f>D104/C104*100</f>
        <v>100</v>
      </c>
    </row>
    <row r="104" spans="1:5" ht="12.75">
      <c r="A104" s="8">
        <v>7520</v>
      </c>
      <c r="B104" s="8" t="s">
        <v>30</v>
      </c>
      <c r="C104" s="32">
        <v>300</v>
      </c>
      <c r="D104" s="32">
        <v>300</v>
      </c>
      <c r="E104" s="21">
        <f>D105/C105*100</f>
        <v>100</v>
      </c>
    </row>
    <row r="105" spans="1:5" ht="12.75">
      <c r="A105" s="8">
        <v>7627</v>
      </c>
      <c r="B105" s="8" t="s">
        <v>59</v>
      </c>
      <c r="C105" s="32">
        <v>450</v>
      </c>
      <c r="D105" s="32">
        <v>450</v>
      </c>
      <c r="E105" s="21">
        <f>D106/C106*100</f>
        <v>100</v>
      </c>
    </row>
    <row r="106" spans="1:5" ht="12.75">
      <c r="A106" s="8">
        <v>7793</v>
      </c>
      <c r="B106" s="8" t="s">
        <v>60</v>
      </c>
      <c r="C106" s="32">
        <v>200</v>
      </c>
      <c r="D106" s="32">
        <v>200</v>
      </c>
      <c r="E106" s="21">
        <f>D107/C107*100</f>
        <v>100</v>
      </c>
    </row>
    <row r="107" spans="1:5" ht="12.75">
      <c r="A107" s="13"/>
      <c r="B107" s="8" t="s">
        <v>9</v>
      </c>
      <c r="C107" s="26">
        <f>SUM(C103:C106)</f>
        <v>1000</v>
      </c>
      <c r="D107" s="26">
        <f>SUM(D103:D106)</f>
        <v>1000</v>
      </c>
      <c r="E107" s="21">
        <f t="shared" si="1"/>
        <v>100</v>
      </c>
    </row>
    <row r="108" spans="1:5" ht="12.75">
      <c r="A108" s="13"/>
      <c r="B108" s="8"/>
      <c r="C108" s="26"/>
      <c r="D108" s="26"/>
      <c r="E108" s="21"/>
    </row>
    <row r="109" ht="12.75">
      <c r="E109" s="21"/>
    </row>
    <row r="110" spans="2:5" ht="12.75">
      <c r="B110" s="11" t="s">
        <v>22</v>
      </c>
      <c r="E110" s="21"/>
    </row>
    <row r="111" spans="1:5" ht="12.75">
      <c r="A111" s="12">
        <v>1132</v>
      </c>
      <c r="B111" s="29" t="s">
        <v>61</v>
      </c>
      <c r="C111" s="24">
        <v>10</v>
      </c>
      <c r="D111" s="24">
        <v>10</v>
      </c>
      <c r="E111" s="21">
        <f t="shared" si="1"/>
        <v>100</v>
      </c>
    </row>
    <row r="112" spans="1:5" ht="12.75">
      <c r="A112" s="12">
        <v>1237</v>
      </c>
      <c r="B112" s="29" t="s">
        <v>28</v>
      </c>
      <c r="C112" s="24">
        <v>20</v>
      </c>
      <c r="D112" s="24">
        <v>20</v>
      </c>
      <c r="E112" s="21">
        <f t="shared" si="1"/>
        <v>100</v>
      </c>
    </row>
    <row r="113" spans="1:5" ht="12.75">
      <c r="A113" s="12">
        <v>1312</v>
      </c>
      <c r="B113" s="29" t="s">
        <v>62</v>
      </c>
      <c r="C113" s="24">
        <v>20</v>
      </c>
      <c r="D113" s="24">
        <v>20</v>
      </c>
      <c r="E113" s="21">
        <f t="shared" si="1"/>
        <v>100</v>
      </c>
    </row>
    <row r="114" spans="1:5" ht="12.75">
      <c r="A114" s="12">
        <v>1324</v>
      </c>
      <c r="B114" s="29" t="s">
        <v>62</v>
      </c>
      <c r="C114" s="24">
        <v>20</v>
      </c>
      <c r="D114" s="24">
        <v>20</v>
      </c>
      <c r="E114" s="21">
        <f t="shared" si="1"/>
        <v>100</v>
      </c>
    </row>
    <row r="115" spans="1:5" ht="12.75">
      <c r="A115" s="12">
        <v>1333</v>
      </c>
      <c r="B115" s="29" t="s">
        <v>63</v>
      </c>
      <c r="C115" s="24">
        <v>220</v>
      </c>
      <c r="D115" s="24">
        <v>220</v>
      </c>
      <c r="E115" s="21">
        <f t="shared" si="1"/>
        <v>100</v>
      </c>
    </row>
    <row r="116" spans="2:5" ht="12.75">
      <c r="B116" s="30" t="s">
        <v>9</v>
      </c>
      <c r="C116" s="20">
        <f>SUM(C111:C115)</f>
        <v>290</v>
      </c>
      <c r="D116" s="20">
        <f>SUM(D111:D115)</f>
        <v>290</v>
      </c>
      <c r="E116" s="21">
        <f t="shared" si="1"/>
        <v>100</v>
      </c>
    </row>
    <row r="117" spans="2:5" ht="12.75">
      <c r="B117" s="30" t="s">
        <v>23</v>
      </c>
      <c r="C117" s="20">
        <v>379</v>
      </c>
      <c r="D117" s="39" t="s">
        <v>24</v>
      </c>
      <c r="E117" s="39" t="s">
        <v>24</v>
      </c>
    </row>
    <row r="118" ht="12.75">
      <c r="E118" s="21"/>
    </row>
    <row r="119" spans="1:5" ht="12.75">
      <c r="A119" s="1" t="s">
        <v>64</v>
      </c>
      <c r="B119" s="1"/>
      <c r="E119" s="21"/>
    </row>
    <row r="120" spans="2:5" ht="12.75">
      <c r="B120" s="11" t="s">
        <v>421</v>
      </c>
      <c r="C120" s="63">
        <f>C148+C156+C183+C187+C198+C199</f>
        <v>11424.55</v>
      </c>
      <c r="D120" s="63">
        <f>D148+D156+D183+D187+D198</f>
        <v>11175.0304</v>
      </c>
      <c r="E120" s="21">
        <f t="shared" si="1"/>
        <v>97.81593498212183</v>
      </c>
    </row>
    <row r="121" spans="2:5" ht="12.75">
      <c r="B121" s="11" t="s">
        <v>4</v>
      </c>
      <c r="E121" s="21"/>
    </row>
    <row r="122" spans="2:5" ht="12.75">
      <c r="B122" s="11" t="s">
        <v>13</v>
      </c>
      <c r="E122" s="21"/>
    </row>
    <row r="123" spans="1:5" ht="12.75">
      <c r="A123" s="13">
        <v>1127</v>
      </c>
      <c r="B123" s="9" t="s">
        <v>431</v>
      </c>
      <c r="C123" s="26">
        <v>100</v>
      </c>
      <c r="D123" s="26">
        <v>100</v>
      </c>
      <c r="E123" s="21">
        <f t="shared" si="1"/>
        <v>100</v>
      </c>
    </row>
    <row r="124" spans="1:5" ht="12.75">
      <c r="A124" s="13">
        <v>1146</v>
      </c>
      <c r="B124" s="9" t="s">
        <v>432</v>
      </c>
      <c r="C124" s="26">
        <v>75</v>
      </c>
      <c r="D124" s="26">
        <v>75</v>
      </c>
      <c r="E124" s="21">
        <f t="shared" si="1"/>
        <v>100</v>
      </c>
    </row>
    <row r="125" spans="1:5" ht="12.75">
      <c r="A125" s="13">
        <v>1147</v>
      </c>
      <c r="B125" s="9" t="s">
        <v>432</v>
      </c>
      <c r="C125" s="26">
        <v>75</v>
      </c>
      <c r="D125" s="26">
        <v>75</v>
      </c>
      <c r="E125" s="21">
        <f t="shared" si="1"/>
        <v>100</v>
      </c>
    </row>
    <row r="126" spans="1:5" ht="12.75">
      <c r="A126" s="13">
        <v>1151</v>
      </c>
      <c r="B126" s="13" t="s">
        <v>428</v>
      </c>
      <c r="C126" s="26">
        <v>100</v>
      </c>
      <c r="D126" s="26">
        <v>100</v>
      </c>
      <c r="E126" s="21">
        <f t="shared" si="1"/>
        <v>100</v>
      </c>
    </row>
    <row r="127" spans="1:5" ht="12.75">
      <c r="A127" s="13">
        <v>1159</v>
      </c>
      <c r="B127" s="13" t="s">
        <v>431</v>
      </c>
      <c r="C127" s="26">
        <v>150</v>
      </c>
      <c r="D127" s="26">
        <v>150</v>
      </c>
      <c r="E127" s="21">
        <f t="shared" si="1"/>
        <v>100</v>
      </c>
    </row>
    <row r="128" spans="1:5" ht="12.75">
      <c r="A128" s="13">
        <v>1226</v>
      </c>
      <c r="B128" s="13" t="s">
        <v>438</v>
      </c>
      <c r="C128" s="26">
        <v>2500</v>
      </c>
      <c r="D128" s="26">
        <v>2500</v>
      </c>
      <c r="E128" s="21">
        <f t="shared" si="1"/>
        <v>100</v>
      </c>
    </row>
    <row r="129" spans="1:5" ht="12.75">
      <c r="A129" s="13">
        <v>1257</v>
      </c>
      <c r="B129" s="13" t="s">
        <v>430</v>
      </c>
      <c r="C129" s="26">
        <v>50</v>
      </c>
      <c r="D129" s="26">
        <v>50</v>
      </c>
      <c r="E129" s="21">
        <f t="shared" si="1"/>
        <v>100</v>
      </c>
    </row>
    <row r="130" spans="1:5" ht="12.75">
      <c r="A130" s="13">
        <v>1429</v>
      </c>
      <c r="B130" s="13" t="s">
        <v>429</v>
      </c>
      <c r="C130" s="26">
        <v>300</v>
      </c>
      <c r="D130" s="26">
        <v>300</v>
      </c>
      <c r="E130" s="21">
        <f aca="true" t="shared" si="2" ref="E130:E190">D130/C130*100</f>
        <v>100</v>
      </c>
    </row>
    <row r="131" spans="1:5" ht="12.75">
      <c r="A131" s="13">
        <v>1574</v>
      </c>
      <c r="B131" s="13" t="s">
        <v>437</v>
      </c>
      <c r="C131" s="26">
        <v>250</v>
      </c>
      <c r="D131" s="26">
        <v>250</v>
      </c>
      <c r="E131" s="21">
        <f t="shared" si="2"/>
        <v>100</v>
      </c>
    </row>
    <row r="132" spans="1:5" ht="12.75">
      <c r="A132" s="13">
        <v>1579</v>
      </c>
      <c r="B132" s="13" t="s">
        <v>433</v>
      </c>
      <c r="C132" s="26">
        <v>100</v>
      </c>
      <c r="D132" s="26">
        <v>100</v>
      </c>
      <c r="E132" s="21">
        <f t="shared" si="2"/>
        <v>100</v>
      </c>
    </row>
    <row r="133" spans="1:5" ht="12.75">
      <c r="A133" s="13">
        <v>1580</v>
      </c>
      <c r="B133" s="13" t="s">
        <v>434</v>
      </c>
      <c r="C133" s="26">
        <v>100</v>
      </c>
      <c r="D133" s="26">
        <v>100</v>
      </c>
      <c r="E133" s="21">
        <f t="shared" si="2"/>
        <v>100</v>
      </c>
    </row>
    <row r="134" spans="1:5" ht="12.75">
      <c r="A134" s="13">
        <v>1613</v>
      </c>
      <c r="B134" s="13" t="s">
        <v>426</v>
      </c>
      <c r="C134" s="26">
        <v>1000</v>
      </c>
      <c r="D134" s="26">
        <v>1000</v>
      </c>
      <c r="E134" s="21">
        <f t="shared" si="2"/>
        <v>100</v>
      </c>
    </row>
    <row r="135" spans="1:5" ht="12.75">
      <c r="A135" s="13">
        <v>1658</v>
      </c>
      <c r="B135" s="9" t="s">
        <v>436</v>
      </c>
      <c r="C135" s="26">
        <v>262.5</v>
      </c>
      <c r="D135" s="26">
        <v>262.5</v>
      </c>
      <c r="E135" s="21">
        <f t="shared" si="2"/>
        <v>100</v>
      </c>
    </row>
    <row r="136" spans="1:5" ht="12.75">
      <c r="A136" s="13">
        <v>1659</v>
      </c>
      <c r="B136" s="9" t="s">
        <v>436</v>
      </c>
      <c r="C136" s="26">
        <v>100</v>
      </c>
      <c r="D136" s="26">
        <v>100</v>
      </c>
      <c r="E136" s="21">
        <f t="shared" si="2"/>
        <v>100</v>
      </c>
    </row>
    <row r="137" spans="1:5" ht="12.75">
      <c r="A137" s="13">
        <v>1745</v>
      </c>
      <c r="B137" s="13" t="s">
        <v>435</v>
      </c>
      <c r="C137" s="26">
        <v>450</v>
      </c>
      <c r="D137" s="26">
        <v>447.5304</v>
      </c>
      <c r="E137" s="21">
        <f t="shared" si="2"/>
        <v>99.4512</v>
      </c>
    </row>
    <row r="138" spans="1:5" ht="12.75">
      <c r="A138" s="13">
        <v>1748</v>
      </c>
      <c r="B138" s="13" t="s">
        <v>435</v>
      </c>
      <c r="C138" s="26">
        <v>100</v>
      </c>
      <c r="D138" s="26">
        <v>100</v>
      </c>
      <c r="E138" s="21">
        <f t="shared" si="2"/>
        <v>100</v>
      </c>
    </row>
    <row r="139" spans="1:5" ht="12.75">
      <c r="A139" s="13">
        <v>1909</v>
      </c>
      <c r="B139" s="13" t="s">
        <v>425</v>
      </c>
      <c r="C139" s="26">
        <v>300</v>
      </c>
      <c r="D139" s="26">
        <v>300</v>
      </c>
      <c r="E139" s="21">
        <f t="shared" si="2"/>
        <v>100</v>
      </c>
    </row>
    <row r="140" spans="1:5" ht="12.75">
      <c r="A140" s="13">
        <v>1910</v>
      </c>
      <c r="B140" s="13" t="s">
        <v>425</v>
      </c>
      <c r="C140" s="26">
        <v>100</v>
      </c>
      <c r="D140" s="26">
        <v>100</v>
      </c>
      <c r="E140" s="21">
        <f t="shared" si="2"/>
        <v>100</v>
      </c>
    </row>
    <row r="141" spans="1:5" ht="12.75">
      <c r="A141" s="13">
        <v>1912</v>
      </c>
      <c r="B141" s="13" t="s">
        <v>425</v>
      </c>
      <c r="C141" s="26">
        <v>525</v>
      </c>
      <c r="D141" s="26">
        <v>525</v>
      </c>
      <c r="E141" s="21">
        <f t="shared" si="2"/>
        <v>100</v>
      </c>
    </row>
    <row r="142" spans="1:5" ht="12.75">
      <c r="A142" s="13">
        <v>1993</v>
      </c>
      <c r="B142" s="9" t="s">
        <v>437</v>
      </c>
      <c r="C142" s="26">
        <v>80</v>
      </c>
      <c r="D142" s="26">
        <v>80</v>
      </c>
      <c r="E142" s="21">
        <f t="shared" si="2"/>
        <v>100</v>
      </c>
    </row>
    <row r="143" spans="1:5" ht="12.75">
      <c r="A143" s="13">
        <v>1994</v>
      </c>
      <c r="B143" s="9" t="s">
        <v>437</v>
      </c>
      <c r="C143" s="26">
        <v>180</v>
      </c>
      <c r="D143" s="26">
        <v>180</v>
      </c>
      <c r="E143" s="21">
        <f t="shared" si="2"/>
        <v>100</v>
      </c>
    </row>
    <row r="144" spans="1:5" ht="12.75">
      <c r="A144" s="13">
        <v>2012</v>
      </c>
      <c r="B144" s="13" t="s">
        <v>423</v>
      </c>
      <c r="C144" s="26">
        <v>100</v>
      </c>
      <c r="D144" s="26">
        <v>100</v>
      </c>
      <c r="E144" s="21">
        <f t="shared" si="2"/>
        <v>100</v>
      </c>
    </row>
    <row r="145" spans="1:5" ht="12.75">
      <c r="A145" s="13">
        <v>2014</v>
      </c>
      <c r="B145" s="13" t="s">
        <v>427</v>
      </c>
      <c r="C145" s="26">
        <v>300</v>
      </c>
      <c r="D145" s="26">
        <v>300</v>
      </c>
      <c r="E145" s="21">
        <f t="shared" si="2"/>
        <v>100</v>
      </c>
    </row>
    <row r="146" spans="1:5" ht="12.75">
      <c r="A146" s="13">
        <v>7740</v>
      </c>
      <c r="B146" s="13" t="s">
        <v>428</v>
      </c>
      <c r="C146" s="26">
        <v>500</v>
      </c>
      <c r="D146" s="26">
        <v>500</v>
      </c>
      <c r="E146" s="21">
        <f t="shared" si="2"/>
        <v>100</v>
      </c>
    </row>
    <row r="147" spans="1:5" ht="12.75">
      <c r="A147" s="13">
        <v>7845</v>
      </c>
      <c r="B147" s="13" t="s">
        <v>424</v>
      </c>
      <c r="C147" s="26">
        <v>150</v>
      </c>
      <c r="D147" s="26">
        <v>150</v>
      </c>
      <c r="E147" s="21">
        <f t="shared" si="2"/>
        <v>100</v>
      </c>
    </row>
    <row r="148" spans="1:5" ht="12.75">
      <c r="A148" s="13"/>
      <c r="B148" s="13" t="s">
        <v>9</v>
      </c>
      <c r="C148" s="26">
        <f>SUM(C123:C147)</f>
        <v>7947.5</v>
      </c>
      <c r="D148" s="26">
        <f>SUM(D123:D147)</f>
        <v>7945.0304</v>
      </c>
      <c r="E148" s="21">
        <f t="shared" si="2"/>
        <v>99.96892607738282</v>
      </c>
    </row>
    <row r="149" spans="1:5" ht="12.75">
      <c r="A149" s="13"/>
      <c r="B149" s="13"/>
      <c r="C149" s="26"/>
      <c r="D149" s="26"/>
      <c r="E149" s="21"/>
    </row>
    <row r="150" spans="2:5" ht="12.75">
      <c r="B150" s="31" t="s">
        <v>18</v>
      </c>
      <c r="E150" s="21"/>
    </row>
    <row r="151" spans="1:5" ht="12.75">
      <c r="A151" s="7">
        <v>1428</v>
      </c>
      <c r="B151" s="40" t="s">
        <v>429</v>
      </c>
      <c r="C151" s="26">
        <v>250</v>
      </c>
      <c r="D151" s="34">
        <v>250</v>
      </c>
      <c r="E151" s="21">
        <f t="shared" si="2"/>
        <v>100</v>
      </c>
    </row>
    <row r="152" spans="1:5" ht="12.75">
      <c r="A152" s="33">
        <v>1521</v>
      </c>
      <c r="B152" s="33" t="s">
        <v>439</v>
      </c>
      <c r="C152" s="30">
        <v>120</v>
      </c>
      <c r="D152" s="32">
        <v>120</v>
      </c>
      <c r="E152" s="21">
        <f t="shared" si="2"/>
        <v>100</v>
      </c>
    </row>
    <row r="153" spans="1:5" ht="12.75">
      <c r="A153" s="8">
        <v>1881</v>
      </c>
      <c r="B153" s="8" t="s">
        <v>440</v>
      </c>
      <c r="C153" s="36">
        <v>22</v>
      </c>
      <c r="D153" s="36">
        <v>22</v>
      </c>
      <c r="E153" s="21">
        <f t="shared" si="2"/>
        <v>100</v>
      </c>
    </row>
    <row r="154" spans="1:5" ht="12.75">
      <c r="A154" s="8">
        <v>1882</v>
      </c>
      <c r="B154" s="42" t="s">
        <v>440</v>
      </c>
      <c r="C154" s="26">
        <v>90</v>
      </c>
      <c r="D154" s="34">
        <v>90</v>
      </c>
      <c r="E154" s="21">
        <f t="shared" si="2"/>
        <v>100</v>
      </c>
    </row>
    <row r="155" spans="1:5" ht="12.75">
      <c r="A155" s="33">
        <v>7758</v>
      </c>
      <c r="B155" s="35" t="s">
        <v>441</v>
      </c>
      <c r="C155" s="26">
        <v>60</v>
      </c>
      <c r="D155" s="34">
        <v>60</v>
      </c>
      <c r="E155" s="21">
        <f t="shared" si="2"/>
        <v>100</v>
      </c>
    </row>
    <row r="156" spans="1:5" ht="12.75">
      <c r="A156" s="13"/>
      <c r="B156" s="35" t="s">
        <v>9</v>
      </c>
      <c r="C156" s="26">
        <f>SUM(C151:C155)</f>
        <v>542</v>
      </c>
      <c r="D156" s="26">
        <f>SUM(D151:D155)</f>
        <v>542</v>
      </c>
      <c r="E156" s="21">
        <f t="shared" si="2"/>
        <v>100</v>
      </c>
    </row>
    <row r="157" ht="12.75">
      <c r="E157" s="21"/>
    </row>
    <row r="158" spans="2:5" ht="25.5">
      <c r="B158" s="31" t="s">
        <v>21</v>
      </c>
      <c r="E158" s="21"/>
    </row>
    <row r="159" spans="1:5" ht="12.75">
      <c r="A159" s="57">
        <v>15</v>
      </c>
      <c r="B159" s="57" t="s">
        <v>442</v>
      </c>
      <c r="C159" s="60">
        <v>80</v>
      </c>
      <c r="D159" s="60">
        <v>80</v>
      </c>
      <c r="E159" s="21">
        <f t="shared" si="2"/>
        <v>100</v>
      </c>
    </row>
    <row r="160" spans="1:5" ht="12.75">
      <c r="A160" s="57">
        <v>1123</v>
      </c>
      <c r="B160" s="57" t="s">
        <v>443</v>
      </c>
      <c r="C160" s="60">
        <v>50</v>
      </c>
      <c r="D160" s="60">
        <v>50</v>
      </c>
      <c r="E160" s="21">
        <f t="shared" si="2"/>
        <v>100</v>
      </c>
    </row>
    <row r="161" spans="1:5" ht="12.75">
      <c r="A161" s="57">
        <v>1522</v>
      </c>
      <c r="B161" s="57" t="s">
        <v>444</v>
      </c>
      <c r="C161" s="60">
        <v>40</v>
      </c>
      <c r="D161" s="60">
        <v>40</v>
      </c>
      <c r="E161" s="21">
        <f t="shared" si="2"/>
        <v>100</v>
      </c>
    </row>
    <row r="162" spans="1:5" ht="12.75">
      <c r="A162" s="57">
        <v>1546</v>
      </c>
      <c r="B162" s="57" t="s">
        <v>445</v>
      </c>
      <c r="C162" s="60">
        <v>90</v>
      </c>
      <c r="D162" s="60">
        <v>90</v>
      </c>
      <c r="E162" s="21">
        <f t="shared" si="2"/>
        <v>100</v>
      </c>
    </row>
    <row r="163" spans="1:5" ht="12.75">
      <c r="A163" s="57">
        <v>1583</v>
      </c>
      <c r="B163" s="57" t="s">
        <v>446</v>
      </c>
      <c r="C163" s="60">
        <v>70</v>
      </c>
      <c r="D163" s="60">
        <v>70</v>
      </c>
      <c r="E163" s="21">
        <f t="shared" si="2"/>
        <v>100</v>
      </c>
    </row>
    <row r="164" spans="1:5" ht="12.75">
      <c r="A164" s="57">
        <v>1763</v>
      </c>
      <c r="B164" s="57" t="s">
        <v>447</v>
      </c>
      <c r="C164" s="60">
        <v>150</v>
      </c>
      <c r="D164" s="60">
        <v>150</v>
      </c>
      <c r="E164" s="21">
        <f t="shared" si="2"/>
        <v>100</v>
      </c>
    </row>
    <row r="165" spans="1:5" ht="12.75">
      <c r="A165" s="57">
        <v>1807</v>
      </c>
      <c r="B165" s="57" t="s">
        <v>448</v>
      </c>
      <c r="C165" s="60">
        <v>50</v>
      </c>
      <c r="D165" s="60">
        <v>50</v>
      </c>
      <c r="E165" s="21">
        <f t="shared" si="2"/>
        <v>100</v>
      </c>
    </row>
    <row r="166" spans="1:5" ht="12.75">
      <c r="A166" s="57">
        <v>1855</v>
      </c>
      <c r="B166" s="57" t="s">
        <v>449</v>
      </c>
      <c r="C166" s="60">
        <v>40</v>
      </c>
      <c r="D166" s="60">
        <v>40</v>
      </c>
      <c r="E166" s="21">
        <f t="shared" si="2"/>
        <v>100</v>
      </c>
    </row>
    <row r="167" spans="1:5" ht="12.75">
      <c r="A167" s="57">
        <v>1856</v>
      </c>
      <c r="B167" s="57" t="s">
        <v>450</v>
      </c>
      <c r="C167" s="60">
        <v>150</v>
      </c>
      <c r="D167" s="60">
        <v>150</v>
      </c>
      <c r="E167" s="21">
        <f t="shared" si="2"/>
        <v>100</v>
      </c>
    </row>
    <row r="168" spans="1:5" ht="12.75">
      <c r="A168" s="57">
        <v>1857</v>
      </c>
      <c r="B168" s="57" t="s">
        <v>451</v>
      </c>
      <c r="C168" s="60">
        <v>20</v>
      </c>
      <c r="D168" s="60">
        <v>20</v>
      </c>
      <c r="E168" s="21">
        <f t="shared" si="2"/>
        <v>100</v>
      </c>
    </row>
    <row r="169" spans="1:5" ht="12.75">
      <c r="A169" s="57">
        <v>1858</v>
      </c>
      <c r="B169" s="57" t="s">
        <v>452</v>
      </c>
      <c r="C169" s="60">
        <v>20</v>
      </c>
      <c r="D169" s="60">
        <v>20</v>
      </c>
      <c r="E169" s="21">
        <f t="shared" si="2"/>
        <v>100</v>
      </c>
    </row>
    <row r="170" spans="1:5" ht="12.75">
      <c r="A170" s="57">
        <v>1859</v>
      </c>
      <c r="B170" s="57" t="s">
        <v>449</v>
      </c>
      <c r="C170" s="60">
        <v>60</v>
      </c>
      <c r="D170" s="60">
        <v>60</v>
      </c>
      <c r="E170" s="21">
        <f t="shared" si="2"/>
        <v>100</v>
      </c>
    </row>
    <row r="171" spans="1:5" ht="12.75">
      <c r="A171" s="57">
        <v>1862</v>
      </c>
      <c r="B171" s="57" t="s">
        <v>453</v>
      </c>
      <c r="C171" s="60">
        <v>120</v>
      </c>
      <c r="D171" s="60">
        <v>120</v>
      </c>
      <c r="E171" s="21">
        <f t="shared" si="2"/>
        <v>100</v>
      </c>
    </row>
    <row r="172" spans="1:5" ht="12.75">
      <c r="A172" s="57">
        <v>1883</v>
      </c>
      <c r="B172" s="57" t="s">
        <v>440</v>
      </c>
      <c r="C172" s="60">
        <v>60</v>
      </c>
      <c r="D172" s="60">
        <v>60</v>
      </c>
      <c r="E172" s="21">
        <f t="shared" si="2"/>
        <v>100</v>
      </c>
    </row>
    <row r="173" spans="1:5" ht="12.75">
      <c r="A173" s="57">
        <v>1955</v>
      </c>
      <c r="B173" s="57" t="s">
        <v>453</v>
      </c>
      <c r="C173" s="60">
        <v>160</v>
      </c>
      <c r="D173" s="60">
        <v>160</v>
      </c>
      <c r="E173" s="21">
        <f t="shared" si="2"/>
        <v>100</v>
      </c>
    </row>
    <row r="174" spans="1:5" ht="12.75">
      <c r="A174" s="57">
        <v>1957</v>
      </c>
      <c r="B174" s="57" t="s">
        <v>454</v>
      </c>
      <c r="C174" s="60">
        <v>70</v>
      </c>
      <c r="D174" s="60">
        <v>70</v>
      </c>
      <c r="E174" s="21">
        <f t="shared" si="2"/>
        <v>100</v>
      </c>
    </row>
    <row r="175" spans="1:5" ht="12.75">
      <c r="A175" s="57">
        <v>1958</v>
      </c>
      <c r="B175" s="57" t="s">
        <v>455</v>
      </c>
      <c r="C175" s="60">
        <v>70</v>
      </c>
      <c r="D175" s="60">
        <v>70</v>
      </c>
      <c r="E175" s="21">
        <f t="shared" si="2"/>
        <v>100</v>
      </c>
    </row>
    <row r="176" spans="1:5" ht="12.75">
      <c r="A176" s="57">
        <v>2398</v>
      </c>
      <c r="B176" s="57" t="s">
        <v>445</v>
      </c>
      <c r="C176" s="60">
        <v>60</v>
      </c>
      <c r="D176" s="60">
        <v>60</v>
      </c>
      <c r="E176" s="21">
        <f t="shared" si="2"/>
        <v>100</v>
      </c>
    </row>
    <row r="177" spans="1:5" ht="12.75">
      <c r="A177" s="57">
        <v>7412</v>
      </c>
      <c r="B177" s="57" t="s">
        <v>456</v>
      </c>
      <c r="C177" s="60">
        <v>70</v>
      </c>
      <c r="D177" s="60">
        <v>70</v>
      </c>
      <c r="E177" s="21">
        <f t="shared" si="2"/>
        <v>100</v>
      </c>
    </row>
    <row r="178" spans="1:5" ht="12.75">
      <c r="A178" s="57">
        <v>7720</v>
      </c>
      <c r="B178" s="57" t="s">
        <v>457</v>
      </c>
      <c r="C178" s="60">
        <v>20</v>
      </c>
      <c r="D178" s="60">
        <v>20</v>
      </c>
      <c r="E178" s="21">
        <f t="shared" si="2"/>
        <v>100</v>
      </c>
    </row>
    <row r="179" spans="1:5" ht="12.75">
      <c r="A179" s="57">
        <v>7722</v>
      </c>
      <c r="B179" s="57" t="s">
        <v>440</v>
      </c>
      <c r="C179" s="60">
        <v>25</v>
      </c>
      <c r="D179" s="60">
        <v>25</v>
      </c>
      <c r="E179" s="21">
        <f t="shared" si="2"/>
        <v>100</v>
      </c>
    </row>
    <row r="180" spans="1:5" ht="12.75">
      <c r="A180" s="57">
        <v>7748</v>
      </c>
      <c r="B180" s="57" t="s">
        <v>458</v>
      </c>
      <c r="C180" s="60">
        <v>80</v>
      </c>
      <c r="D180" s="60">
        <v>80</v>
      </c>
      <c r="E180" s="21">
        <f t="shared" si="2"/>
        <v>100</v>
      </c>
    </row>
    <row r="181" spans="1:5" ht="12.75">
      <c r="A181" s="57">
        <v>7755</v>
      </c>
      <c r="B181" s="57" t="s">
        <v>459</v>
      </c>
      <c r="C181" s="60">
        <v>75</v>
      </c>
      <c r="D181" s="60">
        <v>75</v>
      </c>
      <c r="E181" s="21">
        <f t="shared" si="2"/>
        <v>100</v>
      </c>
    </row>
    <row r="182" spans="1:5" ht="12.75">
      <c r="A182" s="57">
        <v>7873</v>
      </c>
      <c r="B182" s="57" t="s">
        <v>450</v>
      </c>
      <c r="C182" s="60">
        <v>20</v>
      </c>
      <c r="D182" s="60">
        <v>20</v>
      </c>
      <c r="E182" s="21">
        <f t="shared" si="2"/>
        <v>100</v>
      </c>
    </row>
    <row r="183" spans="1:5" ht="12.75">
      <c r="A183" s="57"/>
      <c r="B183" s="7" t="s">
        <v>9</v>
      </c>
      <c r="C183" s="60">
        <f>SUM(C159:C182)</f>
        <v>1650</v>
      </c>
      <c r="D183" s="60">
        <f>SUM(D159:D182)</f>
        <v>1650</v>
      </c>
      <c r="E183" s="21">
        <f t="shared" si="2"/>
        <v>100</v>
      </c>
    </row>
    <row r="184" ht="12.75">
      <c r="E184" s="21"/>
    </row>
    <row r="185" spans="2:5" ht="12.75">
      <c r="B185" s="31" t="s">
        <v>57</v>
      </c>
      <c r="E185" s="21"/>
    </row>
    <row r="186" spans="1:5" ht="12.75">
      <c r="A186" s="2">
        <v>1990</v>
      </c>
      <c r="B186" s="10" t="s">
        <v>447</v>
      </c>
      <c r="C186" s="3">
        <v>600</v>
      </c>
      <c r="D186" s="3">
        <v>600</v>
      </c>
      <c r="E186" s="21">
        <f t="shared" si="2"/>
        <v>100</v>
      </c>
    </row>
    <row r="187" spans="2:5" ht="12.75">
      <c r="B187" s="11" t="s">
        <v>460</v>
      </c>
      <c r="C187" s="20">
        <f>SUM(C186)</f>
        <v>600</v>
      </c>
      <c r="D187" s="20">
        <f>SUM(D186)</f>
        <v>600</v>
      </c>
      <c r="E187" s="21">
        <f t="shared" si="2"/>
        <v>100</v>
      </c>
    </row>
    <row r="188" ht="12.75">
      <c r="E188" s="21"/>
    </row>
    <row r="189" spans="2:5" ht="12.75">
      <c r="B189" s="11" t="s">
        <v>22</v>
      </c>
      <c r="E189" s="21"/>
    </row>
    <row r="190" spans="1:5" ht="12.75">
      <c r="A190" s="61">
        <v>1230</v>
      </c>
      <c r="B190" s="48" t="s">
        <v>462</v>
      </c>
      <c r="C190" s="59">
        <v>40</v>
      </c>
      <c r="D190" s="59">
        <v>40</v>
      </c>
      <c r="E190" s="21">
        <f t="shared" si="2"/>
        <v>100</v>
      </c>
    </row>
    <row r="191" spans="1:5" ht="12.75">
      <c r="A191" s="61">
        <v>2011</v>
      </c>
      <c r="B191" s="48" t="s">
        <v>463</v>
      </c>
      <c r="C191" s="59">
        <v>150</v>
      </c>
      <c r="D191" s="59">
        <v>150</v>
      </c>
      <c r="E191" s="21">
        <f aca="true" t="shared" si="3" ref="E191:E249">D191/C191*100</f>
        <v>100</v>
      </c>
    </row>
    <row r="192" spans="1:5" ht="12.75">
      <c r="A192" s="54">
        <v>1573</v>
      </c>
      <c r="B192" s="48" t="s">
        <v>464</v>
      </c>
      <c r="C192" s="59">
        <v>80</v>
      </c>
      <c r="D192" s="59">
        <v>80</v>
      </c>
      <c r="E192" s="21">
        <f t="shared" si="3"/>
        <v>100</v>
      </c>
    </row>
    <row r="193" spans="1:5" ht="12.75">
      <c r="A193" s="54">
        <v>1025</v>
      </c>
      <c r="B193" s="48" t="s">
        <v>465</v>
      </c>
      <c r="C193" s="59">
        <v>18</v>
      </c>
      <c r="D193" s="59">
        <v>18</v>
      </c>
      <c r="E193" s="21">
        <f t="shared" si="3"/>
        <v>100</v>
      </c>
    </row>
    <row r="194" spans="1:5" ht="12.75">
      <c r="A194" s="54">
        <v>1512</v>
      </c>
      <c r="B194" s="48" t="s">
        <v>466</v>
      </c>
      <c r="C194" s="59">
        <v>60</v>
      </c>
      <c r="D194" s="59">
        <v>60</v>
      </c>
      <c r="E194" s="21">
        <f t="shared" si="3"/>
        <v>100</v>
      </c>
    </row>
    <row r="195" spans="1:5" ht="12.75">
      <c r="A195" s="54">
        <v>1529</v>
      </c>
      <c r="B195" s="48" t="s">
        <v>465</v>
      </c>
      <c r="C195" s="59">
        <v>50</v>
      </c>
      <c r="D195" s="59">
        <v>50</v>
      </c>
      <c r="E195" s="21">
        <f t="shared" si="3"/>
        <v>100</v>
      </c>
    </row>
    <row r="196" spans="1:5" ht="12.75">
      <c r="A196" s="54">
        <v>1934</v>
      </c>
      <c r="B196" s="48" t="s">
        <v>467</v>
      </c>
      <c r="C196" s="59">
        <v>15</v>
      </c>
      <c r="D196" s="59">
        <v>15</v>
      </c>
      <c r="E196" s="21">
        <f t="shared" si="3"/>
        <v>100</v>
      </c>
    </row>
    <row r="197" spans="1:5" ht="12.75">
      <c r="A197" s="54">
        <v>1977</v>
      </c>
      <c r="B197" s="48" t="s">
        <v>461</v>
      </c>
      <c r="C197" s="59">
        <v>25</v>
      </c>
      <c r="D197" s="59">
        <v>25</v>
      </c>
      <c r="E197" s="21">
        <f t="shared" si="3"/>
        <v>100</v>
      </c>
    </row>
    <row r="198" spans="2:5" ht="12.75">
      <c r="B198" s="62" t="s">
        <v>9</v>
      </c>
      <c r="C198" s="20">
        <f>SUM(C190:C197)</f>
        <v>438</v>
      </c>
      <c r="D198" s="20">
        <f>SUM(D190:D197)</f>
        <v>438</v>
      </c>
      <c r="E198" s="21">
        <f t="shared" si="3"/>
        <v>100</v>
      </c>
    </row>
    <row r="199" spans="2:5" ht="12.75">
      <c r="B199" s="62" t="s">
        <v>23</v>
      </c>
      <c r="C199" s="20">
        <v>247.05</v>
      </c>
      <c r="D199" s="39" t="s">
        <v>24</v>
      </c>
      <c r="E199" s="47" t="s">
        <v>24</v>
      </c>
    </row>
    <row r="200" ht="12.75">
      <c r="E200" s="21"/>
    </row>
    <row r="201" spans="1:5" ht="12.75">
      <c r="A201" s="1" t="s">
        <v>7</v>
      </c>
      <c r="B201" s="1"/>
      <c r="E201" s="21"/>
    </row>
    <row r="202" spans="2:5" ht="12.75">
      <c r="B202" s="11" t="s">
        <v>420</v>
      </c>
      <c r="C202" s="20">
        <f>C275+C364+C432+C460+C557+C558</f>
        <v>61507.45</v>
      </c>
      <c r="D202" s="63">
        <f>D275+D364+D432+D460+D557</f>
        <v>61360.7114</v>
      </c>
      <c r="E202" s="21">
        <f t="shared" si="3"/>
        <v>99.76142955040406</v>
      </c>
    </row>
    <row r="203" spans="2:5" ht="12.75">
      <c r="B203" s="11" t="s">
        <v>4</v>
      </c>
      <c r="E203" s="21"/>
    </row>
    <row r="204" spans="2:5" ht="12.75">
      <c r="B204" s="11" t="s">
        <v>13</v>
      </c>
      <c r="E204" s="21"/>
    </row>
    <row r="205" spans="1:5" ht="12.75">
      <c r="A205" s="7">
        <v>16</v>
      </c>
      <c r="B205" s="7" t="s">
        <v>65</v>
      </c>
      <c r="C205" s="37">
        <v>50</v>
      </c>
      <c r="D205" s="37">
        <v>50</v>
      </c>
      <c r="E205" s="21">
        <f t="shared" si="3"/>
        <v>100</v>
      </c>
    </row>
    <row r="206" spans="1:5" ht="12.75">
      <c r="A206" s="7">
        <v>1001</v>
      </c>
      <c r="B206" s="7" t="s">
        <v>66</v>
      </c>
      <c r="C206" s="37">
        <v>120</v>
      </c>
      <c r="D206" s="37">
        <v>120</v>
      </c>
      <c r="E206" s="21">
        <f t="shared" si="3"/>
        <v>100</v>
      </c>
    </row>
    <row r="207" spans="1:5" ht="12.75">
      <c r="A207" s="7">
        <v>1078</v>
      </c>
      <c r="B207" s="7" t="s">
        <v>67</v>
      </c>
      <c r="C207" s="37">
        <v>100</v>
      </c>
      <c r="D207" s="37">
        <v>100</v>
      </c>
      <c r="E207" s="21">
        <f t="shared" si="3"/>
        <v>100</v>
      </c>
    </row>
    <row r="208" spans="1:5" ht="12.75">
      <c r="A208" s="7">
        <v>1079</v>
      </c>
      <c r="B208" s="7" t="s">
        <v>97</v>
      </c>
      <c r="C208" s="37">
        <v>150</v>
      </c>
      <c r="D208" s="37">
        <v>150</v>
      </c>
      <c r="E208" s="21">
        <f t="shared" si="3"/>
        <v>100</v>
      </c>
    </row>
    <row r="209" spans="1:5" ht="12.75">
      <c r="A209" s="7">
        <v>1137</v>
      </c>
      <c r="B209" s="7" t="s">
        <v>98</v>
      </c>
      <c r="C209" s="37">
        <v>200</v>
      </c>
      <c r="D209" s="37">
        <v>200</v>
      </c>
      <c r="E209" s="21">
        <f t="shared" si="3"/>
        <v>100</v>
      </c>
    </row>
    <row r="210" spans="1:5" ht="12.75">
      <c r="A210" s="7">
        <v>1145</v>
      </c>
      <c r="B210" s="7" t="s">
        <v>99</v>
      </c>
      <c r="C210" s="37">
        <v>200</v>
      </c>
      <c r="D210" s="37">
        <v>200</v>
      </c>
      <c r="E210" s="21">
        <f t="shared" si="3"/>
        <v>100</v>
      </c>
    </row>
    <row r="211" spans="1:5" ht="12.75">
      <c r="A211" s="7">
        <v>1164</v>
      </c>
      <c r="B211" s="7" t="s">
        <v>68</v>
      </c>
      <c r="C211" s="37">
        <v>70</v>
      </c>
      <c r="D211" s="37">
        <v>70</v>
      </c>
      <c r="E211" s="21">
        <f t="shared" si="3"/>
        <v>100</v>
      </c>
    </row>
    <row r="212" spans="1:5" ht="12.75">
      <c r="A212" s="7">
        <v>1165</v>
      </c>
      <c r="B212" s="7" t="s">
        <v>68</v>
      </c>
      <c r="C212" s="37">
        <v>100</v>
      </c>
      <c r="D212" s="37">
        <v>100</v>
      </c>
      <c r="E212" s="21">
        <f t="shared" si="3"/>
        <v>100</v>
      </c>
    </row>
    <row r="213" spans="1:5" ht="12.75">
      <c r="A213" s="7">
        <v>1221</v>
      </c>
      <c r="B213" s="7" t="s">
        <v>69</v>
      </c>
      <c r="C213" s="37">
        <v>200</v>
      </c>
      <c r="D213" s="37">
        <v>200</v>
      </c>
      <c r="E213" s="21">
        <f t="shared" si="3"/>
        <v>100</v>
      </c>
    </row>
    <row r="214" spans="1:5" ht="12.75">
      <c r="A214" s="7">
        <v>1228</v>
      </c>
      <c r="B214" s="7" t="s">
        <v>66</v>
      </c>
      <c r="C214" s="37">
        <v>50</v>
      </c>
      <c r="D214" s="37">
        <v>50</v>
      </c>
      <c r="E214" s="21">
        <f t="shared" si="3"/>
        <v>100</v>
      </c>
    </row>
    <row r="215" spans="1:5" ht="12.75">
      <c r="A215" s="7">
        <v>1229</v>
      </c>
      <c r="B215" s="7" t="s">
        <v>66</v>
      </c>
      <c r="C215" s="37">
        <v>70</v>
      </c>
      <c r="D215" s="37">
        <v>70</v>
      </c>
      <c r="E215" s="21">
        <f t="shared" si="3"/>
        <v>100</v>
      </c>
    </row>
    <row r="216" spans="1:5" ht="12.75">
      <c r="A216" s="7">
        <v>1232</v>
      </c>
      <c r="B216" s="7" t="s">
        <v>108</v>
      </c>
      <c r="C216" s="37">
        <v>400</v>
      </c>
      <c r="D216" s="37">
        <v>400</v>
      </c>
      <c r="E216" s="21">
        <f t="shared" si="3"/>
        <v>100</v>
      </c>
    </row>
    <row r="217" spans="1:5" ht="12.75">
      <c r="A217" s="7">
        <v>1250</v>
      </c>
      <c r="B217" s="7" t="s">
        <v>70</v>
      </c>
      <c r="C217" s="37">
        <v>50</v>
      </c>
      <c r="D217" s="37">
        <v>50</v>
      </c>
      <c r="E217" s="21">
        <f t="shared" si="3"/>
        <v>100</v>
      </c>
    </row>
    <row r="218" spans="1:5" ht="12.75">
      <c r="A218" s="7">
        <v>1277</v>
      </c>
      <c r="B218" s="7" t="s">
        <v>105</v>
      </c>
      <c r="C218" s="37">
        <v>50</v>
      </c>
      <c r="D218" s="37">
        <v>50</v>
      </c>
      <c r="E218" s="21">
        <f t="shared" si="3"/>
        <v>100</v>
      </c>
    </row>
    <row r="219" spans="1:5" ht="12.75">
      <c r="A219" s="7">
        <v>1279</v>
      </c>
      <c r="B219" s="7" t="s">
        <v>67</v>
      </c>
      <c r="C219" s="37">
        <v>50</v>
      </c>
      <c r="D219" s="37">
        <v>50</v>
      </c>
      <c r="E219" s="21">
        <f t="shared" si="3"/>
        <v>100</v>
      </c>
    </row>
    <row r="220" spans="1:5" ht="12.75">
      <c r="A220" s="7">
        <v>1306</v>
      </c>
      <c r="B220" s="7" t="s">
        <v>106</v>
      </c>
      <c r="C220" s="37">
        <v>50</v>
      </c>
      <c r="D220" s="37">
        <v>50</v>
      </c>
      <c r="E220" s="21">
        <f t="shared" si="3"/>
        <v>100</v>
      </c>
    </row>
    <row r="221" spans="1:5" ht="12.75">
      <c r="A221" s="7">
        <v>1394</v>
      </c>
      <c r="B221" s="7" t="s">
        <v>71</v>
      </c>
      <c r="C221" s="37">
        <v>150</v>
      </c>
      <c r="D221" s="37">
        <v>150</v>
      </c>
      <c r="E221" s="21">
        <f t="shared" si="3"/>
        <v>100</v>
      </c>
    </row>
    <row r="222" spans="1:5" ht="12.75">
      <c r="A222" s="7">
        <v>1451</v>
      </c>
      <c r="B222" s="7" t="s">
        <v>72</v>
      </c>
      <c r="C222" s="37">
        <v>100</v>
      </c>
      <c r="D222" s="37">
        <v>100</v>
      </c>
      <c r="E222" s="21">
        <f t="shared" si="3"/>
        <v>100</v>
      </c>
    </row>
    <row r="223" spans="1:5" ht="12.75">
      <c r="A223" s="7">
        <v>1452</v>
      </c>
      <c r="B223" s="7" t="s">
        <v>72</v>
      </c>
      <c r="C223" s="37">
        <v>50</v>
      </c>
      <c r="D223" s="37">
        <v>50</v>
      </c>
      <c r="E223" s="21">
        <f t="shared" si="3"/>
        <v>100</v>
      </c>
    </row>
    <row r="224" spans="1:5" ht="12.75">
      <c r="A224" s="7">
        <v>1457</v>
      </c>
      <c r="B224" s="7" t="s">
        <v>107</v>
      </c>
      <c r="C224" s="37">
        <v>50</v>
      </c>
      <c r="D224" s="37">
        <v>50</v>
      </c>
      <c r="E224" s="21">
        <f t="shared" si="3"/>
        <v>100</v>
      </c>
    </row>
    <row r="225" spans="1:5" ht="12.75">
      <c r="A225" s="7">
        <v>1496</v>
      </c>
      <c r="B225" s="7" t="s">
        <v>100</v>
      </c>
      <c r="C225" s="37">
        <v>80</v>
      </c>
      <c r="D225" s="37">
        <v>80</v>
      </c>
      <c r="E225" s="21">
        <f t="shared" si="3"/>
        <v>100</v>
      </c>
    </row>
    <row r="226" spans="1:5" ht="12.75">
      <c r="A226" s="7">
        <v>1498</v>
      </c>
      <c r="B226" s="7" t="s">
        <v>100</v>
      </c>
      <c r="C226" s="37">
        <v>25</v>
      </c>
      <c r="D226" s="37">
        <v>25</v>
      </c>
      <c r="E226" s="21">
        <f t="shared" si="3"/>
        <v>100</v>
      </c>
    </row>
    <row r="227" spans="1:5" ht="12.75">
      <c r="A227" s="7">
        <v>1523</v>
      </c>
      <c r="B227" s="7" t="s">
        <v>73</v>
      </c>
      <c r="C227" s="37">
        <v>80</v>
      </c>
      <c r="D227" s="37">
        <v>80</v>
      </c>
      <c r="E227" s="21">
        <f t="shared" si="3"/>
        <v>100</v>
      </c>
    </row>
    <row r="228" spans="1:5" ht="12.75">
      <c r="A228" s="7">
        <v>1539</v>
      </c>
      <c r="B228" s="7" t="s">
        <v>74</v>
      </c>
      <c r="C228" s="37">
        <v>80</v>
      </c>
      <c r="D228" s="37">
        <v>80</v>
      </c>
      <c r="E228" s="21">
        <f t="shared" si="3"/>
        <v>100</v>
      </c>
    </row>
    <row r="229" spans="1:5" ht="12.75">
      <c r="A229" s="7">
        <v>1558</v>
      </c>
      <c r="B229" s="7" t="s">
        <v>75</v>
      </c>
      <c r="C229" s="37">
        <v>100</v>
      </c>
      <c r="D229" s="37">
        <v>100</v>
      </c>
      <c r="E229" s="21">
        <f t="shared" si="3"/>
        <v>100</v>
      </c>
    </row>
    <row r="230" spans="1:5" ht="12.75">
      <c r="A230" s="7">
        <v>1581</v>
      </c>
      <c r="B230" s="40" t="s">
        <v>76</v>
      </c>
      <c r="C230" s="37">
        <v>30</v>
      </c>
      <c r="D230" s="37">
        <v>30</v>
      </c>
      <c r="E230" s="21">
        <f t="shared" si="3"/>
        <v>100</v>
      </c>
    </row>
    <row r="231" spans="1:5" ht="12.75">
      <c r="A231" s="7">
        <v>1591</v>
      </c>
      <c r="B231" s="7" t="s">
        <v>100</v>
      </c>
      <c r="C231" s="37">
        <v>25</v>
      </c>
      <c r="D231" s="37">
        <v>25</v>
      </c>
      <c r="E231" s="21">
        <f t="shared" si="3"/>
        <v>100</v>
      </c>
    </row>
    <row r="232" spans="1:5" ht="12.75">
      <c r="A232" s="7">
        <v>1598</v>
      </c>
      <c r="B232" s="7" t="s">
        <v>77</v>
      </c>
      <c r="C232" s="37">
        <v>300</v>
      </c>
      <c r="D232" s="37">
        <v>300</v>
      </c>
      <c r="E232" s="21">
        <f t="shared" si="3"/>
        <v>100</v>
      </c>
    </row>
    <row r="233" spans="1:5" ht="12.75">
      <c r="A233" s="7">
        <v>1624</v>
      </c>
      <c r="B233" s="7" t="s">
        <v>67</v>
      </c>
      <c r="C233" s="37">
        <v>60</v>
      </c>
      <c r="D233" s="37">
        <v>60</v>
      </c>
      <c r="E233" s="21">
        <f t="shared" si="3"/>
        <v>100</v>
      </c>
    </row>
    <row r="234" spans="1:5" ht="12.75">
      <c r="A234" s="7">
        <v>1625</v>
      </c>
      <c r="B234" s="7" t="s">
        <v>67</v>
      </c>
      <c r="C234" s="37">
        <v>50</v>
      </c>
      <c r="D234" s="37">
        <v>50</v>
      </c>
      <c r="E234" s="21">
        <f t="shared" si="3"/>
        <v>100</v>
      </c>
    </row>
    <row r="235" spans="1:5" ht="12.75">
      <c r="A235" s="7">
        <v>1629</v>
      </c>
      <c r="B235" s="7" t="s">
        <v>101</v>
      </c>
      <c r="C235" s="37">
        <v>7000</v>
      </c>
      <c r="D235" s="37">
        <v>7000</v>
      </c>
      <c r="E235" s="21">
        <f t="shared" si="3"/>
        <v>100</v>
      </c>
    </row>
    <row r="236" spans="1:5" ht="12.75">
      <c r="A236" s="7">
        <v>1640</v>
      </c>
      <c r="B236" s="7" t="s">
        <v>102</v>
      </c>
      <c r="C236" s="37">
        <v>50</v>
      </c>
      <c r="D236" s="37">
        <v>50</v>
      </c>
      <c r="E236" s="21">
        <f t="shared" si="3"/>
        <v>100</v>
      </c>
    </row>
    <row r="237" spans="1:5" ht="12.75">
      <c r="A237" s="7">
        <v>1652</v>
      </c>
      <c r="B237" s="7" t="s">
        <v>78</v>
      </c>
      <c r="C237" s="37">
        <v>50</v>
      </c>
      <c r="D237" s="37">
        <v>50</v>
      </c>
      <c r="E237" s="21">
        <f t="shared" si="3"/>
        <v>100</v>
      </c>
    </row>
    <row r="238" spans="1:5" ht="12.75">
      <c r="A238" s="7">
        <v>1664</v>
      </c>
      <c r="B238" s="7" t="s">
        <v>79</v>
      </c>
      <c r="C238" s="37">
        <v>150</v>
      </c>
      <c r="D238" s="37">
        <v>150</v>
      </c>
      <c r="E238" s="21">
        <f t="shared" si="3"/>
        <v>100</v>
      </c>
    </row>
    <row r="239" spans="1:5" ht="12.75">
      <c r="A239" s="7">
        <v>1703</v>
      </c>
      <c r="B239" s="7" t="s">
        <v>103</v>
      </c>
      <c r="C239" s="37">
        <v>200</v>
      </c>
      <c r="D239" s="37">
        <v>200</v>
      </c>
      <c r="E239" s="21">
        <f t="shared" si="3"/>
        <v>100</v>
      </c>
    </row>
    <row r="240" spans="1:5" ht="12.75">
      <c r="A240" s="7">
        <v>1704</v>
      </c>
      <c r="B240" s="7" t="s">
        <v>103</v>
      </c>
      <c r="C240" s="37">
        <v>300</v>
      </c>
      <c r="D240" s="37">
        <v>300</v>
      </c>
      <c r="E240" s="21">
        <f t="shared" si="3"/>
        <v>100</v>
      </c>
    </row>
    <row r="241" spans="1:5" ht="12.75">
      <c r="A241" s="7">
        <v>1734</v>
      </c>
      <c r="B241" s="7" t="s">
        <v>80</v>
      </c>
      <c r="C241" s="37">
        <v>300</v>
      </c>
      <c r="D241" s="37">
        <v>300</v>
      </c>
      <c r="E241" s="21">
        <f t="shared" si="3"/>
        <v>100</v>
      </c>
    </row>
    <row r="242" spans="1:5" ht="12.75">
      <c r="A242" s="7">
        <v>1735</v>
      </c>
      <c r="B242" s="7" t="s">
        <v>80</v>
      </c>
      <c r="C242" s="37">
        <v>150</v>
      </c>
      <c r="D242" s="37">
        <v>150</v>
      </c>
      <c r="E242" s="21">
        <f t="shared" si="3"/>
        <v>100</v>
      </c>
    </row>
    <row r="243" spans="1:5" ht="12.75">
      <c r="A243" s="7">
        <v>1736</v>
      </c>
      <c r="B243" s="7" t="s">
        <v>80</v>
      </c>
      <c r="C243" s="37">
        <v>150</v>
      </c>
      <c r="D243" s="37">
        <v>150</v>
      </c>
      <c r="E243" s="21">
        <f t="shared" si="3"/>
        <v>100</v>
      </c>
    </row>
    <row r="244" spans="1:5" ht="12.75">
      <c r="A244" s="7">
        <v>1737</v>
      </c>
      <c r="B244" s="7" t="s">
        <v>80</v>
      </c>
      <c r="C244" s="37">
        <v>100</v>
      </c>
      <c r="D244" s="37">
        <v>100</v>
      </c>
      <c r="E244" s="21">
        <f t="shared" si="3"/>
        <v>100</v>
      </c>
    </row>
    <row r="245" spans="1:5" ht="12.75">
      <c r="A245" s="7">
        <v>1738</v>
      </c>
      <c r="B245" s="7" t="s">
        <v>80</v>
      </c>
      <c r="C245" s="37">
        <v>100</v>
      </c>
      <c r="D245" s="37">
        <v>100</v>
      </c>
      <c r="E245" s="21">
        <f t="shared" si="3"/>
        <v>100</v>
      </c>
    </row>
    <row r="246" spans="1:5" ht="12.75">
      <c r="A246" s="7">
        <v>1746</v>
      </c>
      <c r="B246" s="7" t="s">
        <v>81</v>
      </c>
      <c r="C246" s="37">
        <v>100</v>
      </c>
      <c r="D246" s="37">
        <v>100</v>
      </c>
      <c r="E246" s="21">
        <f t="shared" si="3"/>
        <v>100</v>
      </c>
    </row>
    <row r="247" spans="1:5" ht="12.75">
      <c r="A247" s="7">
        <v>1754</v>
      </c>
      <c r="B247" s="7" t="s">
        <v>82</v>
      </c>
      <c r="C247" s="37">
        <v>250</v>
      </c>
      <c r="D247" s="37">
        <v>250</v>
      </c>
      <c r="E247" s="21">
        <f t="shared" si="3"/>
        <v>100</v>
      </c>
    </row>
    <row r="248" spans="1:5" ht="12.75">
      <c r="A248" s="7">
        <v>1755</v>
      </c>
      <c r="B248" s="7" t="s">
        <v>82</v>
      </c>
      <c r="C248" s="37">
        <v>100</v>
      </c>
      <c r="D248" s="37">
        <v>100</v>
      </c>
      <c r="E248" s="21">
        <f t="shared" si="3"/>
        <v>100</v>
      </c>
    </row>
    <row r="249" spans="1:5" ht="12.75">
      <c r="A249" s="7">
        <v>1778</v>
      </c>
      <c r="B249" s="7" t="s">
        <v>94</v>
      </c>
      <c r="C249" s="37">
        <v>150</v>
      </c>
      <c r="D249" s="37">
        <v>150</v>
      </c>
      <c r="E249" s="21">
        <f t="shared" si="3"/>
        <v>100</v>
      </c>
    </row>
    <row r="250" spans="1:5" ht="12.75">
      <c r="A250" s="7">
        <v>1780</v>
      </c>
      <c r="B250" s="7" t="s">
        <v>83</v>
      </c>
      <c r="C250" s="37">
        <v>1000</v>
      </c>
      <c r="D250" s="37">
        <v>1000</v>
      </c>
      <c r="E250" s="21">
        <f aca="true" t="shared" si="4" ref="E250:E308">D250/C250*100</f>
        <v>100</v>
      </c>
    </row>
    <row r="251" spans="1:5" ht="12.75">
      <c r="A251" s="7">
        <v>1810</v>
      </c>
      <c r="B251" s="7" t="s">
        <v>95</v>
      </c>
      <c r="C251" s="37">
        <v>50</v>
      </c>
      <c r="D251" s="37">
        <v>50</v>
      </c>
      <c r="E251" s="21">
        <f t="shared" si="4"/>
        <v>100</v>
      </c>
    </row>
    <row r="252" spans="1:5" ht="12.75">
      <c r="A252" s="7">
        <v>1811</v>
      </c>
      <c r="B252" s="7" t="s">
        <v>95</v>
      </c>
      <c r="C252" s="37">
        <v>50</v>
      </c>
      <c r="D252" s="37">
        <v>50</v>
      </c>
      <c r="E252" s="21">
        <f t="shared" si="4"/>
        <v>100</v>
      </c>
    </row>
    <row r="253" spans="1:5" ht="12.75">
      <c r="A253" s="7">
        <v>1816</v>
      </c>
      <c r="B253" s="7" t="s">
        <v>104</v>
      </c>
      <c r="C253" s="37">
        <v>250</v>
      </c>
      <c r="D253" s="37">
        <v>250</v>
      </c>
      <c r="E253" s="21">
        <f t="shared" si="4"/>
        <v>100</v>
      </c>
    </row>
    <row r="254" spans="1:5" ht="12.75">
      <c r="A254" s="7">
        <v>1914</v>
      </c>
      <c r="B254" s="7" t="s">
        <v>96</v>
      </c>
      <c r="C254" s="37">
        <v>50</v>
      </c>
      <c r="D254" s="37">
        <v>50</v>
      </c>
      <c r="E254" s="21">
        <f t="shared" si="4"/>
        <v>100</v>
      </c>
    </row>
    <row r="255" spans="1:5" ht="12.75">
      <c r="A255" s="7">
        <v>1945</v>
      </c>
      <c r="B255" s="7" t="s">
        <v>85</v>
      </c>
      <c r="C255" s="37">
        <v>100</v>
      </c>
      <c r="D255" s="37">
        <v>100</v>
      </c>
      <c r="E255" s="21">
        <f t="shared" si="4"/>
        <v>100</v>
      </c>
    </row>
    <row r="256" spans="1:5" ht="12.75">
      <c r="A256" s="7">
        <v>1973</v>
      </c>
      <c r="B256" s="7" t="s">
        <v>81</v>
      </c>
      <c r="C256" s="37">
        <v>100</v>
      </c>
      <c r="D256" s="37">
        <v>100</v>
      </c>
      <c r="E256" s="21">
        <f t="shared" si="4"/>
        <v>100</v>
      </c>
    </row>
    <row r="257" spans="1:5" ht="12.75">
      <c r="A257" s="7">
        <v>2008</v>
      </c>
      <c r="B257" s="7" t="s">
        <v>86</v>
      </c>
      <c r="C257" s="37">
        <v>50</v>
      </c>
      <c r="D257" s="37">
        <v>50</v>
      </c>
      <c r="E257" s="21">
        <f t="shared" si="4"/>
        <v>100</v>
      </c>
    </row>
    <row r="258" spans="1:5" ht="12.75">
      <c r="A258" s="7">
        <v>5408</v>
      </c>
      <c r="B258" s="7" t="s">
        <v>84</v>
      </c>
      <c r="C258" s="37">
        <v>100</v>
      </c>
      <c r="D258" s="37">
        <v>100</v>
      </c>
      <c r="E258" s="21">
        <f t="shared" si="4"/>
        <v>100</v>
      </c>
    </row>
    <row r="259" spans="1:5" ht="12.75">
      <c r="A259" s="7">
        <v>7486</v>
      </c>
      <c r="B259" s="7" t="s">
        <v>77</v>
      </c>
      <c r="C259" s="37">
        <v>300</v>
      </c>
      <c r="D259" s="37">
        <v>300</v>
      </c>
      <c r="E259" s="21">
        <f t="shared" si="4"/>
        <v>100</v>
      </c>
    </row>
    <row r="260" spans="1:5" ht="12.75">
      <c r="A260" s="7">
        <v>7552</v>
      </c>
      <c r="B260" s="7" t="s">
        <v>87</v>
      </c>
      <c r="C260" s="37">
        <v>100</v>
      </c>
      <c r="D260" s="37">
        <v>100</v>
      </c>
      <c r="E260" s="21">
        <f t="shared" si="4"/>
        <v>100</v>
      </c>
    </row>
    <row r="261" spans="1:5" ht="12.75">
      <c r="A261" s="7">
        <v>7730</v>
      </c>
      <c r="B261" s="7" t="s">
        <v>80</v>
      </c>
      <c r="C261" s="37">
        <v>100</v>
      </c>
      <c r="D261" s="37">
        <v>100</v>
      </c>
      <c r="E261" s="21">
        <f t="shared" si="4"/>
        <v>100</v>
      </c>
    </row>
    <row r="262" spans="1:5" ht="12.75">
      <c r="A262" s="7">
        <v>7761</v>
      </c>
      <c r="B262" s="7" t="s">
        <v>68</v>
      </c>
      <c r="C262" s="37">
        <v>50</v>
      </c>
      <c r="D262" s="37">
        <v>50</v>
      </c>
      <c r="E262" s="21">
        <f t="shared" si="4"/>
        <v>100</v>
      </c>
    </row>
    <row r="263" spans="1:5" ht="12.75">
      <c r="A263" s="7">
        <v>7775</v>
      </c>
      <c r="B263" s="7" t="s">
        <v>88</v>
      </c>
      <c r="C263" s="37">
        <v>350</v>
      </c>
      <c r="D263" s="37">
        <v>350</v>
      </c>
      <c r="E263" s="21">
        <f t="shared" si="4"/>
        <v>100</v>
      </c>
    </row>
    <row r="264" spans="1:5" ht="12.75">
      <c r="A264" s="7">
        <v>7781</v>
      </c>
      <c r="B264" s="7" t="s">
        <v>89</v>
      </c>
      <c r="C264" s="37">
        <v>130</v>
      </c>
      <c r="D264" s="37">
        <v>130</v>
      </c>
      <c r="E264" s="21">
        <f t="shared" si="4"/>
        <v>100</v>
      </c>
    </row>
    <row r="265" spans="1:5" ht="12.75">
      <c r="A265" s="7">
        <v>7784</v>
      </c>
      <c r="B265" s="7" t="s">
        <v>90</v>
      </c>
      <c r="C265" s="37">
        <v>100</v>
      </c>
      <c r="D265" s="37">
        <v>100</v>
      </c>
      <c r="E265" s="21">
        <f t="shared" si="4"/>
        <v>100</v>
      </c>
    </row>
    <row r="266" spans="1:5" ht="12.75">
      <c r="A266" s="7">
        <v>7799</v>
      </c>
      <c r="B266" s="7" t="s">
        <v>101</v>
      </c>
      <c r="C266" s="37">
        <v>500</v>
      </c>
      <c r="D266" s="37">
        <v>500</v>
      </c>
      <c r="E266" s="21">
        <f t="shared" si="4"/>
        <v>100</v>
      </c>
    </row>
    <row r="267" spans="1:5" ht="12.75">
      <c r="A267" s="7">
        <v>7806</v>
      </c>
      <c r="B267" s="7" t="s">
        <v>72</v>
      </c>
      <c r="C267" s="37">
        <v>50</v>
      </c>
      <c r="D267" s="37">
        <v>50</v>
      </c>
      <c r="E267" s="21">
        <f t="shared" si="4"/>
        <v>100</v>
      </c>
    </row>
    <row r="268" spans="1:5" ht="12.75">
      <c r="A268" s="7">
        <v>7807</v>
      </c>
      <c r="B268" s="7" t="s">
        <v>72</v>
      </c>
      <c r="C268" s="37">
        <v>50</v>
      </c>
      <c r="D268" s="37">
        <v>50</v>
      </c>
      <c r="E268" s="21">
        <f t="shared" si="4"/>
        <v>100</v>
      </c>
    </row>
    <row r="269" spans="1:5" ht="12.75">
      <c r="A269" s="7">
        <v>7808</v>
      </c>
      <c r="B269" s="7" t="s">
        <v>72</v>
      </c>
      <c r="C269" s="37">
        <v>50</v>
      </c>
      <c r="D269" s="37">
        <v>50</v>
      </c>
      <c r="E269" s="21">
        <f t="shared" si="4"/>
        <v>100</v>
      </c>
    </row>
    <row r="270" spans="1:5" ht="12.75">
      <c r="A270" s="7">
        <v>7823</v>
      </c>
      <c r="B270" s="7" t="s">
        <v>91</v>
      </c>
      <c r="C270" s="37">
        <v>50</v>
      </c>
      <c r="D270" s="37">
        <v>50</v>
      </c>
      <c r="E270" s="21">
        <f t="shared" si="4"/>
        <v>100</v>
      </c>
    </row>
    <row r="271" spans="1:5" ht="12.75">
      <c r="A271" s="7">
        <v>7835</v>
      </c>
      <c r="B271" s="7" t="s">
        <v>81</v>
      </c>
      <c r="C271" s="37">
        <v>70</v>
      </c>
      <c r="D271" s="37">
        <v>70</v>
      </c>
      <c r="E271" s="21">
        <f t="shared" si="4"/>
        <v>100</v>
      </c>
    </row>
    <row r="272" spans="1:5" ht="12.75">
      <c r="A272" s="7">
        <v>7836</v>
      </c>
      <c r="B272" s="7" t="s">
        <v>81</v>
      </c>
      <c r="C272" s="37">
        <v>50</v>
      </c>
      <c r="D272" s="37">
        <v>50</v>
      </c>
      <c r="E272" s="21">
        <f t="shared" si="4"/>
        <v>100</v>
      </c>
    </row>
    <row r="273" spans="1:5" ht="12.75">
      <c r="A273" s="7">
        <v>7837</v>
      </c>
      <c r="B273" s="7" t="s">
        <v>92</v>
      </c>
      <c r="C273" s="37">
        <v>150</v>
      </c>
      <c r="D273" s="37">
        <v>150</v>
      </c>
      <c r="E273" s="21">
        <f t="shared" si="4"/>
        <v>100</v>
      </c>
    </row>
    <row r="274" spans="1:5" ht="12.75">
      <c r="A274" s="7">
        <v>7953</v>
      </c>
      <c r="B274" s="7" t="s">
        <v>93</v>
      </c>
      <c r="C274" s="37">
        <v>200</v>
      </c>
      <c r="D274" s="37">
        <v>200</v>
      </c>
      <c r="E274" s="21">
        <f t="shared" si="4"/>
        <v>100</v>
      </c>
    </row>
    <row r="275" spans="1:5" ht="12.75">
      <c r="A275" s="7"/>
      <c r="B275" s="7" t="s">
        <v>9</v>
      </c>
      <c r="C275" s="37">
        <f>SUM(C205:C274)</f>
        <v>16290</v>
      </c>
      <c r="D275" s="37">
        <f>SUM(D205:D274)</f>
        <v>16290</v>
      </c>
      <c r="E275" s="21">
        <f t="shared" si="4"/>
        <v>100</v>
      </c>
    </row>
    <row r="276" ht="12.75">
      <c r="E276" s="21"/>
    </row>
    <row r="277" spans="2:5" ht="12.75">
      <c r="B277" s="31" t="s">
        <v>18</v>
      </c>
      <c r="E277" s="21"/>
    </row>
    <row r="278" spans="1:5" ht="12.75">
      <c r="A278" s="8">
        <v>387</v>
      </c>
      <c r="B278" s="42" t="s">
        <v>119</v>
      </c>
      <c r="C278" s="36">
        <v>50</v>
      </c>
      <c r="D278" s="36">
        <v>50</v>
      </c>
      <c r="E278" s="21">
        <f t="shared" si="4"/>
        <v>100</v>
      </c>
    </row>
    <row r="279" spans="1:5" ht="12.75">
      <c r="A279" s="8">
        <v>388</v>
      </c>
      <c r="B279" s="42" t="s">
        <v>166</v>
      </c>
      <c r="C279" s="36">
        <v>30</v>
      </c>
      <c r="D279" s="36">
        <v>30</v>
      </c>
      <c r="E279" s="21">
        <f t="shared" si="4"/>
        <v>100</v>
      </c>
    </row>
    <row r="280" spans="1:5" ht="12.75">
      <c r="A280" s="33">
        <v>925</v>
      </c>
      <c r="B280" s="33" t="s">
        <v>120</v>
      </c>
      <c r="C280" s="34">
        <v>100</v>
      </c>
      <c r="D280" s="34">
        <v>100</v>
      </c>
      <c r="E280" s="21">
        <f t="shared" si="4"/>
        <v>100</v>
      </c>
    </row>
    <row r="281" spans="1:5" ht="12.75">
      <c r="A281" s="13">
        <v>1071</v>
      </c>
      <c r="B281" s="33" t="s">
        <v>121</v>
      </c>
      <c r="C281" s="34">
        <v>300</v>
      </c>
      <c r="D281" s="34">
        <v>300</v>
      </c>
      <c r="E281" s="21">
        <f t="shared" si="4"/>
        <v>100</v>
      </c>
    </row>
    <row r="282" spans="1:5" ht="12.75">
      <c r="A282" s="13">
        <v>1072</v>
      </c>
      <c r="B282" s="35" t="s">
        <v>122</v>
      </c>
      <c r="C282" s="34">
        <v>300</v>
      </c>
      <c r="D282" s="34">
        <v>300</v>
      </c>
      <c r="E282" s="21">
        <f t="shared" si="4"/>
        <v>100</v>
      </c>
    </row>
    <row r="283" spans="1:5" ht="12.75">
      <c r="A283" s="13">
        <v>1086</v>
      </c>
      <c r="B283" s="35" t="s">
        <v>123</v>
      </c>
      <c r="C283" s="34">
        <v>60</v>
      </c>
      <c r="D283" s="34">
        <v>60</v>
      </c>
      <c r="E283" s="21">
        <f t="shared" si="4"/>
        <v>100</v>
      </c>
    </row>
    <row r="284" spans="1:5" ht="12.75">
      <c r="A284" s="13">
        <v>1090</v>
      </c>
      <c r="B284" s="35" t="s">
        <v>118</v>
      </c>
      <c r="C284" s="34">
        <v>20</v>
      </c>
      <c r="D284" s="34">
        <v>20</v>
      </c>
      <c r="E284" s="21">
        <f t="shared" si="4"/>
        <v>100</v>
      </c>
    </row>
    <row r="285" spans="1:5" ht="12.75">
      <c r="A285" s="13">
        <v>1092</v>
      </c>
      <c r="B285" s="35" t="s">
        <v>118</v>
      </c>
      <c r="C285" s="34">
        <v>30</v>
      </c>
      <c r="D285" s="34">
        <v>30</v>
      </c>
      <c r="E285" s="21">
        <f t="shared" si="4"/>
        <v>100</v>
      </c>
    </row>
    <row r="286" spans="1:5" ht="12.75">
      <c r="A286" s="13">
        <v>1093</v>
      </c>
      <c r="B286" s="35" t="s">
        <v>118</v>
      </c>
      <c r="C286" s="34">
        <v>60</v>
      </c>
      <c r="D286" s="34">
        <v>60</v>
      </c>
      <c r="E286" s="21">
        <f t="shared" si="4"/>
        <v>100</v>
      </c>
    </row>
    <row r="287" spans="1:5" ht="12.75">
      <c r="A287" s="13">
        <v>1144</v>
      </c>
      <c r="B287" s="35" t="s">
        <v>124</v>
      </c>
      <c r="C287" s="34">
        <v>125</v>
      </c>
      <c r="D287" s="34">
        <v>125</v>
      </c>
      <c r="E287" s="21">
        <f t="shared" si="4"/>
        <v>100</v>
      </c>
    </row>
    <row r="288" spans="1:5" ht="12.75">
      <c r="A288" s="13">
        <v>1213</v>
      </c>
      <c r="B288" s="35" t="s">
        <v>125</v>
      </c>
      <c r="C288" s="34">
        <v>100</v>
      </c>
      <c r="D288" s="34">
        <v>100</v>
      </c>
      <c r="E288" s="21">
        <f t="shared" si="4"/>
        <v>100</v>
      </c>
    </row>
    <row r="289" spans="1:5" ht="12.75">
      <c r="A289" s="13">
        <v>1241</v>
      </c>
      <c r="B289" s="35" t="s">
        <v>126</v>
      </c>
      <c r="C289" s="34">
        <v>200</v>
      </c>
      <c r="D289" s="34">
        <v>200</v>
      </c>
      <c r="E289" s="21">
        <f t="shared" si="4"/>
        <v>100</v>
      </c>
    </row>
    <row r="290" spans="1:5" ht="12.75">
      <c r="A290" s="13">
        <v>1259</v>
      </c>
      <c r="B290" s="35" t="s">
        <v>127</v>
      </c>
      <c r="C290" s="34">
        <v>200</v>
      </c>
      <c r="D290" s="34">
        <v>200</v>
      </c>
      <c r="E290" s="21">
        <f t="shared" si="4"/>
        <v>100</v>
      </c>
    </row>
    <row r="291" spans="1:5" ht="12.75">
      <c r="A291" s="33">
        <v>1260</v>
      </c>
      <c r="B291" s="33" t="s">
        <v>109</v>
      </c>
      <c r="C291" s="34">
        <v>50</v>
      </c>
      <c r="D291" s="34">
        <v>50</v>
      </c>
      <c r="E291" s="21">
        <f t="shared" si="4"/>
        <v>100</v>
      </c>
    </row>
    <row r="292" spans="1:5" ht="12.75">
      <c r="A292" s="33">
        <v>1261</v>
      </c>
      <c r="B292" s="33" t="s">
        <v>110</v>
      </c>
      <c r="C292" s="34">
        <v>60</v>
      </c>
      <c r="D292" s="34">
        <v>60</v>
      </c>
      <c r="E292" s="21">
        <f t="shared" si="4"/>
        <v>100</v>
      </c>
    </row>
    <row r="293" spans="1:5" ht="12.75">
      <c r="A293" s="33">
        <v>1262</v>
      </c>
      <c r="B293" s="35" t="s">
        <v>109</v>
      </c>
      <c r="C293" s="34">
        <v>900</v>
      </c>
      <c r="D293" s="34">
        <v>900</v>
      </c>
      <c r="E293" s="21">
        <f t="shared" si="4"/>
        <v>100</v>
      </c>
    </row>
    <row r="294" spans="1:5" ht="12.75">
      <c r="A294" s="33">
        <v>1263</v>
      </c>
      <c r="B294" s="35" t="s">
        <v>109</v>
      </c>
      <c r="C294" s="34">
        <v>150</v>
      </c>
      <c r="D294" s="34">
        <v>150</v>
      </c>
      <c r="E294" s="21">
        <f t="shared" si="4"/>
        <v>100</v>
      </c>
    </row>
    <row r="295" spans="1:5" ht="12.75">
      <c r="A295" s="33">
        <v>1267</v>
      </c>
      <c r="B295" s="35" t="s">
        <v>167</v>
      </c>
      <c r="C295" s="34">
        <v>70</v>
      </c>
      <c r="D295" s="34">
        <v>70</v>
      </c>
      <c r="E295" s="21">
        <f t="shared" si="4"/>
        <v>100</v>
      </c>
    </row>
    <row r="296" spans="1:5" ht="12.75">
      <c r="A296" s="33">
        <v>1268</v>
      </c>
      <c r="B296" s="33" t="s">
        <v>111</v>
      </c>
      <c r="C296" s="34">
        <v>74</v>
      </c>
      <c r="D296" s="34">
        <v>74</v>
      </c>
      <c r="E296" s="21">
        <f t="shared" si="4"/>
        <v>100</v>
      </c>
    </row>
    <row r="297" spans="1:5" ht="25.5">
      <c r="A297" s="33">
        <v>1269</v>
      </c>
      <c r="B297" s="35" t="s">
        <v>159</v>
      </c>
      <c r="C297" s="34">
        <v>50</v>
      </c>
      <c r="D297" s="34">
        <v>50</v>
      </c>
      <c r="E297" s="21">
        <f t="shared" si="4"/>
        <v>100</v>
      </c>
    </row>
    <row r="298" spans="1:5" ht="12.75">
      <c r="A298" s="33">
        <v>1285</v>
      </c>
      <c r="B298" s="33" t="s">
        <v>164</v>
      </c>
      <c r="C298" s="34">
        <v>20</v>
      </c>
      <c r="D298" s="34">
        <v>20</v>
      </c>
      <c r="E298" s="21">
        <f t="shared" si="4"/>
        <v>100</v>
      </c>
    </row>
    <row r="299" spans="1:5" ht="12.75">
      <c r="A299" s="13">
        <v>1291</v>
      </c>
      <c r="B299" s="35" t="s">
        <v>128</v>
      </c>
      <c r="C299" s="34">
        <v>100</v>
      </c>
      <c r="D299" s="34">
        <v>100</v>
      </c>
      <c r="E299" s="21">
        <f t="shared" si="4"/>
        <v>100</v>
      </c>
    </row>
    <row r="300" spans="1:5" ht="12.75">
      <c r="A300" s="13">
        <v>1292</v>
      </c>
      <c r="B300" s="35" t="s">
        <v>128</v>
      </c>
      <c r="C300" s="34">
        <v>250</v>
      </c>
      <c r="D300" s="34">
        <v>220</v>
      </c>
      <c r="E300" s="21">
        <f t="shared" si="4"/>
        <v>88</v>
      </c>
    </row>
    <row r="301" spans="1:5" ht="12.75">
      <c r="A301" s="13">
        <v>1301</v>
      </c>
      <c r="B301" s="35" t="s">
        <v>112</v>
      </c>
      <c r="C301" s="34">
        <v>200</v>
      </c>
      <c r="D301" s="34">
        <v>200</v>
      </c>
      <c r="E301" s="21">
        <f t="shared" si="4"/>
        <v>100</v>
      </c>
    </row>
    <row r="302" spans="1:5" ht="12.75">
      <c r="A302" s="13">
        <v>1303</v>
      </c>
      <c r="B302" s="35" t="s">
        <v>112</v>
      </c>
      <c r="C302" s="34">
        <v>800</v>
      </c>
      <c r="D302" s="34">
        <v>799.5</v>
      </c>
      <c r="E302" s="21">
        <f t="shared" si="4"/>
        <v>99.9375</v>
      </c>
    </row>
    <row r="303" spans="1:5" ht="12.75">
      <c r="A303" s="33">
        <v>1304</v>
      </c>
      <c r="B303" s="33" t="s">
        <v>112</v>
      </c>
      <c r="C303" s="34">
        <v>180</v>
      </c>
      <c r="D303" s="34">
        <v>173.395</v>
      </c>
      <c r="E303" s="21">
        <f t="shared" si="4"/>
        <v>96.33055555555556</v>
      </c>
    </row>
    <row r="304" spans="1:5" ht="12.75">
      <c r="A304" s="13">
        <v>1305</v>
      </c>
      <c r="B304" s="35" t="s">
        <v>112</v>
      </c>
      <c r="C304" s="34">
        <v>100</v>
      </c>
      <c r="D304" s="34">
        <v>100</v>
      </c>
      <c r="E304" s="21">
        <f t="shared" si="4"/>
        <v>100</v>
      </c>
    </row>
    <row r="305" spans="1:5" ht="12.75">
      <c r="A305" s="13">
        <v>1326</v>
      </c>
      <c r="B305" s="35" t="s">
        <v>129</v>
      </c>
      <c r="C305" s="34">
        <v>500</v>
      </c>
      <c r="D305" s="34">
        <v>500</v>
      </c>
      <c r="E305" s="21">
        <f t="shared" si="4"/>
        <v>100</v>
      </c>
    </row>
    <row r="306" spans="1:5" ht="12.75">
      <c r="A306" s="13">
        <v>1401</v>
      </c>
      <c r="B306" s="35" t="s">
        <v>130</v>
      </c>
      <c r="C306" s="34">
        <v>210</v>
      </c>
      <c r="D306" s="34">
        <v>210</v>
      </c>
      <c r="E306" s="21">
        <f t="shared" si="4"/>
        <v>100</v>
      </c>
    </row>
    <row r="307" spans="1:5" ht="12.75">
      <c r="A307" s="33">
        <v>1402</v>
      </c>
      <c r="B307" s="33" t="s">
        <v>130</v>
      </c>
      <c r="C307" s="34">
        <v>300</v>
      </c>
      <c r="D307" s="34">
        <v>300</v>
      </c>
      <c r="E307" s="21">
        <f t="shared" si="4"/>
        <v>100</v>
      </c>
    </row>
    <row r="308" spans="1:5" ht="12.75">
      <c r="A308" s="33">
        <v>1403</v>
      </c>
      <c r="B308" s="33" t="s">
        <v>131</v>
      </c>
      <c r="C308" s="34">
        <v>800</v>
      </c>
      <c r="D308" s="34">
        <v>800</v>
      </c>
      <c r="E308" s="21">
        <f t="shared" si="4"/>
        <v>100</v>
      </c>
    </row>
    <row r="309" spans="1:5" ht="12.75">
      <c r="A309" s="33">
        <v>1419</v>
      </c>
      <c r="B309" s="33" t="s">
        <v>132</v>
      </c>
      <c r="C309" s="34">
        <v>230</v>
      </c>
      <c r="D309" s="34">
        <v>230</v>
      </c>
      <c r="E309" s="21">
        <f aca="true" t="shared" si="5" ref="E309:E372">D309/C309*100</f>
        <v>100</v>
      </c>
    </row>
    <row r="310" spans="1:5" ht="12.75">
      <c r="A310" s="33">
        <v>1420</v>
      </c>
      <c r="B310" s="33" t="s">
        <v>160</v>
      </c>
      <c r="C310" s="34">
        <v>25</v>
      </c>
      <c r="D310" s="34">
        <v>21.145</v>
      </c>
      <c r="E310" s="21">
        <f t="shared" si="5"/>
        <v>84.58</v>
      </c>
    </row>
    <row r="311" spans="1:5" ht="12.75">
      <c r="A311" s="33">
        <v>1432</v>
      </c>
      <c r="B311" s="35" t="s">
        <v>168</v>
      </c>
      <c r="C311" s="34">
        <v>60</v>
      </c>
      <c r="D311" s="34">
        <v>60</v>
      </c>
      <c r="E311" s="21">
        <f t="shared" si="5"/>
        <v>100</v>
      </c>
    </row>
    <row r="312" spans="1:5" ht="12.75">
      <c r="A312" s="33">
        <v>1436</v>
      </c>
      <c r="B312" s="33" t="s">
        <v>113</v>
      </c>
      <c r="C312" s="34">
        <v>60</v>
      </c>
      <c r="D312" s="34">
        <v>60</v>
      </c>
      <c r="E312" s="21">
        <f t="shared" si="5"/>
        <v>100</v>
      </c>
    </row>
    <row r="313" spans="1:5" ht="12.75">
      <c r="A313" s="33">
        <v>1456</v>
      </c>
      <c r="B313" s="33" t="s">
        <v>133</v>
      </c>
      <c r="C313" s="34">
        <v>550</v>
      </c>
      <c r="D313" s="34">
        <v>550</v>
      </c>
      <c r="E313" s="21">
        <f t="shared" si="5"/>
        <v>100</v>
      </c>
    </row>
    <row r="314" spans="1:5" ht="12.75">
      <c r="A314" s="33">
        <v>1461</v>
      </c>
      <c r="B314" s="33" t="s">
        <v>134</v>
      </c>
      <c r="C314" s="34">
        <v>50</v>
      </c>
      <c r="D314" s="34">
        <v>50</v>
      </c>
      <c r="E314" s="21">
        <f t="shared" si="5"/>
        <v>100</v>
      </c>
    </row>
    <row r="315" spans="1:5" ht="12.75">
      <c r="A315" s="33">
        <v>1535</v>
      </c>
      <c r="B315" s="33" t="s">
        <v>135</v>
      </c>
      <c r="C315" s="34">
        <v>60</v>
      </c>
      <c r="D315" s="34">
        <v>60</v>
      </c>
      <c r="E315" s="21">
        <f t="shared" si="5"/>
        <v>100</v>
      </c>
    </row>
    <row r="316" spans="1:5" ht="12.75">
      <c r="A316" s="33">
        <v>1536</v>
      </c>
      <c r="B316" s="35" t="s">
        <v>135</v>
      </c>
      <c r="C316" s="34">
        <v>90</v>
      </c>
      <c r="D316" s="34">
        <v>90</v>
      </c>
      <c r="E316" s="21">
        <f t="shared" si="5"/>
        <v>100</v>
      </c>
    </row>
    <row r="317" spans="1:5" ht="12.75">
      <c r="A317" s="33">
        <v>1537</v>
      </c>
      <c r="B317" s="35" t="s">
        <v>135</v>
      </c>
      <c r="C317" s="34">
        <v>100</v>
      </c>
      <c r="D317" s="34">
        <v>100</v>
      </c>
      <c r="E317" s="21">
        <f t="shared" si="5"/>
        <v>100</v>
      </c>
    </row>
    <row r="318" spans="1:5" ht="12.75">
      <c r="A318" s="33">
        <v>1545</v>
      </c>
      <c r="B318" s="35" t="s">
        <v>136</v>
      </c>
      <c r="C318" s="34">
        <v>70</v>
      </c>
      <c r="D318" s="34">
        <v>70</v>
      </c>
      <c r="E318" s="21">
        <f t="shared" si="5"/>
        <v>100</v>
      </c>
    </row>
    <row r="319" spans="1:5" ht="12.75">
      <c r="A319" s="33">
        <v>1554</v>
      </c>
      <c r="B319" s="33" t="s">
        <v>137</v>
      </c>
      <c r="C319" s="34">
        <v>100</v>
      </c>
      <c r="D319" s="34">
        <v>100</v>
      </c>
      <c r="E319" s="21">
        <f t="shared" si="5"/>
        <v>100</v>
      </c>
    </row>
    <row r="320" spans="1:5" ht="12.75">
      <c r="A320" s="33">
        <v>1555</v>
      </c>
      <c r="B320" s="33" t="s">
        <v>114</v>
      </c>
      <c r="C320" s="34">
        <v>150</v>
      </c>
      <c r="D320" s="34">
        <v>150</v>
      </c>
      <c r="E320" s="21">
        <f t="shared" si="5"/>
        <v>100</v>
      </c>
    </row>
    <row r="321" spans="1:5" ht="12.75">
      <c r="A321" s="33">
        <v>1560</v>
      </c>
      <c r="B321" s="33" t="s">
        <v>161</v>
      </c>
      <c r="C321" s="34">
        <v>40</v>
      </c>
      <c r="D321" s="34">
        <v>40</v>
      </c>
      <c r="E321" s="21">
        <f t="shared" si="5"/>
        <v>100</v>
      </c>
    </row>
    <row r="322" spans="1:5" ht="12.75">
      <c r="A322" s="33">
        <v>1562</v>
      </c>
      <c r="B322" s="35" t="s">
        <v>138</v>
      </c>
      <c r="C322" s="34">
        <v>200</v>
      </c>
      <c r="D322" s="34">
        <v>200</v>
      </c>
      <c r="E322" s="21">
        <f t="shared" si="5"/>
        <v>100</v>
      </c>
    </row>
    <row r="323" spans="1:5" ht="25.5">
      <c r="A323" s="33">
        <v>1566</v>
      </c>
      <c r="B323" s="35" t="s">
        <v>160</v>
      </c>
      <c r="C323" s="34">
        <v>100</v>
      </c>
      <c r="D323" s="34">
        <v>100</v>
      </c>
      <c r="E323" s="21">
        <f t="shared" si="5"/>
        <v>100</v>
      </c>
    </row>
    <row r="324" spans="1:5" ht="12.75">
      <c r="A324" s="33">
        <v>1568</v>
      </c>
      <c r="B324" s="35" t="s">
        <v>139</v>
      </c>
      <c r="C324" s="34">
        <v>120</v>
      </c>
      <c r="D324" s="34">
        <v>120</v>
      </c>
      <c r="E324" s="21">
        <f t="shared" si="5"/>
        <v>100</v>
      </c>
    </row>
    <row r="325" spans="1:5" ht="25.5">
      <c r="A325" s="33">
        <v>1584</v>
      </c>
      <c r="B325" s="35" t="s">
        <v>140</v>
      </c>
      <c r="C325" s="34">
        <v>40</v>
      </c>
      <c r="D325" s="34">
        <v>40</v>
      </c>
      <c r="E325" s="21">
        <f t="shared" si="5"/>
        <v>100</v>
      </c>
    </row>
    <row r="326" spans="1:5" ht="12.75">
      <c r="A326" s="33">
        <v>1606</v>
      </c>
      <c r="B326" s="35" t="s">
        <v>141</v>
      </c>
      <c r="C326" s="34">
        <v>150</v>
      </c>
      <c r="D326" s="34">
        <v>150</v>
      </c>
      <c r="E326" s="21">
        <f t="shared" si="5"/>
        <v>100</v>
      </c>
    </row>
    <row r="327" spans="1:5" ht="12.75">
      <c r="A327" s="33">
        <v>1611</v>
      </c>
      <c r="B327" s="35" t="s">
        <v>115</v>
      </c>
      <c r="C327" s="34">
        <v>160</v>
      </c>
      <c r="D327" s="34">
        <v>160</v>
      </c>
      <c r="E327" s="21">
        <f t="shared" si="5"/>
        <v>100</v>
      </c>
    </row>
    <row r="328" spans="1:5" ht="12.75">
      <c r="A328" s="33">
        <v>1612</v>
      </c>
      <c r="B328" s="35" t="s">
        <v>141</v>
      </c>
      <c r="C328" s="34">
        <v>40</v>
      </c>
      <c r="D328" s="34">
        <v>40</v>
      </c>
      <c r="E328" s="21">
        <f t="shared" si="5"/>
        <v>100</v>
      </c>
    </row>
    <row r="329" spans="1:5" ht="12.75">
      <c r="A329" s="33">
        <v>1628</v>
      </c>
      <c r="B329" s="35" t="s">
        <v>134</v>
      </c>
      <c r="C329" s="34">
        <v>40</v>
      </c>
      <c r="D329" s="34">
        <v>40</v>
      </c>
      <c r="E329" s="21">
        <f t="shared" si="5"/>
        <v>100</v>
      </c>
    </row>
    <row r="330" spans="1:5" ht="12.75">
      <c r="A330" s="33">
        <v>1631</v>
      </c>
      <c r="B330" s="35" t="s">
        <v>142</v>
      </c>
      <c r="C330" s="34">
        <v>100</v>
      </c>
      <c r="D330" s="34">
        <v>100</v>
      </c>
      <c r="E330" s="21">
        <f t="shared" si="5"/>
        <v>100</v>
      </c>
    </row>
    <row r="331" spans="1:5" ht="12.75">
      <c r="A331" s="33">
        <v>1644</v>
      </c>
      <c r="B331" s="35" t="s">
        <v>143</v>
      </c>
      <c r="C331" s="34">
        <v>45</v>
      </c>
      <c r="D331" s="34">
        <v>45</v>
      </c>
      <c r="E331" s="21">
        <f t="shared" si="5"/>
        <v>100</v>
      </c>
    </row>
    <row r="332" spans="1:5" ht="12.75">
      <c r="A332" s="33">
        <v>1645</v>
      </c>
      <c r="B332" s="33" t="s">
        <v>162</v>
      </c>
      <c r="C332" s="34">
        <v>100</v>
      </c>
      <c r="D332" s="34">
        <v>100</v>
      </c>
      <c r="E332" s="21">
        <f t="shared" si="5"/>
        <v>100</v>
      </c>
    </row>
    <row r="333" spans="1:5" ht="12.75">
      <c r="A333" s="33">
        <v>1653</v>
      </c>
      <c r="B333" s="35" t="s">
        <v>144</v>
      </c>
      <c r="C333" s="34">
        <v>150</v>
      </c>
      <c r="D333" s="34">
        <v>150</v>
      </c>
      <c r="E333" s="21">
        <f t="shared" si="5"/>
        <v>100</v>
      </c>
    </row>
    <row r="334" spans="1:5" ht="12.75">
      <c r="A334" s="33">
        <v>1695</v>
      </c>
      <c r="B334" s="35" t="s">
        <v>116</v>
      </c>
      <c r="C334" s="34">
        <v>50</v>
      </c>
      <c r="D334" s="34">
        <v>50</v>
      </c>
      <c r="E334" s="21">
        <f t="shared" si="5"/>
        <v>100</v>
      </c>
    </row>
    <row r="335" spans="1:5" ht="12.75">
      <c r="A335" s="33">
        <v>1696</v>
      </c>
      <c r="B335" s="35" t="s">
        <v>116</v>
      </c>
      <c r="C335" s="34">
        <v>40</v>
      </c>
      <c r="D335" s="34">
        <v>40</v>
      </c>
      <c r="E335" s="21">
        <f t="shared" si="5"/>
        <v>100</v>
      </c>
    </row>
    <row r="336" spans="1:5" ht="12.75">
      <c r="A336" s="33">
        <v>1697</v>
      </c>
      <c r="B336" s="35" t="s">
        <v>116</v>
      </c>
      <c r="C336" s="34">
        <v>50</v>
      </c>
      <c r="D336" s="34">
        <v>50</v>
      </c>
      <c r="E336" s="21">
        <f t="shared" si="5"/>
        <v>100</v>
      </c>
    </row>
    <row r="337" spans="1:5" ht="12.75">
      <c r="A337" s="33">
        <v>1698</v>
      </c>
      <c r="B337" s="35" t="s">
        <v>116</v>
      </c>
      <c r="C337" s="34">
        <v>40</v>
      </c>
      <c r="D337" s="34">
        <v>40</v>
      </c>
      <c r="E337" s="21">
        <f t="shared" si="5"/>
        <v>100</v>
      </c>
    </row>
    <row r="338" spans="1:5" ht="12.75">
      <c r="A338" s="33">
        <v>1699</v>
      </c>
      <c r="B338" s="35" t="s">
        <v>116</v>
      </c>
      <c r="C338" s="34">
        <v>25</v>
      </c>
      <c r="D338" s="34">
        <v>25</v>
      </c>
      <c r="E338" s="21">
        <f t="shared" si="5"/>
        <v>100</v>
      </c>
    </row>
    <row r="339" spans="1:5" ht="12.75">
      <c r="A339" s="33">
        <v>1700</v>
      </c>
      <c r="B339" s="35" t="s">
        <v>145</v>
      </c>
      <c r="C339" s="34">
        <v>250</v>
      </c>
      <c r="D339" s="34">
        <v>250</v>
      </c>
      <c r="E339" s="21">
        <f t="shared" si="5"/>
        <v>100</v>
      </c>
    </row>
    <row r="340" spans="1:5" ht="12.75">
      <c r="A340" s="33">
        <v>1701</v>
      </c>
      <c r="B340" s="35" t="s">
        <v>169</v>
      </c>
      <c r="C340" s="34">
        <v>100</v>
      </c>
      <c r="D340" s="34">
        <v>100</v>
      </c>
      <c r="E340" s="21">
        <f t="shared" si="5"/>
        <v>100</v>
      </c>
    </row>
    <row r="341" spans="1:5" ht="12.75">
      <c r="A341" s="33">
        <v>1702</v>
      </c>
      <c r="B341" s="35" t="s">
        <v>170</v>
      </c>
      <c r="C341" s="34">
        <v>70</v>
      </c>
      <c r="D341" s="34">
        <v>70</v>
      </c>
      <c r="E341" s="21">
        <f t="shared" si="5"/>
        <v>100</v>
      </c>
    </row>
    <row r="342" spans="1:5" ht="12.75">
      <c r="A342" s="33">
        <v>1726</v>
      </c>
      <c r="B342" s="35" t="s">
        <v>146</v>
      </c>
      <c r="C342" s="34">
        <v>300</v>
      </c>
      <c r="D342" s="34">
        <v>300</v>
      </c>
      <c r="E342" s="21">
        <f t="shared" si="5"/>
        <v>100</v>
      </c>
    </row>
    <row r="343" spans="1:5" ht="12.75">
      <c r="A343" s="33">
        <v>1728</v>
      </c>
      <c r="B343" s="35" t="s">
        <v>147</v>
      </c>
      <c r="C343" s="34">
        <v>120</v>
      </c>
      <c r="D343" s="34">
        <v>120</v>
      </c>
      <c r="E343" s="21">
        <f t="shared" si="5"/>
        <v>100</v>
      </c>
    </row>
    <row r="344" spans="1:5" ht="12.75">
      <c r="A344" s="33">
        <v>1781</v>
      </c>
      <c r="B344" s="35" t="s">
        <v>148</v>
      </c>
      <c r="C344" s="34">
        <v>250</v>
      </c>
      <c r="D344" s="34">
        <v>250</v>
      </c>
      <c r="E344" s="21">
        <f t="shared" si="5"/>
        <v>100</v>
      </c>
    </row>
    <row r="345" spans="1:5" ht="12.75">
      <c r="A345" s="33">
        <v>1827</v>
      </c>
      <c r="B345" s="35" t="s">
        <v>149</v>
      </c>
      <c r="C345" s="34">
        <v>50</v>
      </c>
      <c r="D345" s="34">
        <v>50</v>
      </c>
      <c r="E345" s="21">
        <f t="shared" si="5"/>
        <v>100</v>
      </c>
    </row>
    <row r="346" spans="1:5" ht="12.75">
      <c r="A346" s="33">
        <v>1849</v>
      </c>
      <c r="B346" s="35" t="s">
        <v>150</v>
      </c>
      <c r="C346" s="34">
        <v>200</v>
      </c>
      <c r="D346" s="34">
        <v>200</v>
      </c>
      <c r="E346" s="21">
        <f t="shared" si="5"/>
        <v>100</v>
      </c>
    </row>
    <row r="347" spans="1:5" ht="12.75">
      <c r="A347" s="33">
        <v>1870</v>
      </c>
      <c r="B347" s="33" t="s">
        <v>163</v>
      </c>
      <c r="C347" s="34">
        <v>22</v>
      </c>
      <c r="D347" s="34">
        <v>22</v>
      </c>
      <c r="E347" s="21">
        <f t="shared" si="5"/>
        <v>100</v>
      </c>
    </row>
    <row r="348" spans="1:5" ht="12.75">
      <c r="A348" s="33">
        <v>1871</v>
      </c>
      <c r="B348" s="35" t="s">
        <v>171</v>
      </c>
      <c r="C348" s="34">
        <v>70</v>
      </c>
      <c r="D348" s="34">
        <v>70</v>
      </c>
      <c r="E348" s="21">
        <f t="shared" si="5"/>
        <v>100</v>
      </c>
    </row>
    <row r="349" spans="1:5" ht="25.5">
      <c r="A349" s="33">
        <v>1875</v>
      </c>
      <c r="B349" s="35" t="s">
        <v>151</v>
      </c>
      <c r="C349" s="34">
        <v>60</v>
      </c>
      <c r="D349" s="34">
        <v>60</v>
      </c>
      <c r="E349" s="21">
        <f t="shared" si="5"/>
        <v>100</v>
      </c>
    </row>
    <row r="350" spans="1:5" ht="12.75">
      <c r="A350" s="33">
        <v>1880</v>
      </c>
      <c r="B350" s="33" t="s">
        <v>158</v>
      </c>
      <c r="C350" s="34">
        <v>80</v>
      </c>
      <c r="D350" s="34">
        <v>80</v>
      </c>
      <c r="E350" s="21">
        <f t="shared" si="5"/>
        <v>100</v>
      </c>
    </row>
    <row r="351" spans="1:5" ht="25.5">
      <c r="A351" s="33">
        <v>1905</v>
      </c>
      <c r="B351" s="35" t="s">
        <v>152</v>
      </c>
      <c r="C351" s="34">
        <v>170</v>
      </c>
      <c r="D351" s="34">
        <v>170</v>
      </c>
      <c r="E351" s="21">
        <f t="shared" si="5"/>
        <v>100</v>
      </c>
    </row>
    <row r="352" spans="1:5" ht="12.75">
      <c r="A352" s="33">
        <v>1907</v>
      </c>
      <c r="B352" s="35" t="s">
        <v>153</v>
      </c>
      <c r="C352" s="34">
        <v>500</v>
      </c>
      <c r="D352" s="34">
        <v>500</v>
      </c>
      <c r="E352" s="21">
        <f t="shared" si="5"/>
        <v>100</v>
      </c>
    </row>
    <row r="353" spans="1:5" ht="12.75">
      <c r="A353" s="33">
        <v>2016</v>
      </c>
      <c r="B353" s="35" t="s">
        <v>158</v>
      </c>
      <c r="C353" s="34">
        <v>120</v>
      </c>
      <c r="D353" s="34">
        <v>120</v>
      </c>
      <c r="E353" s="21">
        <f t="shared" si="5"/>
        <v>100</v>
      </c>
    </row>
    <row r="354" spans="1:5" ht="12.75">
      <c r="A354" s="33">
        <v>4057</v>
      </c>
      <c r="B354" s="35" t="s">
        <v>154</v>
      </c>
      <c r="C354" s="34">
        <v>50</v>
      </c>
      <c r="D354" s="34">
        <v>50</v>
      </c>
      <c r="E354" s="21">
        <f t="shared" si="5"/>
        <v>100</v>
      </c>
    </row>
    <row r="355" spans="1:5" ht="12.75">
      <c r="A355" s="33">
        <v>4058</v>
      </c>
      <c r="B355" s="35" t="s">
        <v>154</v>
      </c>
      <c r="C355" s="34">
        <v>50</v>
      </c>
      <c r="D355" s="34">
        <v>50</v>
      </c>
      <c r="E355" s="21">
        <f t="shared" si="5"/>
        <v>100</v>
      </c>
    </row>
    <row r="356" spans="1:5" ht="12.75">
      <c r="A356" s="33">
        <v>6361</v>
      </c>
      <c r="B356" s="33" t="s">
        <v>165</v>
      </c>
      <c r="C356" s="34">
        <v>100</v>
      </c>
      <c r="D356" s="34">
        <v>100</v>
      </c>
      <c r="E356" s="21">
        <f t="shared" si="5"/>
        <v>100</v>
      </c>
    </row>
    <row r="357" spans="1:5" ht="12.75">
      <c r="A357" s="33">
        <v>7096</v>
      </c>
      <c r="B357" s="35" t="s">
        <v>155</v>
      </c>
      <c r="C357" s="34">
        <v>160</v>
      </c>
      <c r="D357" s="34">
        <v>160</v>
      </c>
      <c r="E357" s="21">
        <f t="shared" si="5"/>
        <v>100</v>
      </c>
    </row>
    <row r="358" spans="1:5" ht="12.75">
      <c r="A358" s="33">
        <v>7457</v>
      </c>
      <c r="B358" s="35" t="s">
        <v>117</v>
      </c>
      <c r="C358" s="34">
        <v>70</v>
      </c>
      <c r="D358" s="34">
        <v>70</v>
      </c>
      <c r="E358" s="21">
        <f t="shared" si="5"/>
        <v>100</v>
      </c>
    </row>
    <row r="359" spans="1:5" ht="12.75">
      <c r="A359" s="33">
        <v>7576</v>
      </c>
      <c r="B359" s="35" t="s">
        <v>156</v>
      </c>
      <c r="C359" s="34">
        <v>100</v>
      </c>
      <c r="D359" s="34">
        <v>100</v>
      </c>
      <c r="E359" s="21">
        <f t="shared" si="5"/>
        <v>100</v>
      </c>
    </row>
    <row r="360" spans="1:5" ht="12.75">
      <c r="A360" s="33">
        <v>7651</v>
      </c>
      <c r="B360" s="35" t="s">
        <v>156</v>
      </c>
      <c r="C360" s="34">
        <v>50</v>
      </c>
      <c r="D360" s="34">
        <v>50</v>
      </c>
      <c r="E360" s="21">
        <f t="shared" si="5"/>
        <v>100</v>
      </c>
    </row>
    <row r="361" spans="1:5" ht="12.75">
      <c r="A361" s="33">
        <v>7694</v>
      </c>
      <c r="B361" s="35" t="s">
        <v>172</v>
      </c>
      <c r="C361" s="34">
        <v>60</v>
      </c>
      <c r="D361" s="34">
        <v>60</v>
      </c>
      <c r="E361" s="21">
        <f t="shared" si="5"/>
        <v>100</v>
      </c>
    </row>
    <row r="362" spans="1:5" ht="12.75">
      <c r="A362" s="33">
        <v>7768</v>
      </c>
      <c r="B362" s="35" t="s">
        <v>118</v>
      </c>
      <c r="C362" s="34">
        <v>60</v>
      </c>
      <c r="D362" s="34">
        <v>60</v>
      </c>
      <c r="E362" s="21">
        <f t="shared" si="5"/>
        <v>100</v>
      </c>
    </row>
    <row r="363" spans="1:5" ht="12.75">
      <c r="A363" s="33">
        <v>7935</v>
      </c>
      <c r="B363" s="35" t="s">
        <v>157</v>
      </c>
      <c r="C363" s="34">
        <v>400</v>
      </c>
      <c r="D363" s="34">
        <v>400</v>
      </c>
      <c r="E363" s="21">
        <f t="shared" si="5"/>
        <v>100</v>
      </c>
    </row>
    <row r="364" spans="1:5" ht="12.75">
      <c r="A364" s="13"/>
      <c r="B364" s="35" t="s">
        <v>9</v>
      </c>
      <c r="C364" s="26">
        <f>SUM(C278:C363)</f>
        <v>12886</v>
      </c>
      <c r="D364" s="26">
        <f>SUM(D278:D363)</f>
        <v>12845.04</v>
      </c>
      <c r="E364" s="21">
        <f t="shared" si="5"/>
        <v>99.68213565109421</v>
      </c>
    </row>
    <row r="365" ht="12.75">
      <c r="E365" s="21"/>
    </row>
    <row r="366" spans="2:5" ht="25.5">
      <c r="B366" s="31" t="s">
        <v>21</v>
      </c>
      <c r="E366" s="21"/>
    </row>
    <row r="367" spans="1:5" ht="12.75">
      <c r="A367" s="7">
        <v>992</v>
      </c>
      <c r="B367" s="7" t="s">
        <v>210</v>
      </c>
      <c r="C367" s="37">
        <v>150</v>
      </c>
      <c r="D367" s="37">
        <v>150</v>
      </c>
      <c r="E367" s="21">
        <f t="shared" si="5"/>
        <v>100</v>
      </c>
    </row>
    <row r="368" spans="1:5" ht="12.75">
      <c r="A368" s="33">
        <v>993</v>
      </c>
      <c r="B368" s="7" t="s">
        <v>210</v>
      </c>
      <c r="C368" s="34">
        <v>95</v>
      </c>
      <c r="D368" s="34">
        <v>95</v>
      </c>
      <c r="E368" s="21">
        <f t="shared" si="5"/>
        <v>100</v>
      </c>
    </row>
    <row r="369" spans="1:5" ht="12.75">
      <c r="A369" s="33">
        <v>999</v>
      </c>
      <c r="B369" s="33" t="s">
        <v>211</v>
      </c>
      <c r="C369" s="34">
        <v>50</v>
      </c>
      <c r="D369" s="34">
        <v>48.296</v>
      </c>
      <c r="E369" s="21">
        <f t="shared" si="5"/>
        <v>96.592</v>
      </c>
    </row>
    <row r="370" spans="1:5" ht="12.75">
      <c r="A370" s="33">
        <v>1006</v>
      </c>
      <c r="B370" s="33" t="s">
        <v>212</v>
      </c>
      <c r="C370" s="34">
        <v>100</v>
      </c>
      <c r="D370" s="34">
        <v>100</v>
      </c>
      <c r="E370" s="21">
        <f t="shared" si="5"/>
        <v>100</v>
      </c>
    </row>
    <row r="371" spans="1:5" ht="12.75">
      <c r="A371" s="33">
        <v>1026</v>
      </c>
      <c r="B371" s="33" t="s">
        <v>175</v>
      </c>
      <c r="C371" s="34">
        <v>110</v>
      </c>
      <c r="D371" s="34">
        <v>110</v>
      </c>
      <c r="E371" s="21">
        <f t="shared" si="5"/>
        <v>100</v>
      </c>
    </row>
    <row r="372" spans="1:5" ht="12.75">
      <c r="A372" s="33">
        <v>1084</v>
      </c>
      <c r="B372" s="33" t="s">
        <v>176</v>
      </c>
      <c r="C372" s="34">
        <v>85</v>
      </c>
      <c r="D372" s="34">
        <v>85</v>
      </c>
      <c r="E372" s="21">
        <f t="shared" si="5"/>
        <v>100</v>
      </c>
    </row>
    <row r="373" spans="1:5" ht="12.75">
      <c r="A373" s="33">
        <v>1109</v>
      </c>
      <c r="B373" s="35" t="s">
        <v>213</v>
      </c>
      <c r="C373" s="34">
        <v>110</v>
      </c>
      <c r="D373" s="34">
        <v>110</v>
      </c>
      <c r="E373" s="21">
        <f aca="true" t="shared" si="6" ref="E373:E435">D373/C373*100</f>
        <v>100</v>
      </c>
    </row>
    <row r="374" spans="1:5" ht="12.75">
      <c r="A374" s="33">
        <v>1126</v>
      </c>
      <c r="B374" s="33" t="s">
        <v>214</v>
      </c>
      <c r="C374" s="34">
        <v>150</v>
      </c>
      <c r="D374" s="34">
        <v>150</v>
      </c>
      <c r="E374" s="21">
        <f t="shared" si="6"/>
        <v>100</v>
      </c>
    </row>
    <row r="375" spans="1:5" ht="12.75">
      <c r="A375" s="33">
        <v>1136</v>
      </c>
      <c r="B375" s="41" t="s">
        <v>98</v>
      </c>
      <c r="C375" s="8">
        <v>100</v>
      </c>
      <c r="D375" s="8">
        <v>100</v>
      </c>
      <c r="E375" s="21">
        <f t="shared" si="6"/>
        <v>100</v>
      </c>
    </row>
    <row r="376" spans="1:5" ht="12.75">
      <c r="A376" s="33">
        <v>1139</v>
      </c>
      <c r="B376" s="33" t="s">
        <v>177</v>
      </c>
      <c r="C376" s="34">
        <v>70</v>
      </c>
      <c r="D376" s="34">
        <v>70</v>
      </c>
      <c r="E376" s="21">
        <f t="shared" si="6"/>
        <v>100</v>
      </c>
    </row>
    <row r="377" spans="1:5" ht="12.75">
      <c r="A377" s="33">
        <v>1175</v>
      </c>
      <c r="B377" s="33" t="s">
        <v>178</v>
      </c>
      <c r="C377" s="34">
        <v>100</v>
      </c>
      <c r="D377" s="34">
        <v>100</v>
      </c>
      <c r="E377" s="21">
        <f t="shared" si="6"/>
        <v>100</v>
      </c>
    </row>
    <row r="378" spans="1:5" ht="12.75">
      <c r="A378" s="33">
        <v>1205</v>
      </c>
      <c r="B378" s="33" t="s">
        <v>179</v>
      </c>
      <c r="C378" s="34">
        <v>120</v>
      </c>
      <c r="D378" s="34">
        <v>120</v>
      </c>
      <c r="E378" s="21">
        <f t="shared" si="6"/>
        <v>100</v>
      </c>
    </row>
    <row r="379" spans="1:5" ht="12.75">
      <c r="A379" s="33">
        <v>1233</v>
      </c>
      <c r="B379" s="33" t="s">
        <v>180</v>
      </c>
      <c r="C379" s="34">
        <v>80</v>
      </c>
      <c r="D379" s="34">
        <v>80</v>
      </c>
      <c r="E379" s="21">
        <f t="shared" si="6"/>
        <v>100</v>
      </c>
    </row>
    <row r="380" spans="1:5" ht="12.75">
      <c r="A380" s="33">
        <v>1278</v>
      </c>
      <c r="B380" s="33" t="s">
        <v>214</v>
      </c>
      <c r="C380" s="34">
        <v>150</v>
      </c>
      <c r="D380" s="34">
        <v>150</v>
      </c>
      <c r="E380" s="21">
        <f t="shared" si="6"/>
        <v>100</v>
      </c>
    </row>
    <row r="381" spans="1:5" ht="12.75">
      <c r="A381" s="33">
        <v>1286</v>
      </c>
      <c r="B381" s="33" t="s">
        <v>181</v>
      </c>
      <c r="C381" s="34">
        <v>100</v>
      </c>
      <c r="D381" s="34">
        <v>100</v>
      </c>
      <c r="E381" s="21">
        <f t="shared" si="6"/>
        <v>100</v>
      </c>
    </row>
    <row r="382" spans="1:5" ht="12.75">
      <c r="A382" s="33">
        <v>1288</v>
      </c>
      <c r="B382" s="33" t="s">
        <v>182</v>
      </c>
      <c r="C382" s="34">
        <v>100</v>
      </c>
      <c r="D382" s="34">
        <v>100</v>
      </c>
      <c r="E382" s="21">
        <f t="shared" si="6"/>
        <v>100</v>
      </c>
    </row>
    <row r="383" spans="1:5" ht="12.75">
      <c r="A383" s="33">
        <v>1307</v>
      </c>
      <c r="B383" s="33" t="s">
        <v>183</v>
      </c>
      <c r="C383" s="34">
        <v>60</v>
      </c>
      <c r="D383" s="34">
        <v>60</v>
      </c>
      <c r="E383" s="21">
        <f t="shared" si="6"/>
        <v>100</v>
      </c>
    </row>
    <row r="384" spans="1:5" ht="12.75">
      <c r="A384" s="33">
        <v>1308</v>
      </c>
      <c r="B384" s="33" t="s">
        <v>183</v>
      </c>
      <c r="C384" s="34">
        <v>80</v>
      </c>
      <c r="D384" s="34">
        <v>80</v>
      </c>
      <c r="E384" s="21">
        <f t="shared" si="6"/>
        <v>100</v>
      </c>
    </row>
    <row r="385" spans="1:5" ht="12.75">
      <c r="A385" s="33">
        <v>1377</v>
      </c>
      <c r="B385" s="41" t="s">
        <v>184</v>
      </c>
      <c r="C385" s="8">
        <v>80</v>
      </c>
      <c r="D385" s="8">
        <v>80</v>
      </c>
      <c r="E385" s="21">
        <f t="shared" si="6"/>
        <v>100</v>
      </c>
    </row>
    <row r="386" spans="1:5" ht="12.75">
      <c r="A386" s="33">
        <v>1378</v>
      </c>
      <c r="B386" s="33" t="s">
        <v>184</v>
      </c>
      <c r="C386" s="34">
        <v>300</v>
      </c>
      <c r="D386" s="34">
        <v>300</v>
      </c>
      <c r="E386" s="21">
        <f t="shared" si="6"/>
        <v>100</v>
      </c>
    </row>
    <row r="387" spans="1:5" ht="12.75">
      <c r="A387" s="33">
        <v>1391</v>
      </c>
      <c r="B387" s="33" t="s">
        <v>185</v>
      </c>
      <c r="C387" s="34">
        <v>1300</v>
      </c>
      <c r="D387" s="34">
        <v>1300</v>
      </c>
      <c r="E387" s="21">
        <f t="shared" si="6"/>
        <v>100</v>
      </c>
    </row>
    <row r="388" spans="1:5" ht="12.75">
      <c r="A388" s="33">
        <v>1469</v>
      </c>
      <c r="B388" s="33" t="s">
        <v>186</v>
      </c>
      <c r="C388" s="34">
        <v>20</v>
      </c>
      <c r="D388" s="34">
        <v>20</v>
      </c>
      <c r="E388" s="21">
        <f t="shared" si="6"/>
        <v>100</v>
      </c>
    </row>
    <row r="389" spans="1:5" ht="12.75">
      <c r="A389" s="33">
        <v>1470</v>
      </c>
      <c r="B389" s="33" t="s">
        <v>186</v>
      </c>
      <c r="C389" s="34">
        <v>250</v>
      </c>
      <c r="D389" s="34">
        <v>250</v>
      </c>
      <c r="E389" s="21">
        <f t="shared" si="6"/>
        <v>100</v>
      </c>
    </row>
    <row r="390" spans="1:5" ht="12.75">
      <c r="A390" s="33">
        <v>1489</v>
      </c>
      <c r="B390" s="33" t="s">
        <v>187</v>
      </c>
      <c r="C390" s="34">
        <v>90</v>
      </c>
      <c r="D390" s="34">
        <v>90</v>
      </c>
      <c r="E390" s="21">
        <f t="shared" si="6"/>
        <v>100</v>
      </c>
    </row>
    <row r="391" spans="1:5" ht="12.75">
      <c r="A391" s="33">
        <v>1493</v>
      </c>
      <c r="B391" s="33" t="s">
        <v>186</v>
      </c>
      <c r="C391" s="34">
        <v>220</v>
      </c>
      <c r="D391" s="34">
        <v>220</v>
      </c>
      <c r="E391" s="21">
        <f t="shared" si="6"/>
        <v>100</v>
      </c>
    </row>
    <row r="392" spans="1:5" ht="12.75">
      <c r="A392" s="33">
        <v>1504</v>
      </c>
      <c r="B392" s="33" t="s">
        <v>188</v>
      </c>
      <c r="C392" s="34">
        <v>160</v>
      </c>
      <c r="D392" s="34">
        <v>160</v>
      </c>
      <c r="E392" s="21">
        <f t="shared" si="6"/>
        <v>100</v>
      </c>
    </row>
    <row r="393" spans="1:5" ht="12.75">
      <c r="A393" s="33">
        <v>1505</v>
      </c>
      <c r="B393" s="33" t="s">
        <v>188</v>
      </c>
      <c r="C393" s="34">
        <v>79</v>
      </c>
      <c r="D393" s="34">
        <v>79</v>
      </c>
      <c r="E393" s="21">
        <f t="shared" si="6"/>
        <v>100</v>
      </c>
    </row>
    <row r="394" spans="1:5" ht="12.75">
      <c r="A394" s="33">
        <v>1530</v>
      </c>
      <c r="B394" s="33" t="s">
        <v>189</v>
      </c>
      <c r="C394" s="34">
        <v>180</v>
      </c>
      <c r="D394" s="34">
        <v>180</v>
      </c>
      <c r="E394" s="21">
        <f t="shared" si="6"/>
        <v>100</v>
      </c>
    </row>
    <row r="395" spans="1:5" ht="12.75">
      <c r="A395" s="33">
        <v>1549</v>
      </c>
      <c r="B395" s="33" t="s">
        <v>211</v>
      </c>
      <c r="C395" s="34">
        <v>17</v>
      </c>
      <c r="D395" s="34">
        <v>17</v>
      </c>
      <c r="E395" s="21">
        <f t="shared" si="6"/>
        <v>100</v>
      </c>
    </row>
    <row r="396" spans="1:5" ht="12.75">
      <c r="A396" s="33">
        <v>1588</v>
      </c>
      <c r="B396" s="33" t="s">
        <v>188</v>
      </c>
      <c r="C396" s="34">
        <v>170</v>
      </c>
      <c r="D396" s="34">
        <v>170</v>
      </c>
      <c r="E396" s="21">
        <f t="shared" si="6"/>
        <v>100</v>
      </c>
    </row>
    <row r="397" spans="1:5" ht="12.75">
      <c r="A397" s="33">
        <v>1589</v>
      </c>
      <c r="B397" s="33" t="s">
        <v>188</v>
      </c>
      <c r="C397" s="34">
        <v>130</v>
      </c>
      <c r="D397" s="34">
        <v>130</v>
      </c>
      <c r="E397" s="21">
        <f t="shared" si="6"/>
        <v>100</v>
      </c>
    </row>
    <row r="398" spans="1:5" ht="12.75">
      <c r="A398" s="33">
        <v>1604</v>
      </c>
      <c r="B398" s="33" t="s">
        <v>190</v>
      </c>
      <c r="C398" s="34">
        <v>20</v>
      </c>
      <c r="D398" s="34">
        <v>20</v>
      </c>
      <c r="E398" s="21">
        <f t="shared" si="6"/>
        <v>100</v>
      </c>
    </row>
    <row r="399" spans="1:5" ht="12.75">
      <c r="A399" s="33">
        <v>1630</v>
      </c>
      <c r="B399" s="33" t="s">
        <v>191</v>
      </c>
      <c r="C399" s="34">
        <v>80</v>
      </c>
      <c r="D399" s="34">
        <v>80</v>
      </c>
      <c r="E399" s="21">
        <f t="shared" si="6"/>
        <v>100</v>
      </c>
    </row>
    <row r="400" spans="1:5" ht="12.75">
      <c r="A400" s="33">
        <v>1665</v>
      </c>
      <c r="B400" s="33" t="s">
        <v>192</v>
      </c>
      <c r="C400" s="34">
        <v>200</v>
      </c>
      <c r="D400" s="34">
        <v>200</v>
      </c>
      <c r="E400" s="21">
        <f t="shared" si="6"/>
        <v>100</v>
      </c>
    </row>
    <row r="401" spans="1:5" ht="12.75">
      <c r="A401" s="33">
        <v>1714</v>
      </c>
      <c r="B401" s="33" t="s">
        <v>193</v>
      </c>
      <c r="C401" s="34">
        <v>180</v>
      </c>
      <c r="D401" s="34">
        <v>180</v>
      </c>
      <c r="E401" s="21">
        <f t="shared" si="6"/>
        <v>100</v>
      </c>
    </row>
    <row r="402" spans="1:5" ht="12.75">
      <c r="A402" s="33">
        <v>1715</v>
      </c>
      <c r="B402" s="33" t="s">
        <v>194</v>
      </c>
      <c r="C402" s="34">
        <v>300</v>
      </c>
      <c r="D402" s="34">
        <v>300</v>
      </c>
      <c r="E402" s="21">
        <f t="shared" si="6"/>
        <v>100</v>
      </c>
    </row>
    <row r="403" spans="1:5" ht="12.75">
      <c r="A403" s="33">
        <v>1743</v>
      </c>
      <c r="B403" s="33" t="s">
        <v>195</v>
      </c>
      <c r="C403" s="34">
        <v>200</v>
      </c>
      <c r="D403" s="34">
        <v>200</v>
      </c>
      <c r="E403" s="21">
        <f t="shared" si="6"/>
        <v>100</v>
      </c>
    </row>
    <row r="404" spans="1:5" ht="12.75">
      <c r="A404" s="33">
        <v>1747</v>
      </c>
      <c r="B404" s="33" t="s">
        <v>81</v>
      </c>
      <c r="C404" s="34">
        <v>200</v>
      </c>
      <c r="D404" s="34">
        <v>200</v>
      </c>
      <c r="E404" s="21">
        <f t="shared" si="6"/>
        <v>100</v>
      </c>
    </row>
    <row r="405" spans="1:5" ht="12.75">
      <c r="A405" s="33">
        <v>1759</v>
      </c>
      <c r="B405" s="33" t="s">
        <v>196</v>
      </c>
      <c r="C405" s="34">
        <v>300</v>
      </c>
      <c r="D405" s="34">
        <v>300</v>
      </c>
      <c r="E405" s="21">
        <f t="shared" si="6"/>
        <v>100</v>
      </c>
    </row>
    <row r="406" spans="1:5" ht="12.75">
      <c r="A406" s="33">
        <v>1760</v>
      </c>
      <c r="B406" s="33" t="s">
        <v>196</v>
      </c>
      <c r="C406" s="34">
        <v>140</v>
      </c>
      <c r="D406" s="34">
        <v>140</v>
      </c>
      <c r="E406" s="21">
        <f t="shared" si="6"/>
        <v>100</v>
      </c>
    </row>
    <row r="407" spans="1:5" ht="12.75">
      <c r="A407" s="33">
        <v>1768</v>
      </c>
      <c r="B407" s="33" t="s">
        <v>173</v>
      </c>
      <c r="C407" s="34">
        <v>50</v>
      </c>
      <c r="D407" s="34">
        <v>50</v>
      </c>
      <c r="E407" s="21">
        <f t="shared" si="6"/>
        <v>100</v>
      </c>
    </row>
    <row r="408" spans="1:5" ht="12.75">
      <c r="A408" s="33">
        <v>1771</v>
      </c>
      <c r="B408" s="33" t="s">
        <v>197</v>
      </c>
      <c r="C408" s="34">
        <v>150</v>
      </c>
      <c r="D408" s="34">
        <v>150</v>
      </c>
      <c r="E408" s="21">
        <f t="shared" si="6"/>
        <v>100</v>
      </c>
    </row>
    <row r="409" spans="1:5" ht="12.75">
      <c r="A409" s="33">
        <v>1782</v>
      </c>
      <c r="B409" s="33" t="s">
        <v>191</v>
      </c>
      <c r="C409" s="34">
        <v>90</v>
      </c>
      <c r="D409" s="34">
        <v>90</v>
      </c>
      <c r="E409" s="21">
        <f t="shared" si="6"/>
        <v>100</v>
      </c>
    </row>
    <row r="410" spans="1:5" ht="12.75">
      <c r="A410" s="33">
        <v>1828</v>
      </c>
      <c r="B410" s="33" t="s">
        <v>198</v>
      </c>
      <c r="C410" s="34">
        <v>100</v>
      </c>
      <c r="D410" s="34">
        <v>100</v>
      </c>
      <c r="E410" s="21">
        <f t="shared" si="6"/>
        <v>100</v>
      </c>
    </row>
    <row r="411" spans="1:5" ht="12.75">
      <c r="A411" s="33">
        <v>1853</v>
      </c>
      <c r="B411" s="33" t="s">
        <v>199</v>
      </c>
      <c r="C411" s="34">
        <v>100</v>
      </c>
      <c r="D411" s="34">
        <v>100</v>
      </c>
      <c r="E411" s="21">
        <f t="shared" si="6"/>
        <v>100</v>
      </c>
    </row>
    <row r="412" spans="1:5" ht="12.75">
      <c r="A412" s="33">
        <v>1854</v>
      </c>
      <c r="B412" s="33" t="s">
        <v>215</v>
      </c>
      <c r="C412" s="34">
        <v>9.5</v>
      </c>
      <c r="D412" s="34">
        <v>9.5</v>
      </c>
      <c r="E412" s="21">
        <f t="shared" si="6"/>
        <v>100</v>
      </c>
    </row>
    <row r="413" spans="1:5" ht="12.75">
      <c r="A413" s="33">
        <v>1925</v>
      </c>
      <c r="B413" s="33" t="s">
        <v>216</v>
      </c>
      <c r="C413" s="34">
        <v>27</v>
      </c>
      <c r="D413" s="34">
        <v>27</v>
      </c>
      <c r="E413" s="21">
        <f t="shared" si="6"/>
        <v>100</v>
      </c>
    </row>
    <row r="414" spans="1:5" ht="12.75">
      <c r="A414" s="33">
        <v>1929</v>
      </c>
      <c r="B414" s="33" t="s">
        <v>200</v>
      </c>
      <c r="C414" s="34">
        <v>60</v>
      </c>
      <c r="D414" s="34">
        <v>60</v>
      </c>
      <c r="E414" s="21">
        <f t="shared" si="6"/>
        <v>100</v>
      </c>
    </row>
    <row r="415" spans="1:5" ht="12.75">
      <c r="A415" s="33">
        <v>1952</v>
      </c>
      <c r="B415" s="33" t="s">
        <v>201</v>
      </c>
      <c r="C415" s="34">
        <v>40</v>
      </c>
      <c r="D415" s="34">
        <v>40</v>
      </c>
      <c r="E415" s="21">
        <f t="shared" si="6"/>
        <v>100</v>
      </c>
    </row>
    <row r="416" spans="1:5" ht="12.75">
      <c r="A416" s="33">
        <v>1956</v>
      </c>
      <c r="B416" s="33" t="s">
        <v>202</v>
      </c>
      <c r="C416" s="34">
        <v>50</v>
      </c>
      <c r="D416" s="34">
        <v>50</v>
      </c>
      <c r="E416" s="21">
        <f t="shared" si="6"/>
        <v>100</v>
      </c>
    </row>
    <row r="417" spans="1:5" ht="12.75">
      <c r="A417" s="33">
        <v>1961</v>
      </c>
      <c r="B417" s="33" t="s">
        <v>217</v>
      </c>
      <c r="C417" s="34">
        <v>12</v>
      </c>
      <c r="D417" s="34">
        <v>12</v>
      </c>
      <c r="E417" s="21">
        <f t="shared" si="6"/>
        <v>100</v>
      </c>
    </row>
    <row r="418" spans="1:5" ht="12.75">
      <c r="A418" s="33">
        <v>1978</v>
      </c>
      <c r="B418" s="33" t="s">
        <v>174</v>
      </c>
      <c r="C418" s="34">
        <v>120</v>
      </c>
      <c r="D418" s="34">
        <v>120</v>
      </c>
      <c r="E418" s="21">
        <f t="shared" si="6"/>
        <v>100</v>
      </c>
    </row>
    <row r="419" spans="1:5" ht="12.75">
      <c r="A419" s="33">
        <v>1991</v>
      </c>
      <c r="B419" s="33" t="s">
        <v>203</v>
      </c>
      <c r="C419" s="34">
        <v>100</v>
      </c>
      <c r="D419" s="34">
        <v>100</v>
      </c>
      <c r="E419" s="21">
        <f t="shared" si="6"/>
        <v>100</v>
      </c>
    </row>
    <row r="420" spans="1:5" ht="12.75">
      <c r="A420" s="33">
        <v>1995</v>
      </c>
      <c r="B420" s="33" t="s">
        <v>204</v>
      </c>
      <c r="C420" s="34">
        <v>30</v>
      </c>
      <c r="D420" s="34">
        <v>30</v>
      </c>
      <c r="E420" s="21">
        <f t="shared" si="6"/>
        <v>100</v>
      </c>
    </row>
    <row r="421" spans="1:5" ht="12.75">
      <c r="A421" s="33">
        <v>2026</v>
      </c>
      <c r="B421" s="33" t="s">
        <v>205</v>
      </c>
      <c r="C421" s="34">
        <v>90</v>
      </c>
      <c r="D421" s="34">
        <v>90</v>
      </c>
      <c r="E421" s="21">
        <f t="shared" si="6"/>
        <v>100</v>
      </c>
    </row>
    <row r="422" spans="1:5" ht="12.75">
      <c r="A422" s="33">
        <v>2027</v>
      </c>
      <c r="B422" s="33" t="s">
        <v>205</v>
      </c>
      <c r="C422" s="34">
        <v>100</v>
      </c>
      <c r="D422" s="34">
        <v>100</v>
      </c>
      <c r="E422" s="21">
        <f t="shared" si="6"/>
        <v>100</v>
      </c>
    </row>
    <row r="423" spans="1:5" ht="12.75">
      <c r="A423" s="33">
        <v>2028</v>
      </c>
      <c r="B423" s="33" t="s">
        <v>205</v>
      </c>
      <c r="C423" s="34">
        <v>80</v>
      </c>
      <c r="D423" s="34">
        <v>80</v>
      </c>
      <c r="E423" s="21">
        <f t="shared" si="6"/>
        <v>100</v>
      </c>
    </row>
    <row r="424" spans="1:5" ht="12.75">
      <c r="A424" s="33">
        <v>2102</v>
      </c>
      <c r="B424" s="33" t="s">
        <v>206</v>
      </c>
      <c r="C424" s="34">
        <v>60</v>
      </c>
      <c r="D424" s="34">
        <v>60</v>
      </c>
      <c r="E424" s="21">
        <f t="shared" si="6"/>
        <v>100</v>
      </c>
    </row>
    <row r="425" spans="1:5" ht="12.75">
      <c r="A425" s="33">
        <v>6628</v>
      </c>
      <c r="B425" s="33" t="s">
        <v>187</v>
      </c>
      <c r="C425" s="34">
        <v>100</v>
      </c>
      <c r="D425" s="34">
        <v>100</v>
      </c>
      <c r="E425" s="21">
        <f t="shared" si="6"/>
        <v>100</v>
      </c>
    </row>
    <row r="426" spans="1:5" ht="12.75">
      <c r="A426" s="33">
        <v>7445</v>
      </c>
      <c r="B426" s="33" t="s">
        <v>73</v>
      </c>
      <c r="C426" s="34">
        <v>40</v>
      </c>
      <c r="D426" s="34">
        <v>40</v>
      </c>
      <c r="E426" s="21">
        <f t="shared" si="6"/>
        <v>100</v>
      </c>
    </row>
    <row r="427" spans="1:5" ht="12.75">
      <c r="A427" s="33">
        <v>7650</v>
      </c>
      <c r="B427" s="33" t="s">
        <v>196</v>
      </c>
      <c r="C427" s="34">
        <v>180</v>
      </c>
      <c r="D427" s="34">
        <v>180</v>
      </c>
      <c r="E427" s="21">
        <f t="shared" si="6"/>
        <v>100</v>
      </c>
    </row>
    <row r="428" spans="1:5" ht="12.75">
      <c r="A428" s="33">
        <v>7718</v>
      </c>
      <c r="B428" s="33" t="s">
        <v>207</v>
      </c>
      <c r="C428" s="34">
        <v>30</v>
      </c>
      <c r="D428" s="34">
        <v>30</v>
      </c>
      <c r="E428" s="21">
        <f t="shared" si="6"/>
        <v>100</v>
      </c>
    </row>
    <row r="429" spans="1:5" ht="12.75">
      <c r="A429" s="33">
        <v>7749</v>
      </c>
      <c r="B429" s="33" t="s">
        <v>175</v>
      </c>
      <c r="C429" s="34">
        <v>80</v>
      </c>
      <c r="D429" s="34">
        <v>80</v>
      </c>
      <c r="E429" s="21">
        <f t="shared" si="6"/>
        <v>100</v>
      </c>
    </row>
    <row r="430" spans="1:5" ht="12.75">
      <c r="A430" s="33">
        <v>7815</v>
      </c>
      <c r="B430" s="33" t="s">
        <v>208</v>
      </c>
      <c r="C430" s="34">
        <v>90</v>
      </c>
      <c r="D430" s="34">
        <v>90</v>
      </c>
      <c r="E430" s="21">
        <f t="shared" si="6"/>
        <v>100</v>
      </c>
    </row>
    <row r="431" spans="1:5" ht="12.75">
      <c r="A431" s="33">
        <v>7831</v>
      </c>
      <c r="B431" s="33" t="s">
        <v>209</v>
      </c>
      <c r="C431" s="34">
        <v>50</v>
      </c>
      <c r="D431" s="34">
        <v>50</v>
      </c>
      <c r="E431" s="21">
        <f t="shared" si="6"/>
        <v>100</v>
      </c>
    </row>
    <row r="432" spans="1:5" ht="12.75">
      <c r="A432" s="13"/>
      <c r="B432" s="33" t="s">
        <v>9</v>
      </c>
      <c r="C432" s="26">
        <f>SUM(C367:C431)</f>
        <v>8264.5</v>
      </c>
      <c r="D432" s="26">
        <f>SUM(D367:D431)</f>
        <v>8262.796</v>
      </c>
      <c r="E432" s="21">
        <f t="shared" si="6"/>
        <v>99.97938169278238</v>
      </c>
    </row>
    <row r="433" spans="2:5" ht="12.75">
      <c r="B433" s="31" t="s">
        <v>57</v>
      </c>
      <c r="E433" s="21"/>
    </row>
    <row r="434" spans="1:5" ht="12.75">
      <c r="A434" s="7">
        <v>1075</v>
      </c>
      <c r="B434" s="40" t="s">
        <v>91</v>
      </c>
      <c r="C434" s="37">
        <v>200</v>
      </c>
      <c r="D434" s="37">
        <v>200</v>
      </c>
      <c r="E434" s="21">
        <f t="shared" si="6"/>
        <v>100</v>
      </c>
    </row>
    <row r="435" spans="1:5" ht="25.5">
      <c r="A435" s="7">
        <v>1082</v>
      </c>
      <c r="B435" s="40" t="s">
        <v>218</v>
      </c>
      <c r="C435" s="37">
        <v>290</v>
      </c>
      <c r="D435" s="37">
        <v>290</v>
      </c>
      <c r="E435" s="21">
        <f t="shared" si="6"/>
        <v>100</v>
      </c>
    </row>
    <row r="436" spans="1:5" ht="12.75">
      <c r="A436" s="7">
        <v>1091</v>
      </c>
      <c r="B436" s="7" t="s">
        <v>118</v>
      </c>
      <c r="C436" s="37">
        <v>150</v>
      </c>
      <c r="D436" s="37">
        <v>150</v>
      </c>
      <c r="E436" s="21">
        <f aca="true" t="shared" si="7" ref="E436:E494">D436/C436*100</f>
        <v>100</v>
      </c>
    </row>
    <row r="437" spans="1:5" ht="12.75">
      <c r="A437" s="7">
        <v>1222</v>
      </c>
      <c r="B437" s="40" t="s">
        <v>69</v>
      </c>
      <c r="C437" s="37">
        <v>200</v>
      </c>
      <c r="D437" s="37">
        <v>200</v>
      </c>
      <c r="E437" s="21">
        <f t="shared" si="7"/>
        <v>100</v>
      </c>
    </row>
    <row r="438" spans="1:5" ht="12.75">
      <c r="A438" s="7">
        <v>1400</v>
      </c>
      <c r="B438" s="7" t="s">
        <v>185</v>
      </c>
      <c r="C438" s="37">
        <v>300</v>
      </c>
      <c r="D438" s="37">
        <v>300</v>
      </c>
      <c r="E438" s="21">
        <f t="shared" si="7"/>
        <v>100</v>
      </c>
    </row>
    <row r="439" spans="1:5" ht="12.75">
      <c r="A439" s="7">
        <v>1619</v>
      </c>
      <c r="B439" s="7" t="s">
        <v>230</v>
      </c>
      <c r="C439" s="37">
        <v>80</v>
      </c>
      <c r="D439" s="37">
        <v>80</v>
      </c>
      <c r="E439" s="21">
        <f t="shared" si="7"/>
        <v>100</v>
      </c>
    </row>
    <row r="440" spans="1:5" ht="12.75">
      <c r="A440" s="7">
        <v>1633</v>
      </c>
      <c r="B440" s="40" t="s">
        <v>219</v>
      </c>
      <c r="C440" s="37">
        <v>300</v>
      </c>
      <c r="D440" s="37">
        <v>300</v>
      </c>
      <c r="E440" s="21">
        <f t="shared" si="7"/>
        <v>100</v>
      </c>
    </row>
    <row r="441" spans="1:5" ht="12.75">
      <c r="A441" s="7">
        <v>1635</v>
      </c>
      <c r="B441" s="7" t="s">
        <v>220</v>
      </c>
      <c r="C441" s="37">
        <v>50</v>
      </c>
      <c r="D441" s="37">
        <v>50</v>
      </c>
      <c r="E441" s="21">
        <f t="shared" si="7"/>
        <v>100</v>
      </c>
    </row>
    <row r="442" spans="1:5" ht="12.75">
      <c r="A442" s="7">
        <v>1654</v>
      </c>
      <c r="B442" s="7" t="s">
        <v>221</v>
      </c>
      <c r="C442" s="37">
        <v>900</v>
      </c>
      <c r="D442" s="37">
        <v>900</v>
      </c>
      <c r="E442" s="21">
        <f t="shared" si="7"/>
        <v>100</v>
      </c>
    </row>
    <row r="443" spans="1:5" ht="12.75">
      <c r="A443" s="7">
        <v>1676</v>
      </c>
      <c r="B443" s="7" t="s">
        <v>222</v>
      </c>
      <c r="C443" s="37">
        <v>600</v>
      </c>
      <c r="D443" s="37">
        <v>600</v>
      </c>
      <c r="E443" s="21">
        <f t="shared" si="7"/>
        <v>100</v>
      </c>
    </row>
    <row r="444" spans="1:5" ht="12.75">
      <c r="A444" s="7">
        <v>1753</v>
      </c>
      <c r="B444" s="7" t="s">
        <v>223</v>
      </c>
      <c r="C444" s="37">
        <v>650</v>
      </c>
      <c r="D444" s="37">
        <v>650</v>
      </c>
      <c r="E444" s="21">
        <f t="shared" si="7"/>
        <v>100</v>
      </c>
    </row>
    <row r="445" spans="1:5" ht="12.75">
      <c r="A445" s="7">
        <v>1805</v>
      </c>
      <c r="B445" s="7" t="s">
        <v>224</v>
      </c>
      <c r="C445" s="37">
        <v>500</v>
      </c>
      <c r="D445" s="37">
        <v>500</v>
      </c>
      <c r="E445" s="21">
        <f t="shared" si="7"/>
        <v>100</v>
      </c>
    </row>
    <row r="446" spans="1:5" ht="12.75">
      <c r="A446" s="7">
        <v>1822</v>
      </c>
      <c r="B446" s="7" t="s">
        <v>149</v>
      </c>
      <c r="C446" s="37">
        <v>1100</v>
      </c>
      <c r="D446" s="37">
        <v>1100</v>
      </c>
      <c r="E446" s="21">
        <f t="shared" si="7"/>
        <v>100</v>
      </c>
    </row>
    <row r="447" spans="1:5" ht="12.75">
      <c r="A447" s="7">
        <v>1823</v>
      </c>
      <c r="B447" s="7" t="s">
        <v>149</v>
      </c>
      <c r="C447" s="37">
        <v>200</v>
      </c>
      <c r="D447" s="37">
        <v>200</v>
      </c>
      <c r="E447" s="21">
        <f t="shared" si="7"/>
        <v>100</v>
      </c>
    </row>
    <row r="448" spans="1:5" ht="12.75">
      <c r="A448" s="7">
        <v>1841</v>
      </c>
      <c r="B448" s="7" t="s">
        <v>231</v>
      </c>
      <c r="C448" s="37">
        <v>100</v>
      </c>
      <c r="D448" s="37">
        <v>100</v>
      </c>
      <c r="E448" s="21">
        <f t="shared" si="7"/>
        <v>100</v>
      </c>
    </row>
    <row r="449" spans="1:5" ht="12.75">
      <c r="A449" s="7">
        <v>1863</v>
      </c>
      <c r="B449" s="7" t="s">
        <v>226</v>
      </c>
      <c r="C449" s="37">
        <v>30</v>
      </c>
      <c r="D449" s="37">
        <v>30</v>
      </c>
      <c r="E449" s="21">
        <f t="shared" si="7"/>
        <v>100</v>
      </c>
    </row>
    <row r="450" spans="1:5" ht="12.75">
      <c r="A450" s="7">
        <v>1903</v>
      </c>
      <c r="B450" s="7" t="s">
        <v>225</v>
      </c>
      <c r="C450" s="37">
        <v>1200</v>
      </c>
      <c r="D450" s="37">
        <v>1200</v>
      </c>
      <c r="E450" s="21">
        <f t="shared" si="7"/>
        <v>100</v>
      </c>
    </row>
    <row r="451" spans="1:5" ht="12.75">
      <c r="A451" s="7">
        <v>1921</v>
      </c>
      <c r="B451" s="7" t="s">
        <v>153</v>
      </c>
      <c r="C451" s="37">
        <v>1000</v>
      </c>
      <c r="D451" s="37">
        <v>1000</v>
      </c>
      <c r="E451" s="21">
        <f t="shared" si="7"/>
        <v>100</v>
      </c>
    </row>
    <row r="452" spans="1:5" ht="12.75">
      <c r="A452" s="7">
        <v>1959</v>
      </c>
      <c r="B452" s="7" t="s">
        <v>227</v>
      </c>
      <c r="C452" s="37">
        <v>150</v>
      </c>
      <c r="D452" s="37">
        <v>150</v>
      </c>
      <c r="E452" s="21">
        <f t="shared" si="7"/>
        <v>100</v>
      </c>
    </row>
    <row r="453" spans="1:5" ht="12.75">
      <c r="A453" s="7">
        <v>1960</v>
      </c>
      <c r="B453" s="7" t="s">
        <v>232</v>
      </c>
      <c r="C453" s="37">
        <v>300</v>
      </c>
      <c r="D453" s="37">
        <v>300</v>
      </c>
      <c r="E453" s="21">
        <f t="shared" si="7"/>
        <v>100</v>
      </c>
    </row>
    <row r="454" spans="1:5" ht="12.75">
      <c r="A454" s="7">
        <v>1988</v>
      </c>
      <c r="B454" s="7" t="s">
        <v>81</v>
      </c>
      <c r="C454" s="37">
        <v>1100</v>
      </c>
      <c r="D454" s="37">
        <v>1100</v>
      </c>
      <c r="E454" s="21">
        <f t="shared" si="7"/>
        <v>100</v>
      </c>
    </row>
    <row r="455" spans="1:5" ht="12.75">
      <c r="A455" s="7">
        <v>2103</v>
      </c>
      <c r="B455" s="7" t="s">
        <v>206</v>
      </c>
      <c r="C455" s="37">
        <v>250</v>
      </c>
      <c r="D455" s="37">
        <v>250</v>
      </c>
      <c r="E455" s="21">
        <f t="shared" si="7"/>
        <v>100</v>
      </c>
    </row>
    <row r="456" spans="1:5" ht="12.75">
      <c r="A456" s="7">
        <v>7750</v>
      </c>
      <c r="B456" s="7" t="s">
        <v>233</v>
      </c>
      <c r="C456" s="37">
        <v>400</v>
      </c>
      <c r="D456" s="37">
        <v>400</v>
      </c>
      <c r="E456" s="21">
        <f t="shared" si="7"/>
        <v>100</v>
      </c>
    </row>
    <row r="457" spans="1:5" ht="12.75">
      <c r="A457" s="7">
        <v>7789</v>
      </c>
      <c r="B457" s="7" t="s">
        <v>184</v>
      </c>
      <c r="C457" s="37">
        <v>100</v>
      </c>
      <c r="D457" s="37">
        <v>100</v>
      </c>
      <c r="E457" s="21">
        <f t="shared" si="7"/>
        <v>100</v>
      </c>
    </row>
    <row r="458" spans="1:5" ht="12.75">
      <c r="A458" s="7">
        <v>7794</v>
      </c>
      <c r="B458" s="7" t="s">
        <v>228</v>
      </c>
      <c r="C458" s="37">
        <v>150</v>
      </c>
      <c r="D458" s="37">
        <v>150</v>
      </c>
      <c r="E458" s="21">
        <f t="shared" si="7"/>
        <v>100</v>
      </c>
    </row>
    <row r="459" spans="1:5" ht="12.75">
      <c r="A459" s="7">
        <v>7809</v>
      </c>
      <c r="B459" s="7" t="s">
        <v>229</v>
      </c>
      <c r="C459" s="37">
        <v>50</v>
      </c>
      <c r="D459" s="37">
        <v>50</v>
      </c>
      <c r="E459" s="21">
        <f t="shared" si="7"/>
        <v>100</v>
      </c>
    </row>
    <row r="460" spans="1:5" ht="12.75">
      <c r="A460" s="7"/>
      <c r="B460" s="7" t="s">
        <v>9</v>
      </c>
      <c r="C460" s="37">
        <f>SUM(C434:C459)</f>
        <v>10350</v>
      </c>
      <c r="D460" s="37">
        <f>SUM(D434:D459)</f>
        <v>10350</v>
      </c>
      <c r="E460" s="21">
        <f t="shared" si="7"/>
        <v>100</v>
      </c>
    </row>
    <row r="461" ht="12.75">
      <c r="E461" s="21"/>
    </row>
    <row r="462" spans="2:5" ht="12.75">
      <c r="B462" s="11" t="s">
        <v>22</v>
      </c>
      <c r="E462" s="21"/>
    </row>
    <row r="463" spans="1:5" ht="12.75">
      <c r="A463" s="13">
        <v>1036</v>
      </c>
      <c r="B463" s="9" t="s">
        <v>244</v>
      </c>
      <c r="C463" s="26">
        <v>20</v>
      </c>
      <c r="D463" s="26">
        <v>20</v>
      </c>
      <c r="E463" s="21">
        <f t="shared" si="7"/>
        <v>100</v>
      </c>
    </row>
    <row r="464" spans="1:5" ht="12.75">
      <c r="A464" s="13">
        <v>1037</v>
      </c>
      <c r="B464" s="9" t="s">
        <v>244</v>
      </c>
      <c r="C464" s="26">
        <v>18</v>
      </c>
      <c r="D464" s="26">
        <v>18</v>
      </c>
      <c r="E464" s="21">
        <f t="shared" si="7"/>
        <v>100</v>
      </c>
    </row>
    <row r="465" spans="1:5" ht="12.75">
      <c r="A465" s="13">
        <v>1038</v>
      </c>
      <c r="B465" s="30" t="s">
        <v>244</v>
      </c>
      <c r="C465" s="26">
        <v>20</v>
      </c>
      <c r="D465" s="26">
        <v>20</v>
      </c>
      <c r="E465" s="21">
        <f t="shared" si="7"/>
        <v>100</v>
      </c>
    </row>
    <row r="466" spans="1:5" ht="12.75">
      <c r="A466" s="13">
        <v>1039</v>
      </c>
      <c r="B466" s="30" t="s">
        <v>244</v>
      </c>
      <c r="C466" s="26">
        <v>19</v>
      </c>
      <c r="D466" s="26">
        <v>19</v>
      </c>
      <c r="E466" s="21">
        <f t="shared" si="7"/>
        <v>100</v>
      </c>
    </row>
    <row r="467" spans="1:5" ht="12.75">
      <c r="A467" s="13">
        <v>1040</v>
      </c>
      <c r="B467" s="30" t="s">
        <v>244</v>
      </c>
      <c r="C467" s="26">
        <v>20</v>
      </c>
      <c r="D467" s="26">
        <v>20</v>
      </c>
      <c r="E467" s="21">
        <f t="shared" si="7"/>
        <v>100</v>
      </c>
    </row>
    <row r="468" spans="1:5" ht="12.75">
      <c r="A468" s="13">
        <v>1042</v>
      </c>
      <c r="B468" s="30" t="s">
        <v>244</v>
      </c>
      <c r="C468" s="26">
        <v>20</v>
      </c>
      <c r="D468" s="26">
        <v>20</v>
      </c>
      <c r="E468" s="21">
        <f t="shared" si="7"/>
        <v>100</v>
      </c>
    </row>
    <row r="469" spans="1:5" ht="12.75">
      <c r="A469" s="13">
        <v>1046</v>
      </c>
      <c r="B469" s="30" t="s">
        <v>244</v>
      </c>
      <c r="C469" s="26">
        <v>15</v>
      </c>
      <c r="D469" s="26">
        <v>15</v>
      </c>
      <c r="E469" s="21">
        <f t="shared" si="7"/>
        <v>100</v>
      </c>
    </row>
    <row r="470" spans="1:5" ht="12.75">
      <c r="A470" s="13">
        <v>1047</v>
      </c>
      <c r="B470" s="30" t="s">
        <v>244</v>
      </c>
      <c r="C470" s="26">
        <v>15</v>
      </c>
      <c r="D470" s="26">
        <v>15</v>
      </c>
      <c r="E470" s="21">
        <f t="shared" si="7"/>
        <v>100</v>
      </c>
    </row>
    <row r="471" spans="1:5" ht="12.75">
      <c r="A471" s="13">
        <v>1048</v>
      </c>
      <c r="B471" s="30" t="s">
        <v>244</v>
      </c>
      <c r="C471" s="26">
        <v>15</v>
      </c>
      <c r="D471" s="26">
        <v>15</v>
      </c>
      <c r="E471" s="21">
        <f t="shared" si="7"/>
        <v>100</v>
      </c>
    </row>
    <row r="472" spans="1:5" ht="12.75">
      <c r="A472" s="13">
        <v>1051</v>
      </c>
      <c r="B472" s="30" t="s">
        <v>244</v>
      </c>
      <c r="C472" s="26">
        <v>20</v>
      </c>
      <c r="D472" s="26">
        <v>20</v>
      </c>
      <c r="E472" s="21">
        <f t="shared" si="7"/>
        <v>100</v>
      </c>
    </row>
    <row r="473" spans="1:5" ht="12.75">
      <c r="A473" s="13">
        <v>1053</v>
      </c>
      <c r="B473" s="30" t="s">
        <v>244</v>
      </c>
      <c r="C473" s="26">
        <v>15</v>
      </c>
      <c r="D473" s="26">
        <v>15</v>
      </c>
      <c r="E473" s="21">
        <f t="shared" si="7"/>
        <v>100</v>
      </c>
    </row>
    <row r="474" spans="1:5" ht="12.75">
      <c r="A474" s="13">
        <v>1056</v>
      </c>
      <c r="B474" s="30" t="s">
        <v>244</v>
      </c>
      <c r="C474" s="26">
        <v>20</v>
      </c>
      <c r="D474" s="26">
        <v>20</v>
      </c>
      <c r="E474" s="21">
        <f t="shared" si="7"/>
        <v>100</v>
      </c>
    </row>
    <row r="475" spans="1:5" ht="12.75">
      <c r="A475" s="13">
        <v>1063</v>
      </c>
      <c r="B475" s="30" t="s">
        <v>244</v>
      </c>
      <c r="C475" s="26">
        <v>20</v>
      </c>
      <c r="D475" s="26">
        <v>20</v>
      </c>
      <c r="E475" s="21">
        <f t="shared" si="7"/>
        <v>100</v>
      </c>
    </row>
    <row r="476" spans="1:5" ht="12.75">
      <c r="A476" s="13">
        <v>1067</v>
      </c>
      <c r="B476" s="30" t="s">
        <v>244</v>
      </c>
      <c r="C476" s="26">
        <v>10</v>
      </c>
      <c r="D476" s="26">
        <v>10</v>
      </c>
      <c r="E476" s="21">
        <f t="shared" si="7"/>
        <v>100</v>
      </c>
    </row>
    <row r="477" spans="1:5" ht="12.75">
      <c r="A477" s="13">
        <v>1069</v>
      </c>
      <c r="B477" s="9" t="s">
        <v>244</v>
      </c>
      <c r="C477" s="26">
        <v>2700</v>
      </c>
      <c r="D477" s="26">
        <v>2700</v>
      </c>
      <c r="E477" s="21">
        <f t="shared" si="7"/>
        <v>100</v>
      </c>
    </row>
    <row r="478" spans="1:5" ht="12.75">
      <c r="A478" s="45">
        <v>1076</v>
      </c>
      <c r="B478" s="45" t="s">
        <v>91</v>
      </c>
      <c r="C478" s="46">
        <v>800</v>
      </c>
      <c r="D478" s="26">
        <v>800</v>
      </c>
      <c r="E478" s="21">
        <f t="shared" si="7"/>
        <v>100</v>
      </c>
    </row>
    <row r="479" spans="1:5" ht="12.75">
      <c r="A479" s="13">
        <v>1095</v>
      </c>
      <c r="B479" s="30" t="s">
        <v>254</v>
      </c>
      <c r="C479" s="26">
        <v>120</v>
      </c>
      <c r="D479" s="26">
        <v>120</v>
      </c>
      <c r="E479" s="21">
        <f t="shared" si="7"/>
        <v>100</v>
      </c>
    </row>
    <row r="480" spans="1:5" ht="25.5">
      <c r="A480" s="13">
        <v>1098</v>
      </c>
      <c r="B480" s="30" t="s">
        <v>255</v>
      </c>
      <c r="C480" s="26">
        <v>70</v>
      </c>
      <c r="D480" s="26">
        <v>70</v>
      </c>
      <c r="E480" s="21">
        <f t="shared" si="7"/>
        <v>100</v>
      </c>
    </row>
    <row r="481" spans="1:5" ht="25.5">
      <c r="A481" s="13">
        <v>1101</v>
      </c>
      <c r="B481" s="30" t="s">
        <v>255</v>
      </c>
      <c r="C481" s="26">
        <v>80</v>
      </c>
      <c r="D481" s="26">
        <v>80</v>
      </c>
      <c r="E481" s="21">
        <f t="shared" si="7"/>
        <v>100</v>
      </c>
    </row>
    <row r="482" spans="1:5" ht="25.5">
      <c r="A482" s="13">
        <v>1102</v>
      </c>
      <c r="B482" s="30" t="s">
        <v>255</v>
      </c>
      <c r="C482" s="26">
        <v>30</v>
      </c>
      <c r="D482" s="26">
        <v>30</v>
      </c>
      <c r="E482" s="21">
        <f t="shared" si="7"/>
        <v>100</v>
      </c>
    </row>
    <row r="483" spans="1:5" ht="12.75">
      <c r="A483" s="13">
        <v>1103</v>
      </c>
      <c r="B483" s="30" t="s">
        <v>244</v>
      </c>
      <c r="C483" s="26">
        <v>50</v>
      </c>
      <c r="D483" s="26">
        <v>50</v>
      </c>
      <c r="E483" s="21">
        <f t="shared" si="7"/>
        <v>100</v>
      </c>
    </row>
    <row r="484" spans="1:5" ht="12.75">
      <c r="A484" s="13">
        <v>1168</v>
      </c>
      <c r="B484" s="30" t="s">
        <v>256</v>
      </c>
      <c r="C484" s="26">
        <v>45</v>
      </c>
      <c r="D484" s="26">
        <v>45</v>
      </c>
      <c r="E484" s="21">
        <f t="shared" si="7"/>
        <v>100</v>
      </c>
    </row>
    <row r="485" spans="1:5" ht="12.75">
      <c r="A485" s="13">
        <v>1169</v>
      </c>
      <c r="B485" s="30" t="s">
        <v>257</v>
      </c>
      <c r="C485" s="26">
        <v>30</v>
      </c>
      <c r="D485" s="26">
        <v>30</v>
      </c>
      <c r="E485" s="21">
        <f t="shared" si="7"/>
        <v>100</v>
      </c>
    </row>
    <row r="486" spans="1:5" ht="12.75">
      <c r="A486" s="13">
        <v>1171</v>
      </c>
      <c r="B486" s="30" t="s">
        <v>257</v>
      </c>
      <c r="C486" s="26">
        <v>40</v>
      </c>
      <c r="D486" s="26">
        <v>40</v>
      </c>
      <c r="E486" s="21">
        <f t="shared" si="7"/>
        <v>100</v>
      </c>
    </row>
    <row r="487" spans="1:5" ht="12.75">
      <c r="A487" s="13">
        <v>1173</v>
      </c>
      <c r="B487" s="30" t="s">
        <v>256</v>
      </c>
      <c r="C487" s="26">
        <v>30</v>
      </c>
      <c r="D487" s="26">
        <v>30</v>
      </c>
      <c r="E487" s="21">
        <f t="shared" si="7"/>
        <v>100</v>
      </c>
    </row>
    <row r="488" spans="1:5" ht="12.75">
      <c r="A488" s="13">
        <v>1176</v>
      </c>
      <c r="B488" s="9" t="s">
        <v>178</v>
      </c>
      <c r="C488" s="26">
        <v>50</v>
      </c>
      <c r="D488" s="26">
        <v>50</v>
      </c>
      <c r="E488" s="21">
        <f t="shared" si="7"/>
        <v>100</v>
      </c>
    </row>
    <row r="489" spans="1:5" ht="12.75">
      <c r="A489" s="45">
        <v>1180</v>
      </c>
      <c r="B489" s="45" t="s">
        <v>245</v>
      </c>
      <c r="C489" s="46">
        <v>1300</v>
      </c>
      <c r="D489" s="26">
        <v>1300</v>
      </c>
      <c r="E489" s="21">
        <f t="shared" si="7"/>
        <v>100</v>
      </c>
    </row>
    <row r="490" spans="1:5" ht="12.75">
      <c r="A490" s="13">
        <v>1181</v>
      </c>
      <c r="B490" s="30" t="s">
        <v>243</v>
      </c>
      <c r="C490" s="26">
        <v>19.95</v>
      </c>
      <c r="D490" s="26">
        <v>19.95</v>
      </c>
      <c r="E490" s="21">
        <f t="shared" si="7"/>
        <v>100</v>
      </c>
    </row>
    <row r="491" spans="1:5" ht="12.75">
      <c r="A491" s="13">
        <v>1182</v>
      </c>
      <c r="B491" s="30" t="s">
        <v>258</v>
      </c>
      <c r="C491" s="26">
        <v>60</v>
      </c>
      <c r="D491" s="26">
        <v>60</v>
      </c>
      <c r="E491" s="21">
        <f t="shared" si="7"/>
        <v>100</v>
      </c>
    </row>
    <row r="492" spans="1:5" ht="12.75">
      <c r="A492" s="13">
        <v>1185</v>
      </c>
      <c r="B492" s="30" t="s">
        <v>256</v>
      </c>
      <c r="C492" s="26">
        <v>20</v>
      </c>
      <c r="D492" s="26">
        <v>20</v>
      </c>
      <c r="E492" s="21">
        <f t="shared" si="7"/>
        <v>100</v>
      </c>
    </row>
    <row r="493" spans="1:5" ht="12.75">
      <c r="A493" s="13">
        <v>1186</v>
      </c>
      <c r="B493" s="30" t="s">
        <v>258</v>
      </c>
      <c r="C493" s="26">
        <v>70</v>
      </c>
      <c r="D493" s="26">
        <v>70</v>
      </c>
      <c r="E493" s="21">
        <f t="shared" si="7"/>
        <v>100</v>
      </c>
    </row>
    <row r="494" spans="1:5" ht="12.75">
      <c r="A494" s="13">
        <v>1187</v>
      </c>
      <c r="B494" s="30" t="s">
        <v>258</v>
      </c>
      <c r="C494" s="26">
        <v>15</v>
      </c>
      <c r="D494" s="26">
        <v>15</v>
      </c>
      <c r="E494" s="21">
        <f t="shared" si="7"/>
        <v>100</v>
      </c>
    </row>
    <row r="495" spans="1:5" ht="12.75">
      <c r="A495" s="13">
        <v>1188</v>
      </c>
      <c r="B495" s="30" t="s">
        <v>258</v>
      </c>
      <c r="C495" s="26">
        <v>50</v>
      </c>
      <c r="D495" s="26">
        <v>50</v>
      </c>
      <c r="E495" s="21">
        <f aca="true" t="shared" si="8" ref="E495:E551">D495/C495*100</f>
        <v>100</v>
      </c>
    </row>
    <row r="496" spans="1:5" ht="12.75">
      <c r="A496" s="13">
        <v>1193</v>
      </c>
      <c r="B496" s="30" t="s">
        <v>256</v>
      </c>
      <c r="C496" s="26">
        <v>35</v>
      </c>
      <c r="D496" s="26">
        <v>35</v>
      </c>
      <c r="E496" s="21">
        <f t="shared" si="8"/>
        <v>100</v>
      </c>
    </row>
    <row r="497" spans="1:5" ht="12.75">
      <c r="A497" s="13">
        <v>1195</v>
      </c>
      <c r="B497" s="30" t="s">
        <v>256</v>
      </c>
      <c r="C497" s="26">
        <v>15</v>
      </c>
      <c r="D497" s="26">
        <v>15</v>
      </c>
      <c r="E497" s="21">
        <f t="shared" si="8"/>
        <v>100</v>
      </c>
    </row>
    <row r="498" spans="1:5" ht="12.75">
      <c r="A498" s="13">
        <v>1196</v>
      </c>
      <c r="B498" s="30" t="s">
        <v>256</v>
      </c>
      <c r="C498" s="26">
        <v>40</v>
      </c>
      <c r="D498" s="26">
        <v>40</v>
      </c>
      <c r="E498" s="21">
        <f t="shared" si="8"/>
        <v>100</v>
      </c>
    </row>
    <row r="499" spans="1:5" ht="25.5">
      <c r="A499" s="13">
        <v>1208</v>
      </c>
      <c r="B499" s="9" t="s">
        <v>237</v>
      </c>
      <c r="C499" s="26">
        <v>45</v>
      </c>
      <c r="D499" s="26">
        <v>45</v>
      </c>
      <c r="E499" s="21">
        <f t="shared" si="8"/>
        <v>100</v>
      </c>
    </row>
    <row r="500" spans="1:5" ht="25.5">
      <c r="A500" s="13">
        <v>1216</v>
      </c>
      <c r="B500" s="30" t="s">
        <v>259</v>
      </c>
      <c r="C500" s="26">
        <v>30</v>
      </c>
      <c r="D500" s="26">
        <v>30</v>
      </c>
      <c r="E500" s="21">
        <f t="shared" si="8"/>
        <v>100</v>
      </c>
    </row>
    <row r="501" spans="1:5" ht="25.5">
      <c r="A501" s="13">
        <v>1218</v>
      </c>
      <c r="B501" s="30" t="s">
        <v>259</v>
      </c>
      <c r="C501" s="26">
        <v>26</v>
      </c>
      <c r="D501" s="26">
        <v>20.3674</v>
      </c>
      <c r="E501" s="21">
        <f t="shared" si="8"/>
        <v>78.33615384615385</v>
      </c>
    </row>
    <row r="502" spans="1:5" ht="25.5">
      <c r="A502" s="13">
        <v>1219</v>
      </c>
      <c r="B502" s="30" t="s">
        <v>259</v>
      </c>
      <c r="C502" s="26">
        <v>13</v>
      </c>
      <c r="D502" s="26">
        <v>13</v>
      </c>
      <c r="E502" s="21">
        <f t="shared" si="8"/>
        <v>100</v>
      </c>
    </row>
    <row r="503" spans="1:5" ht="25.5">
      <c r="A503" s="13">
        <v>1220</v>
      </c>
      <c r="B503" s="30" t="s">
        <v>259</v>
      </c>
      <c r="C503" s="26">
        <v>18</v>
      </c>
      <c r="D503" s="26">
        <v>16.418</v>
      </c>
      <c r="E503" s="21">
        <f t="shared" si="8"/>
        <v>91.21111111111111</v>
      </c>
    </row>
    <row r="504" spans="1:5" ht="12.75">
      <c r="A504" s="45">
        <v>1223</v>
      </c>
      <c r="B504" s="9" t="s">
        <v>246</v>
      </c>
      <c r="C504" s="26">
        <v>1000</v>
      </c>
      <c r="D504" s="26">
        <v>1000</v>
      </c>
      <c r="E504" s="21">
        <f t="shared" si="8"/>
        <v>100</v>
      </c>
    </row>
    <row r="505" spans="1:5" ht="12.75">
      <c r="A505" s="13">
        <v>1239</v>
      </c>
      <c r="B505" s="30" t="s">
        <v>244</v>
      </c>
      <c r="C505" s="26">
        <v>48</v>
      </c>
      <c r="D505" s="26">
        <v>48</v>
      </c>
      <c r="E505" s="21">
        <f t="shared" si="8"/>
        <v>100</v>
      </c>
    </row>
    <row r="506" spans="1:5" ht="25.5">
      <c r="A506" s="45">
        <v>1265</v>
      </c>
      <c r="B506" s="9" t="s">
        <v>247</v>
      </c>
      <c r="C506" s="26">
        <v>550</v>
      </c>
      <c r="D506" s="26">
        <v>550</v>
      </c>
      <c r="E506" s="21">
        <f t="shared" si="8"/>
        <v>100</v>
      </c>
    </row>
    <row r="507" spans="1:5" ht="12.75">
      <c r="A507" s="45">
        <v>1284</v>
      </c>
      <c r="B507" s="9" t="s">
        <v>248</v>
      </c>
      <c r="C507" s="26">
        <v>450</v>
      </c>
      <c r="D507" s="26">
        <v>450</v>
      </c>
      <c r="E507" s="21">
        <f t="shared" si="8"/>
        <v>100</v>
      </c>
    </row>
    <row r="508" spans="1:5" ht="12.75">
      <c r="A508" s="45">
        <v>1287</v>
      </c>
      <c r="B508" s="9" t="s">
        <v>181</v>
      </c>
      <c r="C508" s="26">
        <v>150</v>
      </c>
      <c r="D508" s="26">
        <v>150</v>
      </c>
      <c r="E508" s="21">
        <f t="shared" si="8"/>
        <v>100</v>
      </c>
    </row>
    <row r="509" spans="1:5" ht="12.75">
      <c r="A509" s="9">
        <v>1289</v>
      </c>
      <c r="B509" s="9" t="s">
        <v>234</v>
      </c>
      <c r="C509" s="26">
        <v>133</v>
      </c>
      <c r="D509" s="26">
        <v>132.64</v>
      </c>
      <c r="E509" s="21">
        <f t="shared" si="8"/>
        <v>99.72932330827066</v>
      </c>
    </row>
    <row r="510" spans="1:5" ht="12.75">
      <c r="A510" s="13">
        <v>1396</v>
      </c>
      <c r="B510" s="30" t="s">
        <v>260</v>
      </c>
      <c r="C510" s="26">
        <v>200</v>
      </c>
      <c r="D510" s="26">
        <v>200</v>
      </c>
      <c r="E510" s="21">
        <f t="shared" si="8"/>
        <v>100</v>
      </c>
    </row>
    <row r="511" spans="1:5" ht="12.75">
      <c r="A511" s="45">
        <v>1397</v>
      </c>
      <c r="B511" s="45" t="s">
        <v>241</v>
      </c>
      <c r="C511" s="26">
        <v>100</v>
      </c>
      <c r="D511" s="26">
        <v>100</v>
      </c>
      <c r="E511" s="21">
        <f t="shared" si="8"/>
        <v>100</v>
      </c>
    </row>
    <row r="512" spans="1:5" ht="12.75">
      <c r="A512" s="45">
        <v>1433</v>
      </c>
      <c r="B512" s="45" t="s">
        <v>242</v>
      </c>
      <c r="C512" s="26">
        <v>90</v>
      </c>
      <c r="D512" s="26">
        <v>90</v>
      </c>
      <c r="E512" s="21">
        <f t="shared" si="8"/>
        <v>100</v>
      </c>
    </row>
    <row r="513" spans="1:5" ht="12.75">
      <c r="A513" s="45">
        <v>1446</v>
      </c>
      <c r="B513" s="9" t="s">
        <v>249</v>
      </c>
      <c r="C513" s="26">
        <v>200</v>
      </c>
      <c r="D513" s="26">
        <v>200</v>
      </c>
      <c r="E513" s="21">
        <f t="shared" si="8"/>
        <v>100</v>
      </c>
    </row>
    <row r="514" spans="1:5" ht="12.75">
      <c r="A514" s="45">
        <v>1458</v>
      </c>
      <c r="B514" s="45" t="s">
        <v>241</v>
      </c>
      <c r="C514" s="26">
        <v>80</v>
      </c>
      <c r="D514" s="26">
        <v>80</v>
      </c>
      <c r="E514" s="21">
        <f t="shared" si="8"/>
        <v>100</v>
      </c>
    </row>
    <row r="515" spans="1:5" ht="12.75">
      <c r="A515" s="45">
        <v>1474</v>
      </c>
      <c r="B515" s="45" t="s">
        <v>241</v>
      </c>
      <c r="C515" s="26">
        <v>110</v>
      </c>
      <c r="D515" s="26">
        <v>110</v>
      </c>
      <c r="E515" s="21">
        <f t="shared" si="8"/>
        <v>100</v>
      </c>
    </row>
    <row r="516" spans="1:5" ht="25.5">
      <c r="A516" s="13">
        <v>1497</v>
      </c>
      <c r="B516" s="30" t="s">
        <v>259</v>
      </c>
      <c r="C516" s="26">
        <v>20</v>
      </c>
      <c r="D516" s="26">
        <v>20</v>
      </c>
      <c r="E516" s="21">
        <f t="shared" si="8"/>
        <v>100</v>
      </c>
    </row>
    <row r="517" spans="1:5" ht="25.5">
      <c r="A517" s="13">
        <v>1500</v>
      </c>
      <c r="B517" s="30" t="s">
        <v>259</v>
      </c>
      <c r="C517" s="26">
        <v>35</v>
      </c>
      <c r="D517" s="26">
        <v>35</v>
      </c>
      <c r="E517" s="21">
        <f t="shared" si="8"/>
        <v>100</v>
      </c>
    </row>
    <row r="518" spans="1:5" ht="12.75">
      <c r="A518" s="13">
        <v>1517</v>
      </c>
      <c r="B518" s="9" t="s">
        <v>238</v>
      </c>
      <c r="C518" s="26">
        <v>80</v>
      </c>
      <c r="D518" s="26">
        <v>80</v>
      </c>
      <c r="E518" s="21">
        <f t="shared" si="8"/>
        <v>100</v>
      </c>
    </row>
    <row r="519" spans="1:5" ht="12.75">
      <c r="A519" s="13">
        <v>1547</v>
      </c>
      <c r="B519" s="30" t="s">
        <v>261</v>
      </c>
      <c r="C519" s="26">
        <v>20</v>
      </c>
      <c r="D519" s="26">
        <v>20</v>
      </c>
      <c r="E519" s="21">
        <f t="shared" si="8"/>
        <v>100</v>
      </c>
    </row>
    <row r="520" spans="1:5" ht="12.75">
      <c r="A520" s="13">
        <v>1587</v>
      </c>
      <c r="B520" s="9" t="s">
        <v>168</v>
      </c>
      <c r="C520" s="26">
        <v>60</v>
      </c>
      <c r="D520" s="26">
        <v>60</v>
      </c>
      <c r="E520" s="21">
        <f t="shared" si="8"/>
        <v>100</v>
      </c>
    </row>
    <row r="521" spans="1:5" ht="12.75">
      <c r="A521" s="45">
        <v>1590</v>
      </c>
      <c r="B521" s="9" t="s">
        <v>250</v>
      </c>
      <c r="C521" s="26">
        <v>600</v>
      </c>
      <c r="D521" s="26">
        <v>600</v>
      </c>
      <c r="E521" s="21">
        <f t="shared" si="8"/>
        <v>100</v>
      </c>
    </row>
    <row r="522" spans="1:5" ht="12.75">
      <c r="A522" s="13">
        <v>1620</v>
      </c>
      <c r="B522" s="9" t="s">
        <v>238</v>
      </c>
      <c r="C522" s="26">
        <v>70</v>
      </c>
      <c r="D522" s="26">
        <v>70</v>
      </c>
      <c r="E522" s="21">
        <f t="shared" si="8"/>
        <v>100</v>
      </c>
    </row>
    <row r="523" spans="1:5" ht="12.75">
      <c r="A523" s="13">
        <v>1621</v>
      </c>
      <c r="B523" s="9" t="s">
        <v>238</v>
      </c>
      <c r="C523" s="26">
        <v>70</v>
      </c>
      <c r="D523" s="26">
        <v>70</v>
      </c>
      <c r="E523" s="21">
        <f t="shared" si="8"/>
        <v>100</v>
      </c>
    </row>
    <row r="524" spans="1:5" ht="12.75">
      <c r="A524" s="13">
        <v>1648</v>
      </c>
      <c r="B524" s="9" t="s">
        <v>239</v>
      </c>
      <c r="C524" s="26">
        <v>70</v>
      </c>
      <c r="D524" s="26">
        <v>70</v>
      </c>
      <c r="E524" s="21">
        <f t="shared" si="8"/>
        <v>100</v>
      </c>
    </row>
    <row r="525" spans="1:5" ht="12.75">
      <c r="A525" s="45">
        <v>1649</v>
      </c>
      <c r="B525" s="45" t="s">
        <v>239</v>
      </c>
      <c r="C525" s="46">
        <v>70</v>
      </c>
      <c r="D525" s="26">
        <v>70</v>
      </c>
      <c r="E525" s="21">
        <f t="shared" si="8"/>
        <v>100</v>
      </c>
    </row>
    <row r="526" spans="1:5" ht="12.75">
      <c r="A526" s="13">
        <v>1651</v>
      </c>
      <c r="B526" s="9" t="s">
        <v>239</v>
      </c>
      <c r="C526" s="26">
        <v>70</v>
      </c>
      <c r="D526" s="26">
        <v>70</v>
      </c>
      <c r="E526" s="21">
        <f t="shared" si="8"/>
        <v>100</v>
      </c>
    </row>
    <row r="527" spans="1:5" ht="12.75">
      <c r="A527" s="45">
        <v>1669</v>
      </c>
      <c r="B527" s="9" t="s">
        <v>251</v>
      </c>
      <c r="C527" s="26">
        <v>275</v>
      </c>
      <c r="D527" s="26">
        <v>275</v>
      </c>
      <c r="E527" s="21">
        <f t="shared" si="8"/>
        <v>100</v>
      </c>
    </row>
    <row r="528" spans="1:5" ht="12.75">
      <c r="A528" s="45">
        <v>1764</v>
      </c>
      <c r="B528" s="9" t="s">
        <v>223</v>
      </c>
      <c r="C528" s="26">
        <v>60</v>
      </c>
      <c r="D528" s="26">
        <v>60</v>
      </c>
      <c r="E528" s="21">
        <f t="shared" si="8"/>
        <v>100</v>
      </c>
    </row>
    <row r="529" spans="1:5" ht="12.75">
      <c r="A529" s="45">
        <v>1765</v>
      </c>
      <c r="B529" s="9" t="s">
        <v>223</v>
      </c>
      <c r="C529" s="26">
        <v>60</v>
      </c>
      <c r="D529" s="26">
        <v>60</v>
      </c>
      <c r="E529" s="21">
        <f t="shared" si="8"/>
        <v>100</v>
      </c>
    </row>
    <row r="530" spans="1:5" ht="12.75">
      <c r="A530" s="45">
        <v>1773</v>
      </c>
      <c r="B530" s="45" t="s">
        <v>239</v>
      </c>
      <c r="C530" s="26">
        <v>60</v>
      </c>
      <c r="D530" s="26">
        <v>60</v>
      </c>
      <c r="E530" s="21">
        <f t="shared" si="8"/>
        <v>100</v>
      </c>
    </row>
    <row r="531" spans="1:5" ht="12.75">
      <c r="A531" s="45">
        <v>1774</v>
      </c>
      <c r="B531" s="45" t="s">
        <v>239</v>
      </c>
      <c r="C531" s="26">
        <v>50</v>
      </c>
      <c r="D531" s="26">
        <v>50</v>
      </c>
      <c r="E531" s="21">
        <f t="shared" si="8"/>
        <v>100</v>
      </c>
    </row>
    <row r="532" spans="1:5" ht="12.75">
      <c r="A532" s="45">
        <v>1806</v>
      </c>
      <c r="B532" s="9" t="s">
        <v>252</v>
      </c>
      <c r="C532" s="26">
        <v>400</v>
      </c>
      <c r="D532" s="26">
        <v>400</v>
      </c>
      <c r="E532" s="21">
        <f t="shared" si="8"/>
        <v>100</v>
      </c>
    </row>
    <row r="533" spans="1:5" ht="12.75">
      <c r="A533" s="45">
        <v>1829</v>
      </c>
      <c r="B533" s="9" t="s">
        <v>236</v>
      </c>
      <c r="C533" s="26">
        <v>30</v>
      </c>
      <c r="D533" s="26">
        <v>30</v>
      </c>
      <c r="E533" s="21">
        <f t="shared" si="8"/>
        <v>100</v>
      </c>
    </row>
    <row r="534" spans="1:5" ht="12.75">
      <c r="A534" s="13">
        <v>1830</v>
      </c>
      <c r="B534" s="30" t="s">
        <v>262</v>
      </c>
      <c r="C534" s="26">
        <v>200</v>
      </c>
      <c r="D534" s="26">
        <v>200</v>
      </c>
      <c r="E534" s="21">
        <f t="shared" si="8"/>
        <v>100</v>
      </c>
    </row>
    <row r="535" spans="1:5" ht="12.75">
      <c r="A535" s="13">
        <v>1839</v>
      </c>
      <c r="B535" s="30" t="s">
        <v>235</v>
      </c>
      <c r="C535" s="26">
        <v>50</v>
      </c>
      <c r="D535" s="26">
        <v>50</v>
      </c>
      <c r="E535" s="21">
        <f t="shared" si="8"/>
        <v>100</v>
      </c>
    </row>
    <row r="536" spans="1:5" ht="12.75">
      <c r="A536" s="45">
        <v>1840</v>
      </c>
      <c r="B536" s="9" t="s">
        <v>235</v>
      </c>
      <c r="C536" s="26">
        <v>50</v>
      </c>
      <c r="D536" s="26">
        <v>50</v>
      </c>
      <c r="E536" s="21">
        <f t="shared" si="8"/>
        <v>100</v>
      </c>
    </row>
    <row r="537" spans="1:5" ht="12.75">
      <c r="A537" s="45">
        <v>1843</v>
      </c>
      <c r="B537" s="9" t="s">
        <v>235</v>
      </c>
      <c r="C537" s="26">
        <v>35</v>
      </c>
      <c r="D537" s="26">
        <v>35</v>
      </c>
      <c r="E537" s="21">
        <f t="shared" si="8"/>
        <v>100</v>
      </c>
    </row>
    <row r="538" spans="1:5" ht="12.75">
      <c r="A538" s="45">
        <v>1844</v>
      </c>
      <c r="B538" s="9" t="s">
        <v>235</v>
      </c>
      <c r="C538" s="26">
        <v>80</v>
      </c>
      <c r="D538" s="26">
        <v>80</v>
      </c>
      <c r="E538" s="21">
        <f t="shared" si="8"/>
        <v>100</v>
      </c>
    </row>
    <row r="539" spans="1:5" ht="12.75">
      <c r="A539" s="45">
        <v>1846</v>
      </c>
      <c r="B539" s="9" t="s">
        <v>235</v>
      </c>
      <c r="C539" s="26">
        <v>180</v>
      </c>
      <c r="D539" s="26">
        <v>180</v>
      </c>
      <c r="E539" s="21">
        <f t="shared" si="8"/>
        <v>100</v>
      </c>
    </row>
    <row r="540" spans="1:5" ht="12.75">
      <c r="A540" s="45">
        <v>1886</v>
      </c>
      <c r="B540" s="9" t="s">
        <v>235</v>
      </c>
      <c r="C540" s="26">
        <v>154</v>
      </c>
      <c r="D540" s="26">
        <v>154</v>
      </c>
      <c r="E540" s="21">
        <f t="shared" si="8"/>
        <v>100</v>
      </c>
    </row>
    <row r="541" spans="1:5" ht="12.75">
      <c r="A541" s="45">
        <v>1890</v>
      </c>
      <c r="B541" s="9" t="s">
        <v>235</v>
      </c>
      <c r="C541" s="26">
        <v>266</v>
      </c>
      <c r="D541" s="26">
        <v>266</v>
      </c>
      <c r="E541" s="21">
        <f t="shared" si="8"/>
        <v>100</v>
      </c>
    </row>
    <row r="542" spans="1:5" ht="12.75">
      <c r="A542" s="9">
        <v>1891</v>
      </c>
      <c r="B542" s="9" t="s">
        <v>235</v>
      </c>
      <c r="C542" s="26">
        <v>60</v>
      </c>
      <c r="D542" s="26">
        <v>60</v>
      </c>
      <c r="E542" s="21">
        <f t="shared" si="8"/>
        <v>100</v>
      </c>
    </row>
    <row r="543" spans="1:5" ht="12.75">
      <c r="A543" s="9">
        <v>1892</v>
      </c>
      <c r="B543" s="9" t="s">
        <v>235</v>
      </c>
      <c r="C543" s="26">
        <v>80</v>
      </c>
      <c r="D543" s="26">
        <v>80</v>
      </c>
      <c r="E543" s="21">
        <f t="shared" si="8"/>
        <v>100</v>
      </c>
    </row>
    <row r="544" spans="1:5" ht="12.75">
      <c r="A544" s="13">
        <v>1897</v>
      </c>
      <c r="B544" s="9" t="s">
        <v>235</v>
      </c>
      <c r="C544" s="26">
        <v>80</v>
      </c>
      <c r="D544" s="26">
        <v>80</v>
      </c>
      <c r="E544" s="21">
        <f t="shared" si="8"/>
        <v>100</v>
      </c>
    </row>
    <row r="545" spans="1:5" ht="12.75">
      <c r="A545" s="13">
        <v>1898</v>
      </c>
      <c r="B545" s="9" t="s">
        <v>235</v>
      </c>
      <c r="C545" s="26">
        <v>80</v>
      </c>
      <c r="D545" s="26">
        <v>80</v>
      </c>
      <c r="E545" s="21">
        <f t="shared" si="8"/>
        <v>100</v>
      </c>
    </row>
    <row r="546" spans="1:5" ht="12.75">
      <c r="A546" s="13">
        <v>1899</v>
      </c>
      <c r="B546" s="9" t="s">
        <v>235</v>
      </c>
      <c r="C546" s="26">
        <v>80</v>
      </c>
      <c r="D546" s="26">
        <v>80</v>
      </c>
      <c r="E546" s="21">
        <f t="shared" si="8"/>
        <v>100</v>
      </c>
    </row>
    <row r="547" spans="1:5" ht="12.75">
      <c r="A547" s="13">
        <v>1900</v>
      </c>
      <c r="B547" s="9" t="s">
        <v>235</v>
      </c>
      <c r="C547" s="26">
        <v>127</v>
      </c>
      <c r="D547" s="26">
        <v>127</v>
      </c>
      <c r="E547" s="21">
        <f t="shared" si="8"/>
        <v>100</v>
      </c>
    </row>
    <row r="548" spans="1:5" ht="12.75">
      <c r="A548" s="13">
        <v>1901</v>
      </c>
      <c r="B548" s="9" t="s">
        <v>235</v>
      </c>
      <c r="C548" s="26">
        <v>70</v>
      </c>
      <c r="D548" s="26">
        <v>70</v>
      </c>
      <c r="E548" s="21">
        <f t="shared" si="8"/>
        <v>100</v>
      </c>
    </row>
    <row r="549" spans="1:5" ht="12.75">
      <c r="A549" s="45">
        <v>1904</v>
      </c>
      <c r="B549" s="9" t="s">
        <v>253</v>
      </c>
      <c r="C549" s="26">
        <v>300</v>
      </c>
      <c r="D549" s="26">
        <v>300</v>
      </c>
      <c r="E549" s="21">
        <f t="shared" si="8"/>
        <v>100</v>
      </c>
    </row>
    <row r="550" spans="1:5" ht="25.5">
      <c r="A550" s="13">
        <v>1969</v>
      </c>
      <c r="B550" s="30" t="s">
        <v>263</v>
      </c>
      <c r="C550" s="26">
        <v>150</v>
      </c>
      <c r="D550" s="26">
        <v>150</v>
      </c>
      <c r="E550" s="21">
        <f t="shared" si="8"/>
        <v>100</v>
      </c>
    </row>
    <row r="551" spans="1:5" ht="12.75">
      <c r="A551" s="9">
        <v>2007</v>
      </c>
      <c r="B551" s="9" t="s">
        <v>236</v>
      </c>
      <c r="C551" s="26">
        <v>130</v>
      </c>
      <c r="D551" s="26">
        <v>130</v>
      </c>
      <c r="E551" s="21">
        <f t="shared" si="8"/>
        <v>100</v>
      </c>
    </row>
    <row r="552" spans="1:5" ht="12.75">
      <c r="A552" s="45">
        <v>7555</v>
      </c>
      <c r="B552" s="9" t="s">
        <v>243</v>
      </c>
      <c r="C552" s="26">
        <v>29</v>
      </c>
      <c r="D552" s="26">
        <v>28.5</v>
      </c>
      <c r="E552" s="21">
        <f aca="true" t="shared" si="9" ref="E552:E609">D552/C552*100</f>
        <v>98.27586206896551</v>
      </c>
    </row>
    <row r="553" spans="1:5" ht="12.75">
      <c r="A553" s="13">
        <v>7970</v>
      </c>
      <c r="B553" s="9" t="s">
        <v>240</v>
      </c>
      <c r="C553" s="26">
        <v>40</v>
      </c>
      <c r="D553" s="26">
        <v>40</v>
      </c>
      <c r="E553" s="21">
        <f t="shared" si="9"/>
        <v>100</v>
      </c>
    </row>
    <row r="554" spans="1:5" ht="12.75">
      <c r="A554" s="45">
        <v>7971</v>
      </c>
      <c r="B554" s="9" t="s">
        <v>236</v>
      </c>
      <c r="C554" s="26">
        <v>40</v>
      </c>
      <c r="D554" s="26">
        <v>40</v>
      </c>
      <c r="E554" s="21">
        <f t="shared" si="9"/>
        <v>100</v>
      </c>
    </row>
    <row r="555" spans="1:5" ht="12.75">
      <c r="A555" s="45">
        <v>7972</v>
      </c>
      <c r="B555" s="9" t="s">
        <v>236</v>
      </c>
      <c r="C555" s="26">
        <v>40</v>
      </c>
      <c r="D555" s="26">
        <v>40</v>
      </c>
      <c r="E555" s="21">
        <f t="shared" si="9"/>
        <v>100</v>
      </c>
    </row>
    <row r="556" spans="1:5" ht="12.75">
      <c r="A556" s="45">
        <v>7973</v>
      </c>
      <c r="B556" s="9" t="s">
        <v>236</v>
      </c>
      <c r="C556" s="26">
        <v>40</v>
      </c>
      <c r="D556" s="26">
        <v>40</v>
      </c>
      <c r="E556" s="21">
        <f t="shared" si="9"/>
        <v>100</v>
      </c>
    </row>
    <row r="557" spans="1:5" ht="12.75">
      <c r="A557" s="13"/>
      <c r="B557" s="9" t="s">
        <v>9</v>
      </c>
      <c r="C557" s="26">
        <f>SUM(C463:C556)</f>
        <v>13620.95</v>
      </c>
      <c r="D557" s="26">
        <f>SUM(D463:D556)</f>
        <v>13612.875399999999</v>
      </c>
      <c r="E557" s="21">
        <f t="shared" si="9"/>
        <v>99.94071925966983</v>
      </c>
    </row>
    <row r="558" spans="2:5" ht="12.75">
      <c r="B558" s="9" t="s">
        <v>23</v>
      </c>
      <c r="C558" s="20">
        <v>96</v>
      </c>
      <c r="D558" s="39" t="s">
        <v>24</v>
      </c>
      <c r="E558" s="47" t="s">
        <v>24</v>
      </c>
    </row>
    <row r="559" ht="12.75">
      <c r="E559" s="21"/>
    </row>
    <row r="560" spans="1:5" ht="12.75">
      <c r="A560" s="1" t="s">
        <v>10</v>
      </c>
      <c r="B560" s="1"/>
      <c r="E560" s="21"/>
    </row>
    <row r="561" spans="2:5" ht="12.75">
      <c r="B561" s="11" t="s">
        <v>6</v>
      </c>
      <c r="C561" s="20">
        <f>C566+C576+C580+C586+C590</f>
        <v>3687</v>
      </c>
      <c r="D561" s="20">
        <f>D566+D576+D580+D586+D590</f>
        <v>3687</v>
      </c>
      <c r="E561" s="21">
        <f t="shared" si="9"/>
        <v>100</v>
      </c>
    </row>
    <row r="562" spans="2:5" ht="12.75">
      <c r="B562" s="11" t="s">
        <v>4</v>
      </c>
      <c r="E562" s="21"/>
    </row>
    <row r="563" spans="2:5" ht="12.75">
      <c r="B563" s="11" t="s">
        <v>13</v>
      </c>
      <c r="E563" s="21"/>
    </row>
    <row r="564" spans="1:5" ht="12.75">
      <c r="A564" s="2">
        <v>1826</v>
      </c>
      <c r="B564" s="2" t="s">
        <v>264</v>
      </c>
      <c r="C564" s="3">
        <v>150</v>
      </c>
      <c r="D564" s="2">
        <v>150</v>
      </c>
      <c r="E564" s="21">
        <f t="shared" si="9"/>
        <v>100</v>
      </c>
    </row>
    <row r="565" spans="1:5" ht="12.75">
      <c r="A565" s="2">
        <v>1942</v>
      </c>
      <c r="B565" s="2" t="s">
        <v>264</v>
      </c>
      <c r="C565" s="2">
        <v>150</v>
      </c>
      <c r="D565" s="2">
        <v>150</v>
      </c>
      <c r="E565" s="21">
        <f t="shared" si="9"/>
        <v>100</v>
      </c>
    </row>
    <row r="566" spans="1:5" ht="12.75">
      <c r="A566" s="12"/>
      <c r="B566" s="38" t="s">
        <v>9</v>
      </c>
      <c r="C566" s="24">
        <f>SUM(C564:C565)</f>
        <v>300</v>
      </c>
      <c r="D566" s="24">
        <f>SUM(D564:D565)</f>
        <v>300</v>
      </c>
      <c r="E566" s="21">
        <f t="shared" si="9"/>
        <v>100</v>
      </c>
    </row>
    <row r="567" ht="12.75">
      <c r="E567" s="21"/>
    </row>
    <row r="568" spans="2:5" ht="12.75">
      <c r="B568" s="31" t="s">
        <v>18</v>
      </c>
      <c r="E568" s="21"/>
    </row>
    <row r="569" spans="1:5" ht="12.75">
      <c r="A569" s="12">
        <v>1666</v>
      </c>
      <c r="B569" s="4" t="s">
        <v>265</v>
      </c>
      <c r="C569" s="3">
        <v>275</v>
      </c>
      <c r="D569" s="3">
        <v>275</v>
      </c>
      <c r="E569" s="21">
        <f t="shared" si="9"/>
        <v>100</v>
      </c>
    </row>
    <row r="570" spans="1:5" ht="12.75">
      <c r="A570" s="12">
        <v>1667</v>
      </c>
      <c r="B570" s="4" t="s">
        <v>266</v>
      </c>
      <c r="C570" s="3">
        <v>60</v>
      </c>
      <c r="D570" s="3">
        <v>60</v>
      </c>
      <c r="E570" s="21">
        <f t="shared" si="9"/>
        <v>100</v>
      </c>
    </row>
    <row r="571" spans="1:5" ht="12.75">
      <c r="A571" s="12">
        <v>1872</v>
      </c>
      <c r="B571" s="4" t="s">
        <v>267</v>
      </c>
      <c r="C571" s="3">
        <v>20</v>
      </c>
      <c r="D571" s="3">
        <v>20</v>
      </c>
      <c r="E571" s="21">
        <f t="shared" si="9"/>
        <v>100</v>
      </c>
    </row>
    <row r="572" spans="1:5" ht="12.75">
      <c r="A572" s="12">
        <v>1908</v>
      </c>
      <c r="B572" s="4" t="s">
        <v>268</v>
      </c>
      <c r="C572" s="3">
        <v>80</v>
      </c>
      <c r="D572" s="3">
        <v>80</v>
      </c>
      <c r="E572" s="21">
        <f t="shared" si="9"/>
        <v>100</v>
      </c>
    </row>
    <row r="573" spans="1:5" ht="12.75">
      <c r="A573" s="12">
        <v>1954</v>
      </c>
      <c r="B573" s="4" t="s">
        <v>268</v>
      </c>
      <c r="C573" s="3">
        <v>200</v>
      </c>
      <c r="D573" s="3">
        <v>200</v>
      </c>
      <c r="E573" s="21">
        <f t="shared" si="9"/>
        <v>100</v>
      </c>
    </row>
    <row r="574" spans="1:5" ht="12.75">
      <c r="A574" s="12">
        <v>2033</v>
      </c>
      <c r="B574" s="4" t="s">
        <v>269</v>
      </c>
      <c r="C574" s="3">
        <v>300</v>
      </c>
      <c r="D574" s="3">
        <v>300</v>
      </c>
      <c r="E574" s="21">
        <f t="shared" si="9"/>
        <v>100</v>
      </c>
    </row>
    <row r="575" spans="1:5" ht="12.75">
      <c r="A575" s="12">
        <v>2038</v>
      </c>
      <c r="B575" s="4" t="s">
        <v>269</v>
      </c>
      <c r="C575" s="3">
        <v>150</v>
      </c>
      <c r="D575" s="3">
        <v>150</v>
      </c>
      <c r="E575" s="21">
        <f t="shared" si="9"/>
        <v>100</v>
      </c>
    </row>
    <row r="576" spans="2:5" ht="12.75">
      <c r="B576" s="5" t="s">
        <v>9</v>
      </c>
      <c r="C576" s="20">
        <f>SUM(C569:C575)</f>
        <v>1085</v>
      </c>
      <c r="D576" s="20">
        <f>SUM(D569:D575)</f>
        <v>1085</v>
      </c>
      <c r="E576" s="21">
        <f t="shared" si="9"/>
        <v>100</v>
      </c>
    </row>
    <row r="577" ht="12.75">
      <c r="E577" s="21"/>
    </row>
    <row r="578" spans="2:5" ht="25.5">
      <c r="B578" s="31" t="s">
        <v>21</v>
      </c>
      <c r="E578" s="21"/>
    </row>
    <row r="579" spans="1:5" ht="12.75">
      <c r="A579" s="43">
        <v>1752</v>
      </c>
      <c r="B579" s="10" t="s">
        <v>270</v>
      </c>
      <c r="C579" s="2">
        <v>230</v>
      </c>
      <c r="D579" s="2">
        <v>230</v>
      </c>
      <c r="E579" s="21">
        <f t="shared" si="9"/>
        <v>100</v>
      </c>
    </row>
    <row r="580" spans="2:5" ht="12.75">
      <c r="B580" s="31" t="s">
        <v>9</v>
      </c>
      <c r="C580" s="20">
        <f>SUM(C579)</f>
        <v>230</v>
      </c>
      <c r="D580" s="20">
        <f>SUM(D579)</f>
        <v>230</v>
      </c>
      <c r="E580" s="21">
        <f t="shared" si="9"/>
        <v>100</v>
      </c>
    </row>
    <row r="581" spans="2:5" ht="12.75">
      <c r="B581" s="31"/>
      <c r="E581" s="21"/>
    </row>
    <row r="582" spans="2:5" ht="12.75">
      <c r="B582" s="31" t="s">
        <v>57</v>
      </c>
      <c r="E582" s="21"/>
    </row>
    <row r="583" spans="1:5" ht="12.75">
      <c r="A583" s="2">
        <v>887</v>
      </c>
      <c r="B583" s="2" t="s">
        <v>271</v>
      </c>
      <c r="C583" s="3">
        <v>900</v>
      </c>
      <c r="D583" s="3">
        <v>900</v>
      </c>
      <c r="E583" s="21">
        <f>D584/C584*100</f>
        <v>100</v>
      </c>
    </row>
    <row r="584" spans="1:5" ht="12.75">
      <c r="A584" s="2">
        <v>1851</v>
      </c>
      <c r="B584" s="2" t="s">
        <v>273</v>
      </c>
      <c r="C584" s="2">
        <v>500</v>
      </c>
      <c r="D584" s="2">
        <v>500</v>
      </c>
      <c r="E584" s="21">
        <f>D585/C585*100</f>
        <v>100</v>
      </c>
    </row>
    <row r="585" spans="1:5" ht="12.75">
      <c r="A585" s="43">
        <v>1938</v>
      </c>
      <c r="B585" s="43" t="s">
        <v>272</v>
      </c>
      <c r="C585" s="44">
        <v>450</v>
      </c>
      <c r="D585" s="44">
        <v>450</v>
      </c>
      <c r="E585" s="21">
        <f>D586/C586*100</f>
        <v>100</v>
      </c>
    </row>
    <row r="586" spans="1:5" ht="12.75">
      <c r="A586" s="12"/>
      <c r="B586" s="38" t="s">
        <v>9</v>
      </c>
      <c r="C586" s="24">
        <f>SUM(C583:C585)</f>
        <v>1850</v>
      </c>
      <c r="D586" s="24">
        <f>SUM(D583:D585)</f>
        <v>1850</v>
      </c>
      <c r="E586" s="21">
        <f t="shared" si="9"/>
        <v>100</v>
      </c>
    </row>
    <row r="587" ht="12.75">
      <c r="E587" s="21"/>
    </row>
    <row r="588" spans="2:5" ht="12.75">
      <c r="B588" s="11" t="s">
        <v>22</v>
      </c>
      <c r="E588" s="21"/>
    </row>
    <row r="589" spans="1:5" ht="12.75">
      <c r="A589" s="13">
        <v>1077</v>
      </c>
      <c r="B589" s="29" t="s">
        <v>274</v>
      </c>
      <c r="C589" s="24">
        <v>222</v>
      </c>
      <c r="D589" s="24">
        <v>222</v>
      </c>
      <c r="E589" s="21">
        <f t="shared" si="9"/>
        <v>100</v>
      </c>
    </row>
    <row r="590" spans="2:5" ht="12.75">
      <c r="B590" s="11" t="s">
        <v>9</v>
      </c>
      <c r="C590" s="20">
        <f>SUM(C589)</f>
        <v>222</v>
      </c>
      <c r="D590" s="20">
        <f>SUM(D589)</f>
        <v>222</v>
      </c>
      <c r="E590" s="21">
        <f t="shared" si="9"/>
        <v>100</v>
      </c>
    </row>
    <row r="591" ht="12.75">
      <c r="E591" s="21"/>
    </row>
    <row r="592" spans="1:5" ht="12.75">
      <c r="A592" s="1" t="s">
        <v>11</v>
      </c>
      <c r="B592" s="1"/>
      <c r="E592" s="21"/>
    </row>
    <row r="593" spans="2:5" ht="12.75">
      <c r="B593" s="11" t="s">
        <v>6</v>
      </c>
      <c r="C593" s="20">
        <f>C597</f>
        <v>100</v>
      </c>
      <c r="D593" s="20">
        <f>D597</f>
        <v>100</v>
      </c>
      <c r="E593" s="21">
        <f t="shared" si="9"/>
        <v>100</v>
      </c>
    </row>
    <row r="594" spans="2:5" ht="12.75">
      <c r="B594" s="11" t="s">
        <v>4</v>
      </c>
      <c r="E594" s="21"/>
    </row>
    <row r="595" spans="2:5" ht="12.75">
      <c r="B595" s="11" t="s">
        <v>13</v>
      </c>
      <c r="E595" s="21"/>
    </row>
    <row r="596" spans="1:5" ht="12.75">
      <c r="A596" s="2">
        <v>7777</v>
      </c>
      <c r="B596" s="48" t="s">
        <v>275</v>
      </c>
      <c r="C596" s="2">
        <v>100</v>
      </c>
      <c r="D596" s="2">
        <v>100</v>
      </c>
      <c r="E596" s="21">
        <f t="shared" si="9"/>
        <v>100</v>
      </c>
    </row>
    <row r="597" spans="2:5" ht="12.75">
      <c r="B597" s="11" t="s">
        <v>9</v>
      </c>
      <c r="C597" s="20">
        <f>SUM(C596)</f>
        <v>100</v>
      </c>
      <c r="D597" s="20">
        <f>SUM(D596)</f>
        <v>100</v>
      </c>
      <c r="E597" s="21">
        <f t="shared" si="9"/>
        <v>100</v>
      </c>
    </row>
    <row r="598" ht="12.75">
      <c r="E598" s="21"/>
    </row>
    <row r="599" spans="1:5" ht="12.75">
      <c r="A599" s="1" t="s">
        <v>276</v>
      </c>
      <c r="B599" s="1"/>
      <c r="E599" s="21"/>
    </row>
    <row r="600" spans="2:5" ht="12.75">
      <c r="B600" s="11" t="s">
        <v>6</v>
      </c>
      <c r="C600" s="20">
        <f>C639+C609</f>
        <v>2368</v>
      </c>
      <c r="D600" s="20">
        <f>D639+D609</f>
        <v>2318</v>
      </c>
      <c r="E600" s="21">
        <f t="shared" si="9"/>
        <v>97.88851351351352</v>
      </c>
    </row>
    <row r="601" spans="2:5" ht="12.75">
      <c r="B601" s="11" t="s">
        <v>4</v>
      </c>
      <c r="E601" s="21"/>
    </row>
    <row r="602" spans="2:5" ht="12.75">
      <c r="B602" s="11" t="s">
        <v>13</v>
      </c>
      <c r="E602" s="21"/>
    </row>
    <row r="603" spans="1:5" ht="12.75">
      <c r="A603" s="6">
        <v>1494</v>
      </c>
      <c r="B603" s="6" t="s">
        <v>278</v>
      </c>
      <c r="C603" s="15">
        <v>300</v>
      </c>
      <c r="D603" s="6">
        <v>300</v>
      </c>
      <c r="E603" s="21">
        <f t="shared" si="9"/>
        <v>100</v>
      </c>
    </row>
    <row r="604" spans="1:5" ht="12.75">
      <c r="A604" s="6">
        <v>1501</v>
      </c>
      <c r="B604" s="6" t="s">
        <v>279</v>
      </c>
      <c r="C604" s="15">
        <v>70</v>
      </c>
      <c r="D604" s="6">
        <v>70</v>
      </c>
      <c r="E604" s="21">
        <f t="shared" si="9"/>
        <v>100</v>
      </c>
    </row>
    <row r="605" spans="1:5" ht="12.75">
      <c r="A605" s="6">
        <v>1656</v>
      </c>
      <c r="B605" s="6" t="s">
        <v>277</v>
      </c>
      <c r="C605" s="15">
        <v>50</v>
      </c>
      <c r="D605" s="6">
        <v>50</v>
      </c>
      <c r="E605" s="21">
        <f t="shared" si="9"/>
        <v>100</v>
      </c>
    </row>
    <row r="606" spans="1:5" ht="12.75">
      <c r="A606" s="7">
        <v>1739</v>
      </c>
      <c r="B606" s="7" t="s">
        <v>277</v>
      </c>
      <c r="C606" s="37">
        <v>50</v>
      </c>
      <c r="D606" s="7">
        <v>0</v>
      </c>
      <c r="E606" s="21">
        <f t="shared" si="9"/>
        <v>0</v>
      </c>
    </row>
    <row r="607" spans="1:5" ht="12.75">
      <c r="A607" s="6">
        <v>1740</v>
      </c>
      <c r="B607" s="49" t="s">
        <v>277</v>
      </c>
      <c r="C607" s="6">
        <v>25</v>
      </c>
      <c r="D607" s="6">
        <v>25</v>
      </c>
      <c r="E607" s="21">
        <f t="shared" si="9"/>
        <v>100</v>
      </c>
    </row>
    <row r="608" spans="1:5" ht="12.75">
      <c r="A608" s="6">
        <v>1920</v>
      </c>
      <c r="B608" s="6" t="s">
        <v>280</v>
      </c>
      <c r="C608" s="15">
        <v>40</v>
      </c>
      <c r="D608" s="6">
        <v>40</v>
      </c>
      <c r="E608" s="21">
        <f t="shared" si="9"/>
        <v>100</v>
      </c>
    </row>
    <row r="609" spans="1:5" ht="12.75">
      <c r="A609" s="6"/>
      <c r="B609" s="6" t="s">
        <v>9</v>
      </c>
      <c r="C609" s="15">
        <f>SUM(C603:C608)</f>
        <v>535</v>
      </c>
      <c r="D609" s="15">
        <f>SUM(D603:D608)</f>
        <v>485</v>
      </c>
      <c r="E609" s="21">
        <f t="shared" si="9"/>
        <v>90.65420560747664</v>
      </c>
    </row>
    <row r="610" ht="12.75">
      <c r="E610" s="21"/>
    </row>
    <row r="611" spans="2:5" ht="25.5">
      <c r="B611" s="31" t="s">
        <v>21</v>
      </c>
      <c r="E611" s="21"/>
    </row>
    <row r="612" spans="1:5" ht="12.75">
      <c r="A612" s="2">
        <v>1249</v>
      </c>
      <c r="B612" s="2" t="s">
        <v>290</v>
      </c>
      <c r="C612" s="2">
        <v>80</v>
      </c>
      <c r="D612" s="2">
        <v>80</v>
      </c>
      <c r="E612" s="21">
        <f aca="true" t="shared" si="10" ref="E612:E621">D612/C612*100</f>
        <v>100</v>
      </c>
    </row>
    <row r="613" spans="1:5" ht="12.75">
      <c r="A613" s="2">
        <v>1376</v>
      </c>
      <c r="B613" s="2" t="s">
        <v>281</v>
      </c>
      <c r="C613" s="2">
        <v>95</v>
      </c>
      <c r="D613" s="2">
        <v>95</v>
      </c>
      <c r="E613" s="21">
        <f t="shared" si="10"/>
        <v>100</v>
      </c>
    </row>
    <row r="614" spans="1:5" ht="12.75">
      <c r="A614" s="2">
        <v>1453</v>
      </c>
      <c r="B614" s="2" t="s">
        <v>282</v>
      </c>
      <c r="C614" s="2">
        <v>60</v>
      </c>
      <c r="D614" s="2">
        <v>60</v>
      </c>
      <c r="E614" s="21">
        <f t="shared" si="10"/>
        <v>100</v>
      </c>
    </row>
    <row r="615" spans="1:5" ht="12.75">
      <c r="A615" s="2">
        <v>1488</v>
      </c>
      <c r="B615" s="2" t="s">
        <v>291</v>
      </c>
      <c r="C615" s="2">
        <v>50</v>
      </c>
      <c r="D615" s="2">
        <v>50</v>
      </c>
      <c r="E615" s="21">
        <f t="shared" si="10"/>
        <v>100</v>
      </c>
    </row>
    <row r="616" spans="1:5" ht="12.75">
      <c r="A616" s="2">
        <v>1491</v>
      </c>
      <c r="B616" s="2" t="s">
        <v>292</v>
      </c>
      <c r="C616" s="2">
        <v>50</v>
      </c>
      <c r="D616" s="2">
        <v>50</v>
      </c>
      <c r="E616" s="21">
        <f t="shared" si="10"/>
        <v>100</v>
      </c>
    </row>
    <row r="617" spans="1:5" ht="12.75">
      <c r="A617" s="2">
        <v>1492</v>
      </c>
      <c r="B617" s="2" t="s">
        <v>293</v>
      </c>
      <c r="C617" s="2">
        <v>100</v>
      </c>
      <c r="D617" s="2">
        <v>100</v>
      </c>
      <c r="E617" s="21">
        <f t="shared" si="10"/>
        <v>100</v>
      </c>
    </row>
    <row r="618" spans="1:5" ht="12.75">
      <c r="A618" s="2">
        <v>1548</v>
      </c>
      <c r="B618" s="2" t="s">
        <v>306</v>
      </c>
      <c r="C618" s="2">
        <v>50</v>
      </c>
      <c r="D618" s="2">
        <v>50</v>
      </c>
      <c r="E618" s="21">
        <f t="shared" si="10"/>
        <v>100</v>
      </c>
    </row>
    <row r="619" spans="1:5" ht="12.75">
      <c r="A619" s="2">
        <v>1565</v>
      </c>
      <c r="B619" s="2" t="s">
        <v>283</v>
      </c>
      <c r="C619" s="2">
        <v>100</v>
      </c>
      <c r="D619" s="2">
        <v>100</v>
      </c>
      <c r="E619" s="21">
        <f t="shared" si="10"/>
        <v>100</v>
      </c>
    </row>
    <row r="620" spans="1:5" ht="12.75">
      <c r="A620" s="2">
        <v>1742</v>
      </c>
      <c r="B620" s="2" t="s">
        <v>284</v>
      </c>
      <c r="C620" s="2">
        <v>27</v>
      </c>
      <c r="D620" s="2">
        <v>27</v>
      </c>
      <c r="E620" s="21">
        <f t="shared" si="10"/>
        <v>100</v>
      </c>
    </row>
    <row r="621" spans="1:5" ht="12.75">
      <c r="A621" s="2">
        <v>1761</v>
      </c>
      <c r="B621" s="2" t="s">
        <v>294</v>
      </c>
      <c r="C621" s="2">
        <v>60</v>
      </c>
      <c r="D621" s="2">
        <v>60</v>
      </c>
      <c r="E621" s="21">
        <f t="shared" si="10"/>
        <v>100</v>
      </c>
    </row>
    <row r="622" spans="1:5" ht="12.75">
      <c r="A622" s="2">
        <v>1775</v>
      </c>
      <c r="B622" s="2" t="s">
        <v>285</v>
      </c>
      <c r="C622" s="2">
        <v>90</v>
      </c>
      <c r="D622" s="2">
        <v>90</v>
      </c>
      <c r="E622" s="21">
        <f aca="true" t="shared" si="11" ref="E622:E677">D622/C622*100</f>
        <v>100</v>
      </c>
    </row>
    <row r="623" spans="1:5" ht="12.75">
      <c r="A623" s="2">
        <v>1783</v>
      </c>
      <c r="B623" s="2" t="s">
        <v>295</v>
      </c>
      <c r="C623" s="2">
        <v>70</v>
      </c>
      <c r="D623" s="2">
        <v>70</v>
      </c>
      <c r="E623" s="21">
        <f t="shared" si="11"/>
        <v>100</v>
      </c>
    </row>
    <row r="624" spans="1:5" ht="12.75">
      <c r="A624" s="2">
        <v>1803</v>
      </c>
      <c r="B624" s="2" t="s">
        <v>286</v>
      </c>
      <c r="C624" s="2">
        <v>80</v>
      </c>
      <c r="D624" s="2">
        <v>80</v>
      </c>
      <c r="E624" s="21">
        <f t="shared" si="11"/>
        <v>100</v>
      </c>
    </row>
    <row r="625" spans="1:5" ht="12.75">
      <c r="A625" s="2">
        <v>1804</v>
      </c>
      <c r="B625" s="2" t="s">
        <v>296</v>
      </c>
      <c r="C625" s="2">
        <v>100</v>
      </c>
      <c r="D625" s="2">
        <v>100</v>
      </c>
      <c r="E625" s="21">
        <f t="shared" si="11"/>
        <v>100</v>
      </c>
    </row>
    <row r="626" spans="1:5" ht="12.75">
      <c r="A626" s="2">
        <v>2050</v>
      </c>
      <c r="B626" s="2" t="s">
        <v>297</v>
      </c>
      <c r="C626" s="2">
        <v>128</v>
      </c>
      <c r="D626" s="2">
        <v>128</v>
      </c>
      <c r="E626" s="21">
        <f t="shared" si="11"/>
        <v>100</v>
      </c>
    </row>
    <row r="627" spans="1:5" ht="12.75">
      <c r="A627" s="2">
        <v>2083</v>
      </c>
      <c r="B627" s="2" t="s">
        <v>298</v>
      </c>
      <c r="C627" s="2">
        <v>80</v>
      </c>
      <c r="D627" s="2">
        <v>80</v>
      </c>
      <c r="E627" s="21">
        <f t="shared" si="11"/>
        <v>100</v>
      </c>
    </row>
    <row r="628" spans="1:5" ht="12.75">
      <c r="A628" s="2">
        <v>7458</v>
      </c>
      <c r="B628" s="2" t="s">
        <v>288</v>
      </c>
      <c r="C628" s="2">
        <v>82</v>
      </c>
      <c r="D628" s="2">
        <v>82</v>
      </c>
      <c r="E628" s="21">
        <f t="shared" si="11"/>
        <v>100</v>
      </c>
    </row>
    <row r="629" spans="1:5" ht="12.75">
      <c r="A629" s="2">
        <v>7473</v>
      </c>
      <c r="B629" s="2" t="s">
        <v>289</v>
      </c>
      <c r="C629" s="2">
        <v>100</v>
      </c>
      <c r="D629" s="2">
        <v>100</v>
      </c>
      <c r="E629" s="21">
        <f t="shared" si="11"/>
        <v>100</v>
      </c>
    </row>
    <row r="630" spans="1:5" ht="12.75">
      <c r="A630" s="2">
        <v>7759</v>
      </c>
      <c r="B630" s="2" t="s">
        <v>299</v>
      </c>
      <c r="C630" s="2">
        <v>60</v>
      </c>
      <c r="D630" s="2">
        <v>60</v>
      </c>
      <c r="E630" s="21">
        <f t="shared" si="11"/>
        <v>100</v>
      </c>
    </row>
    <row r="631" spans="1:5" ht="12.75">
      <c r="A631" s="2">
        <v>7760</v>
      </c>
      <c r="B631" s="2" t="s">
        <v>300</v>
      </c>
      <c r="C631" s="2">
        <v>40</v>
      </c>
      <c r="D631" s="2">
        <v>40</v>
      </c>
      <c r="E631" s="21">
        <f t="shared" si="11"/>
        <v>100</v>
      </c>
    </row>
    <row r="632" spans="1:5" ht="12.75">
      <c r="A632" s="2">
        <v>7770</v>
      </c>
      <c r="B632" s="2" t="s">
        <v>301</v>
      </c>
      <c r="C632" s="2">
        <v>70</v>
      </c>
      <c r="D632" s="2">
        <v>70</v>
      </c>
      <c r="E632" s="21">
        <f t="shared" si="11"/>
        <v>100</v>
      </c>
    </row>
    <row r="633" spans="1:5" ht="12.75">
      <c r="A633" s="2">
        <v>7772</v>
      </c>
      <c r="B633" s="2" t="s">
        <v>302</v>
      </c>
      <c r="C633" s="2">
        <v>50</v>
      </c>
      <c r="D633" s="2">
        <v>50</v>
      </c>
      <c r="E633" s="21">
        <f t="shared" si="11"/>
        <v>100</v>
      </c>
    </row>
    <row r="634" spans="1:5" ht="12.75">
      <c r="A634" s="2">
        <v>7774</v>
      </c>
      <c r="B634" s="2" t="s">
        <v>302</v>
      </c>
      <c r="C634" s="2">
        <v>36</v>
      </c>
      <c r="D634" s="2">
        <v>36</v>
      </c>
      <c r="E634" s="21">
        <f t="shared" si="11"/>
        <v>100</v>
      </c>
    </row>
    <row r="635" spans="1:5" ht="12.75">
      <c r="A635" s="2">
        <v>7779</v>
      </c>
      <c r="B635" s="2" t="s">
        <v>303</v>
      </c>
      <c r="C635" s="2">
        <v>25</v>
      </c>
      <c r="D635" s="2">
        <v>25</v>
      </c>
      <c r="E635" s="21">
        <f t="shared" si="11"/>
        <v>100</v>
      </c>
    </row>
    <row r="636" spans="1:5" ht="12.75">
      <c r="A636" s="2">
        <v>7819</v>
      </c>
      <c r="B636" s="2" t="s">
        <v>304</v>
      </c>
      <c r="C636" s="2">
        <v>100</v>
      </c>
      <c r="D636" s="2">
        <v>100</v>
      </c>
      <c r="E636" s="21">
        <f t="shared" si="11"/>
        <v>100</v>
      </c>
    </row>
    <row r="637" spans="1:5" ht="12.75">
      <c r="A637" s="2">
        <v>7847</v>
      </c>
      <c r="B637" s="2" t="s">
        <v>287</v>
      </c>
      <c r="C637" s="2">
        <v>30</v>
      </c>
      <c r="D637" s="2">
        <v>30</v>
      </c>
      <c r="E637" s="21">
        <f t="shared" si="11"/>
        <v>100</v>
      </c>
    </row>
    <row r="638" spans="1:5" ht="12.75">
      <c r="A638" s="2">
        <v>7858</v>
      </c>
      <c r="B638" s="2" t="s">
        <v>305</v>
      </c>
      <c r="C638" s="2">
        <v>20</v>
      </c>
      <c r="D638" s="2">
        <v>20</v>
      </c>
      <c r="E638" s="21">
        <f t="shared" si="11"/>
        <v>100</v>
      </c>
    </row>
    <row r="639" spans="1:5" ht="12.75">
      <c r="A639" s="12"/>
      <c r="B639" s="38" t="s">
        <v>9</v>
      </c>
      <c r="C639" s="24">
        <f>SUM(C612:C638)</f>
        <v>1833</v>
      </c>
      <c r="D639" s="24">
        <f>SUM(D612:D638)</f>
        <v>1833</v>
      </c>
      <c r="E639" s="21">
        <f t="shared" si="11"/>
        <v>100</v>
      </c>
    </row>
    <row r="640" ht="12.75">
      <c r="E640" s="21"/>
    </row>
    <row r="641" spans="1:5" ht="12.75">
      <c r="A641" s="1" t="s">
        <v>307</v>
      </c>
      <c r="B641" s="1"/>
      <c r="E641" s="21"/>
    </row>
    <row r="642" spans="2:5" ht="12.75">
      <c r="B642" s="11" t="s">
        <v>419</v>
      </c>
      <c r="C642" s="20">
        <f>C652+C673+C684+C691+C796+C797</f>
        <v>22834.4</v>
      </c>
      <c r="D642" s="20">
        <f>D652+D673+D684+D691+D796</f>
        <v>22311.927499999998</v>
      </c>
      <c r="E642" s="21">
        <f t="shared" si="11"/>
        <v>97.71190615912832</v>
      </c>
    </row>
    <row r="643" spans="2:5" ht="12.75">
      <c r="B643" s="11" t="s">
        <v>4</v>
      </c>
      <c r="E643" s="21"/>
    </row>
    <row r="644" spans="2:5" ht="12.75">
      <c r="B644" s="11" t="s">
        <v>13</v>
      </c>
      <c r="E644" s="21"/>
    </row>
    <row r="645" spans="1:5" ht="12.75">
      <c r="A645" s="2">
        <v>1243</v>
      </c>
      <c r="B645" s="10" t="s">
        <v>312</v>
      </c>
      <c r="C645" s="2">
        <v>450</v>
      </c>
      <c r="D645" s="2">
        <v>450</v>
      </c>
      <c r="E645" s="21">
        <f t="shared" si="11"/>
        <v>100</v>
      </c>
    </row>
    <row r="646" spans="1:5" ht="12.75">
      <c r="A646" s="2">
        <v>1244</v>
      </c>
      <c r="B646" s="2" t="s">
        <v>309</v>
      </c>
      <c r="C646" s="3">
        <v>100</v>
      </c>
      <c r="D646" s="3">
        <v>100</v>
      </c>
      <c r="E646" s="21">
        <f t="shared" si="11"/>
        <v>100</v>
      </c>
    </row>
    <row r="647" spans="1:5" ht="12.75">
      <c r="A647" s="2">
        <v>1315</v>
      </c>
      <c r="B647" s="2" t="s">
        <v>308</v>
      </c>
      <c r="C647" s="3">
        <v>100</v>
      </c>
      <c r="D647" s="3">
        <v>100</v>
      </c>
      <c r="E647" s="21">
        <f t="shared" si="11"/>
        <v>100</v>
      </c>
    </row>
    <row r="648" spans="1:5" ht="12.75">
      <c r="A648" s="2">
        <v>7432</v>
      </c>
      <c r="B648" s="2" t="s">
        <v>310</v>
      </c>
      <c r="C648" s="3">
        <v>200</v>
      </c>
      <c r="D648" s="3">
        <v>200</v>
      </c>
      <c r="E648" s="21">
        <f t="shared" si="11"/>
        <v>100</v>
      </c>
    </row>
    <row r="649" spans="1:5" ht="12.75">
      <c r="A649" s="2">
        <v>7524</v>
      </c>
      <c r="B649" s="2" t="s">
        <v>310</v>
      </c>
      <c r="C649" s="3">
        <v>220</v>
      </c>
      <c r="D649" s="3">
        <v>220</v>
      </c>
      <c r="E649" s="21">
        <f t="shared" si="11"/>
        <v>100</v>
      </c>
    </row>
    <row r="650" spans="1:5" ht="12.75">
      <c r="A650" s="2">
        <v>7529</v>
      </c>
      <c r="B650" s="2" t="s">
        <v>311</v>
      </c>
      <c r="C650" s="3">
        <v>200</v>
      </c>
      <c r="D650" s="3">
        <v>200</v>
      </c>
      <c r="E650" s="21">
        <f t="shared" si="11"/>
        <v>100</v>
      </c>
    </row>
    <row r="651" spans="1:5" ht="12.75">
      <c r="A651" s="2">
        <v>7745</v>
      </c>
      <c r="B651" s="10" t="s">
        <v>313</v>
      </c>
      <c r="C651" s="2">
        <v>350</v>
      </c>
      <c r="D651" s="2">
        <v>350</v>
      </c>
      <c r="E651" s="21">
        <f t="shared" si="11"/>
        <v>100</v>
      </c>
    </row>
    <row r="652" spans="1:5" ht="12.75">
      <c r="A652" s="12"/>
      <c r="B652" s="38" t="s">
        <v>9</v>
      </c>
      <c r="C652" s="24">
        <f>SUM(C645:C651)</f>
        <v>1620</v>
      </c>
      <c r="D652" s="24">
        <f>SUM(D645:D651)</f>
        <v>1620</v>
      </c>
      <c r="E652" s="21">
        <f t="shared" si="11"/>
        <v>100</v>
      </c>
    </row>
    <row r="653" ht="12.75">
      <c r="E653" s="21"/>
    </row>
    <row r="654" spans="2:5" ht="12.75">
      <c r="B654" s="31" t="s">
        <v>18</v>
      </c>
      <c r="E654" s="21"/>
    </row>
    <row r="655" spans="1:5" ht="12.75">
      <c r="A655" s="13">
        <v>1089</v>
      </c>
      <c r="B655" s="6" t="s">
        <v>317</v>
      </c>
      <c r="C655" s="15">
        <v>1000</v>
      </c>
      <c r="D655" s="15">
        <v>1000</v>
      </c>
      <c r="E655" s="21">
        <f t="shared" si="11"/>
        <v>100</v>
      </c>
    </row>
    <row r="656" spans="1:5" ht="12.75">
      <c r="A656" s="6">
        <v>1140</v>
      </c>
      <c r="B656" s="14" t="s">
        <v>322</v>
      </c>
      <c r="C656" s="6">
        <v>40</v>
      </c>
      <c r="D656" s="6">
        <v>40</v>
      </c>
      <c r="E656" s="21">
        <f t="shared" si="11"/>
        <v>100</v>
      </c>
    </row>
    <row r="657" spans="1:5" ht="12.75">
      <c r="A657" s="6">
        <v>1141</v>
      </c>
      <c r="B657" s="14" t="s">
        <v>322</v>
      </c>
      <c r="C657" s="6">
        <v>40</v>
      </c>
      <c r="D657" s="6">
        <v>40</v>
      </c>
      <c r="E657" s="21">
        <f t="shared" si="11"/>
        <v>100</v>
      </c>
    </row>
    <row r="658" spans="1:5" ht="12.75">
      <c r="A658" s="6">
        <v>1438</v>
      </c>
      <c r="B658" s="6" t="s">
        <v>323</v>
      </c>
      <c r="C658" s="15">
        <v>75</v>
      </c>
      <c r="D658" s="15">
        <v>75</v>
      </c>
      <c r="E658" s="21">
        <f t="shared" si="11"/>
        <v>100</v>
      </c>
    </row>
    <row r="659" spans="1:5" ht="12.75">
      <c r="A659" s="6">
        <v>1439</v>
      </c>
      <c r="B659" s="6" t="s">
        <v>323</v>
      </c>
      <c r="C659" s="15">
        <v>150</v>
      </c>
      <c r="D659" s="15">
        <v>150</v>
      </c>
      <c r="E659" s="21">
        <f t="shared" si="11"/>
        <v>100</v>
      </c>
    </row>
    <row r="660" spans="1:5" ht="12.75">
      <c r="A660" s="13">
        <v>1441</v>
      </c>
      <c r="B660" s="6" t="s">
        <v>318</v>
      </c>
      <c r="C660" s="15">
        <v>85</v>
      </c>
      <c r="D660" s="15">
        <v>85</v>
      </c>
      <c r="E660" s="21">
        <f t="shared" si="11"/>
        <v>100</v>
      </c>
    </row>
    <row r="661" spans="1:5" ht="12.75">
      <c r="A661" s="6">
        <v>1455</v>
      </c>
      <c r="B661" s="6" t="s">
        <v>314</v>
      </c>
      <c r="C661" s="15">
        <v>200</v>
      </c>
      <c r="D661" s="15">
        <v>200</v>
      </c>
      <c r="E661" s="21">
        <f t="shared" si="11"/>
        <v>100</v>
      </c>
    </row>
    <row r="662" spans="1:5" ht="12.75">
      <c r="A662" s="6">
        <v>1471</v>
      </c>
      <c r="B662" s="6" t="s">
        <v>315</v>
      </c>
      <c r="C662" s="15">
        <v>45</v>
      </c>
      <c r="D662" s="15">
        <v>45</v>
      </c>
      <c r="E662" s="21">
        <f t="shared" si="11"/>
        <v>100</v>
      </c>
    </row>
    <row r="663" spans="1:5" ht="12.75">
      <c r="A663" s="6">
        <v>1472</v>
      </c>
      <c r="B663" s="6" t="s">
        <v>315</v>
      </c>
      <c r="C663" s="15">
        <v>45</v>
      </c>
      <c r="D663" s="15">
        <v>45</v>
      </c>
      <c r="E663" s="21">
        <f t="shared" si="11"/>
        <v>100</v>
      </c>
    </row>
    <row r="664" spans="1:5" ht="12.75">
      <c r="A664" s="13">
        <v>1576</v>
      </c>
      <c r="B664" s="6" t="s">
        <v>316</v>
      </c>
      <c r="C664" s="15">
        <v>90</v>
      </c>
      <c r="D664" s="15">
        <v>90</v>
      </c>
      <c r="E664" s="21">
        <f t="shared" si="11"/>
        <v>100</v>
      </c>
    </row>
    <row r="665" spans="1:5" ht="12.75">
      <c r="A665" s="6">
        <v>1577</v>
      </c>
      <c r="B665" s="6" t="s">
        <v>316</v>
      </c>
      <c r="C665" s="15">
        <v>100</v>
      </c>
      <c r="D665" s="15">
        <v>100</v>
      </c>
      <c r="E665" s="21">
        <f t="shared" si="11"/>
        <v>100</v>
      </c>
    </row>
    <row r="666" spans="1:5" ht="12.75">
      <c r="A666" s="13">
        <v>1720</v>
      </c>
      <c r="B666" s="6" t="s">
        <v>318</v>
      </c>
      <c r="C666" s="15">
        <v>50</v>
      </c>
      <c r="D666" s="15">
        <v>50</v>
      </c>
      <c r="E666" s="21">
        <f t="shared" si="11"/>
        <v>100</v>
      </c>
    </row>
    <row r="667" spans="1:5" ht="12.75">
      <c r="A667" s="6">
        <v>1733</v>
      </c>
      <c r="B667" s="6" t="s">
        <v>319</v>
      </c>
      <c r="C667" s="15">
        <v>100</v>
      </c>
      <c r="D667" s="15">
        <v>100</v>
      </c>
      <c r="E667" s="21">
        <f t="shared" si="11"/>
        <v>100</v>
      </c>
    </row>
    <row r="668" spans="1:5" ht="12.75">
      <c r="A668" s="6">
        <v>1818</v>
      </c>
      <c r="B668" s="6" t="s">
        <v>320</v>
      </c>
      <c r="C668" s="15">
        <v>150</v>
      </c>
      <c r="D668" s="15">
        <v>150</v>
      </c>
      <c r="E668" s="21">
        <f t="shared" si="11"/>
        <v>100</v>
      </c>
    </row>
    <row r="669" spans="1:5" ht="12.75">
      <c r="A669" s="6">
        <v>2086</v>
      </c>
      <c r="B669" s="6" t="s">
        <v>315</v>
      </c>
      <c r="C669" s="15">
        <v>100</v>
      </c>
      <c r="D669" s="15">
        <v>100</v>
      </c>
      <c r="E669" s="21">
        <f t="shared" si="11"/>
        <v>100</v>
      </c>
    </row>
    <row r="670" spans="1:5" ht="12.75">
      <c r="A670" s="6">
        <v>7093</v>
      </c>
      <c r="B670" s="6" t="s">
        <v>322</v>
      </c>
      <c r="C670" s="15">
        <v>400</v>
      </c>
      <c r="D670" s="15">
        <v>400</v>
      </c>
      <c r="E670" s="21">
        <f t="shared" si="11"/>
        <v>100</v>
      </c>
    </row>
    <row r="671" spans="1:5" ht="12.75">
      <c r="A671" s="6">
        <v>7202</v>
      </c>
      <c r="B671" s="6" t="s">
        <v>319</v>
      </c>
      <c r="C671" s="15">
        <v>190</v>
      </c>
      <c r="D671" s="15">
        <v>190</v>
      </c>
      <c r="E671" s="21">
        <f t="shared" si="11"/>
        <v>100</v>
      </c>
    </row>
    <row r="672" spans="1:5" ht="12.75">
      <c r="A672" s="6">
        <v>7765</v>
      </c>
      <c r="B672" s="6" t="s">
        <v>321</v>
      </c>
      <c r="C672" s="15">
        <v>210</v>
      </c>
      <c r="D672" s="15">
        <v>210</v>
      </c>
      <c r="E672" s="21">
        <f t="shared" si="11"/>
        <v>100</v>
      </c>
    </row>
    <row r="673" spans="1:5" ht="12.75">
      <c r="A673" s="13"/>
      <c r="B673" s="38" t="s">
        <v>9</v>
      </c>
      <c r="C673" s="26">
        <f>SUM(C655:C672)</f>
        <v>3070</v>
      </c>
      <c r="D673" s="26">
        <f>SUM(D655:D672)</f>
        <v>3070</v>
      </c>
      <c r="E673" s="21">
        <f t="shared" si="11"/>
        <v>100</v>
      </c>
    </row>
    <row r="674" ht="12.75">
      <c r="E674" s="21"/>
    </row>
    <row r="675" spans="2:5" ht="25.5">
      <c r="B675" s="31" t="s">
        <v>21</v>
      </c>
      <c r="E675" s="21"/>
    </row>
    <row r="676" spans="1:5" ht="12.75">
      <c r="A676" s="2">
        <v>1119</v>
      </c>
      <c r="B676" s="2" t="s">
        <v>325</v>
      </c>
      <c r="C676" s="3">
        <v>120</v>
      </c>
      <c r="D676" s="3">
        <v>120</v>
      </c>
      <c r="E676" s="21">
        <f t="shared" si="11"/>
        <v>100</v>
      </c>
    </row>
    <row r="677" spans="1:5" ht="12.75">
      <c r="A677" s="2">
        <v>1996</v>
      </c>
      <c r="B677" s="10" t="s">
        <v>324</v>
      </c>
      <c r="C677" s="2">
        <v>100</v>
      </c>
      <c r="D677" s="2">
        <v>100</v>
      </c>
      <c r="E677" s="21">
        <f t="shared" si="11"/>
        <v>100</v>
      </c>
    </row>
    <row r="678" spans="1:5" ht="12.75">
      <c r="A678" s="2">
        <v>3655</v>
      </c>
      <c r="B678" s="2" t="s">
        <v>326</v>
      </c>
      <c r="C678" s="3">
        <v>300</v>
      </c>
      <c r="D678" s="3">
        <v>300</v>
      </c>
      <c r="E678" s="21">
        <f aca="true" t="shared" si="12" ref="E678:E737">D678/C678*100</f>
        <v>100</v>
      </c>
    </row>
    <row r="679" spans="1:5" ht="12.75">
      <c r="A679" s="2">
        <v>5425</v>
      </c>
      <c r="B679" s="2" t="s">
        <v>327</v>
      </c>
      <c r="C679" s="3">
        <v>100</v>
      </c>
      <c r="D679" s="3">
        <v>100</v>
      </c>
      <c r="E679" s="21">
        <f t="shared" si="12"/>
        <v>100</v>
      </c>
    </row>
    <row r="680" spans="1:5" ht="12.75">
      <c r="A680" s="2">
        <v>5426</v>
      </c>
      <c r="B680" s="2" t="s">
        <v>327</v>
      </c>
      <c r="C680" s="3">
        <v>700</v>
      </c>
      <c r="D680" s="3">
        <v>700</v>
      </c>
      <c r="E680" s="21">
        <f t="shared" si="12"/>
        <v>100</v>
      </c>
    </row>
    <row r="681" spans="1:5" ht="12.75">
      <c r="A681" s="2">
        <v>5429</v>
      </c>
      <c r="B681" s="2" t="s">
        <v>328</v>
      </c>
      <c r="C681" s="3">
        <v>150</v>
      </c>
      <c r="D681" s="3">
        <v>150</v>
      </c>
      <c r="E681" s="21">
        <f t="shared" si="12"/>
        <v>100</v>
      </c>
    </row>
    <row r="682" spans="1:5" ht="12.75">
      <c r="A682" s="2">
        <v>5430</v>
      </c>
      <c r="B682" s="2" t="s">
        <v>327</v>
      </c>
      <c r="C682" s="3">
        <v>100</v>
      </c>
      <c r="D682" s="3">
        <v>100</v>
      </c>
      <c r="E682" s="21">
        <f t="shared" si="12"/>
        <v>100</v>
      </c>
    </row>
    <row r="683" spans="1:5" ht="12.75">
      <c r="A683" s="2">
        <v>6262</v>
      </c>
      <c r="B683" s="2" t="s">
        <v>329</v>
      </c>
      <c r="C683" s="3">
        <v>100</v>
      </c>
      <c r="D683" s="3">
        <v>100</v>
      </c>
      <c r="E683" s="21">
        <f t="shared" si="12"/>
        <v>100</v>
      </c>
    </row>
    <row r="684" spans="1:5" ht="12.75">
      <c r="A684" s="12"/>
      <c r="B684" s="38" t="s">
        <v>9</v>
      </c>
      <c r="C684" s="24">
        <f>SUM(C676:C683)</f>
        <v>1670</v>
      </c>
      <c r="D684" s="24">
        <f>SUM(D676:D683)</f>
        <v>1670</v>
      </c>
      <c r="E684" s="21">
        <f t="shared" si="12"/>
        <v>100</v>
      </c>
    </row>
    <row r="685" ht="12.75">
      <c r="E685" s="21"/>
    </row>
    <row r="686" spans="2:5" ht="12.75">
      <c r="B686" s="31" t="s">
        <v>57</v>
      </c>
      <c r="E686" s="21"/>
    </row>
    <row r="687" spans="1:5" ht="12.75">
      <c r="A687" s="43">
        <v>1713</v>
      </c>
      <c r="B687" s="2" t="s">
        <v>332</v>
      </c>
      <c r="C687" s="2">
        <v>350</v>
      </c>
      <c r="D687" s="2">
        <v>350</v>
      </c>
      <c r="E687" s="21">
        <f t="shared" si="12"/>
        <v>100</v>
      </c>
    </row>
    <row r="688" spans="1:5" ht="12.75">
      <c r="A688" s="2">
        <v>1784</v>
      </c>
      <c r="B688" s="2" t="s">
        <v>330</v>
      </c>
      <c r="C688" s="2">
        <v>500</v>
      </c>
      <c r="D688" s="2">
        <v>500</v>
      </c>
      <c r="E688" s="21">
        <f t="shared" si="12"/>
        <v>100</v>
      </c>
    </row>
    <row r="689" spans="1:5" ht="12.75">
      <c r="A689" s="2">
        <v>7763</v>
      </c>
      <c r="B689" s="2" t="s">
        <v>333</v>
      </c>
      <c r="C689" s="3">
        <v>1000</v>
      </c>
      <c r="D689" s="3">
        <v>1000</v>
      </c>
      <c r="E689" s="21">
        <f t="shared" si="12"/>
        <v>100</v>
      </c>
    </row>
    <row r="690" spans="1:5" ht="12.75">
      <c r="A690" s="2">
        <v>7767</v>
      </c>
      <c r="B690" s="2" t="s">
        <v>331</v>
      </c>
      <c r="C690" s="2">
        <v>150</v>
      </c>
      <c r="D690" s="2">
        <v>150</v>
      </c>
      <c r="E690" s="21">
        <f t="shared" si="12"/>
        <v>100</v>
      </c>
    </row>
    <row r="691" spans="1:5" ht="12.75">
      <c r="A691" s="12"/>
      <c r="B691" s="38" t="s">
        <v>9</v>
      </c>
      <c r="C691" s="24">
        <f>SUM(C687:C690)</f>
        <v>2000</v>
      </c>
      <c r="D691" s="24">
        <f>SUM(D687:D690)</f>
        <v>2000</v>
      </c>
      <c r="E691" s="21">
        <f t="shared" si="12"/>
        <v>100</v>
      </c>
    </row>
    <row r="692" ht="12.75">
      <c r="E692" s="21"/>
    </row>
    <row r="693" spans="2:5" ht="12.75">
      <c r="B693" s="11" t="s">
        <v>22</v>
      </c>
      <c r="E693" s="21"/>
    </row>
    <row r="694" spans="1:5" ht="12.75">
      <c r="A694" s="13">
        <v>1073</v>
      </c>
      <c r="B694" s="9" t="s">
        <v>367</v>
      </c>
      <c r="C694" s="26">
        <v>530</v>
      </c>
      <c r="D694" s="26">
        <v>530</v>
      </c>
      <c r="E694" s="21">
        <f t="shared" si="12"/>
        <v>100</v>
      </c>
    </row>
    <row r="695" spans="1:5" ht="12.75">
      <c r="A695" s="13">
        <v>1106</v>
      </c>
      <c r="B695" s="9" t="s">
        <v>322</v>
      </c>
      <c r="C695" s="26">
        <v>750</v>
      </c>
      <c r="D695" s="26">
        <v>750</v>
      </c>
      <c r="E695" s="21">
        <f t="shared" si="12"/>
        <v>100</v>
      </c>
    </row>
    <row r="696" spans="1:5" ht="12.75">
      <c r="A696" s="13">
        <v>1111</v>
      </c>
      <c r="B696" s="9" t="s">
        <v>325</v>
      </c>
      <c r="C696" s="26">
        <v>60</v>
      </c>
      <c r="D696" s="26">
        <v>60</v>
      </c>
      <c r="E696" s="21">
        <f t="shared" si="12"/>
        <v>100</v>
      </c>
    </row>
    <row r="697" spans="1:5" ht="12.75">
      <c r="A697" s="45">
        <v>1112</v>
      </c>
      <c r="B697" s="9" t="s">
        <v>325</v>
      </c>
      <c r="C697" s="26">
        <v>60</v>
      </c>
      <c r="D697" s="26">
        <v>60</v>
      </c>
      <c r="E697" s="21">
        <f t="shared" si="12"/>
        <v>100</v>
      </c>
    </row>
    <row r="698" spans="1:5" ht="12.75">
      <c r="A698" s="45">
        <v>1114</v>
      </c>
      <c r="B698" s="45" t="s">
        <v>349</v>
      </c>
      <c r="C698" s="46">
        <v>60</v>
      </c>
      <c r="D698" s="26">
        <v>60</v>
      </c>
      <c r="E698" s="21">
        <f t="shared" si="12"/>
        <v>100</v>
      </c>
    </row>
    <row r="699" spans="1:5" ht="12.75">
      <c r="A699" s="13">
        <v>1115</v>
      </c>
      <c r="B699" s="9" t="s">
        <v>325</v>
      </c>
      <c r="C699" s="26">
        <v>60</v>
      </c>
      <c r="D699" s="26">
        <v>60</v>
      </c>
      <c r="E699" s="21">
        <f t="shared" si="12"/>
        <v>100</v>
      </c>
    </row>
    <row r="700" spans="1:5" ht="12.75">
      <c r="A700" s="13">
        <v>1116</v>
      </c>
      <c r="B700" s="9" t="s">
        <v>349</v>
      </c>
      <c r="C700" s="26">
        <v>60</v>
      </c>
      <c r="D700" s="26">
        <v>60</v>
      </c>
      <c r="E700" s="21">
        <f t="shared" si="12"/>
        <v>100</v>
      </c>
    </row>
    <row r="701" spans="1:5" ht="12.75">
      <c r="A701" s="45">
        <v>1117</v>
      </c>
      <c r="B701" s="45" t="s">
        <v>368</v>
      </c>
      <c r="C701" s="50">
        <v>350</v>
      </c>
      <c r="D701" s="26">
        <v>350</v>
      </c>
      <c r="E701" s="21">
        <f t="shared" si="12"/>
        <v>100</v>
      </c>
    </row>
    <row r="702" spans="1:5" ht="12.75">
      <c r="A702" s="9">
        <v>1118</v>
      </c>
      <c r="B702" s="9" t="s">
        <v>334</v>
      </c>
      <c r="C702" s="26">
        <v>80</v>
      </c>
      <c r="D702" s="26">
        <v>80</v>
      </c>
      <c r="E702" s="21">
        <f t="shared" si="12"/>
        <v>100</v>
      </c>
    </row>
    <row r="703" spans="1:5" ht="12.75">
      <c r="A703" s="45">
        <v>1120</v>
      </c>
      <c r="B703" s="9" t="s">
        <v>325</v>
      </c>
      <c r="C703" s="26">
        <v>50</v>
      </c>
      <c r="D703" s="26">
        <v>50</v>
      </c>
      <c r="E703" s="21">
        <f t="shared" si="12"/>
        <v>100</v>
      </c>
    </row>
    <row r="704" spans="1:5" ht="12.75">
      <c r="A704" s="9">
        <v>1198</v>
      </c>
      <c r="B704" s="9" t="s">
        <v>335</v>
      </c>
      <c r="C704" s="26">
        <v>1100</v>
      </c>
      <c r="D704" s="26">
        <v>1100</v>
      </c>
      <c r="E704" s="21">
        <f t="shared" si="12"/>
        <v>100</v>
      </c>
    </row>
    <row r="705" spans="1:5" ht="12.75">
      <c r="A705" s="13">
        <v>1202</v>
      </c>
      <c r="B705" s="9" t="s">
        <v>362</v>
      </c>
      <c r="C705" s="26">
        <v>130</v>
      </c>
      <c r="D705" s="26">
        <v>130</v>
      </c>
      <c r="E705" s="21">
        <f t="shared" si="12"/>
        <v>100</v>
      </c>
    </row>
    <row r="706" spans="1:5" ht="12.75">
      <c r="A706" s="9">
        <v>1209</v>
      </c>
      <c r="B706" s="9" t="s">
        <v>336</v>
      </c>
      <c r="C706" s="26">
        <v>110</v>
      </c>
      <c r="D706" s="26">
        <v>110</v>
      </c>
      <c r="E706" s="21">
        <f t="shared" si="12"/>
        <v>100</v>
      </c>
    </row>
    <row r="707" spans="1:5" ht="12.75">
      <c r="A707" s="9">
        <v>1210</v>
      </c>
      <c r="B707" s="9" t="s">
        <v>336</v>
      </c>
      <c r="C707" s="26">
        <v>120</v>
      </c>
      <c r="D707" s="26">
        <v>120</v>
      </c>
      <c r="E707" s="21">
        <f t="shared" si="12"/>
        <v>100</v>
      </c>
    </row>
    <row r="708" spans="1:5" ht="12.75">
      <c r="A708" s="9">
        <v>1211</v>
      </c>
      <c r="B708" s="9" t="s">
        <v>336</v>
      </c>
      <c r="C708" s="26">
        <v>130</v>
      </c>
      <c r="D708" s="26">
        <v>130</v>
      </c>
      <c r="E708" s="21">
        <f t="shared" si="12"/>
        <v>100</v>
      </c>
    </row>
    <row r="709" spans="1:5" ht="12.75">
      <c r="A709" s="9">
        <v>1212</v>
      </c>
      <c r="B709" s="9" t="s">
        <v>336</v>
      </c>
      <c r="C709" s="26">
        <v>150</v>
      </c>
      <c r="D709" s="26">
        <v>150</v>
      </c>
      <c r="E709" s="21">
        <f t="shared" si="12"/>
        <v>100</v>
      </c>
    </row>
    <row r="710" spans="1:5" ht="12.75">
      <c r="A710" s="13">
        <v>1264</v>
      </c>
      <c r="B710" s="9" t="s">
        <v>363</v>
      </c>
      <c r="C710" s="26">
        <v>60</v>
      </c>
      <c r="D710" s="26">
        <v>60</v>
      </c>
      <c r="E710" s="21">
        <f t="shared" si="12"/>
        <v>100</v>
      </c>
    </row>
    <row r="711" spans="1:5" ht="12.75">
      <c r="A711" s="13">
        <v>1270</v>
      </c>
      <c r="B711" s="9" t="s">
        <v>360</v>
      </c>
      <c r="C711" s="26">
        <v>50</v>
      </c>
      <c r="D711" s="26">
        <v>50</v>
      </c>
      <c r="E711" s="21">
        <f t="shared" si="12"/>
        <v>100</v>
      </c>
    </row>
    <row r="712" spans="1:5" ht="12.75">
      <c r="A712" s="13">
        <v>1271</v>
      </c>
      <c r="B712" s="9" t="s">
        <v>350</v>
      </c>
      <c r="C712" s="26">
        <v>60</v>
      </c>
      <c r="D712" s="26">
        <v>60</v>
      </c>
      <c r="E712" s="21">
        <f t="shared" si="12"/>
        <v>100</v>
      </c>
    </row>
    <row r="713" spans="1:5" ht="12.75">
      <c r="A713" s="45">
        <v>1272</v>
      </c>
      <c r="B713" s="9" t="s">
        <v>360</v>
      </c>
      <c r="C713" s="26">
        <v>60</v>
      </c>
      <c r="D713" s="26">
        <v>60</v>
      </c>
      <c r="E713" s="21">
        <f t="shared" si="12"/>
        <v>100</v>
      </c>
    </row>
    <row r="714" spans="1:5" ht="12.75">
      <c r="A714" s="45">
        <v>1275</v>
      </c>
      <c r="B714" s="9" t="s">
        <v>360</v>
      </c>
      <c r="C714" s="26">
        <v>60</v>
      </c>
      <c r="D714" s="26">
        <v>60</v>
      </c>
      <c r="E714" s="21">
        <f t="shared" si="12"/>
        <v>100</v>
      </c>
    </row>
    <row r="715" spans="1:5" ht="12.75">
      <c r="A715" s="45">
        <v>1276</v>
      </c>
      <c r="B715" s="45" t="s">
        <v>360</v>
      </c>
      <c r="C715" s="26">
        <v>50</v>
      </c>
      <c r="D715" s="26">
        <v>50</v>
      </c>
      <c r="E715" s="21">
        <f t="shared" si="12"/>
        <v>100</v>
      </c>
    </row>
    <row r="716" spans="1:5" ht="12.75">
      <c r="A716" s="13">
        <v>1300</v>
      </c>
      <c r="B716" s="30" t="s">
        <v>371</v>
      </c>
      <c r="C716" s="26">
        <v>50</v>
      </c>
      <c r="D716" s="26">
        <v>50</v>
      </c>
      <c r="E716" s="21">
        <f t="shared" si="12"/>
        <v>100</v>
      </c>
    </row>
    <row r="717" spans="1:5" ht="12.75">
      <c r="A717" s="13">
        <v>1317</v>
      </c>
      <c r="B717" s="9" t="s">
        <v>351</v>
      </c>
      <c r="C717" s="26">
        <v>70</v>
      </c>
      <c r="D717" s="26">
        <v>70</v>
      </c>
      <c r="E717" s="21">
        <f t="shared" si="12"/>
        <v>100</v>
      </c>
    </row>
    <row r="718" spans="1:5" ht="12.75">
      <c r="A718" s="13">
        <v>1319</v>
      </c>
      <c r="B718" s="9" t="s">
        <v>351</v>
      </c>
      <c r="C718" s="26">
        <v>80</v>
      </c>
      <c r="D718" s="26">
        <v>80</v>
      </c>
      <c r="E718" s="21">
        <f t="shared" si="12"/>
        <v>100</v>
      </c>
    </row>
    <row r="719" spans="1:5" ht="12.75">
      <c r="A719" s="13">
        <v>1320</v>
      </c>
      <c r="B719" s="9" t="s">
        <v>351</v>
      </c>
      <c r="C719" s="26">
        <v>220</v>
      </c>
      <c r="D719" s="26">
        <v>220</v>
      </c>
      <c r="E719" s="21">
        <f t="shared" si="12"/>
        <v>100</v>
      </c>
    </row>
    <row r="720" spans="1:5" ht="25.5">
      <c r="A720" s="9">
        <v>1341</v>
      </c>
      <c r="B720" s="9" t="s">
        <v>337</v>
      </c>
      <c r="C720" s="26">
        <v>100</v>
      </c>
      <c r="D720" s="26">
        <v>98.2115</v>
      </c>
      <c r="E720" s="21">
        <f t="shared" si="12"/>
        <v>98.2115</v>
      </c>
    </row>
    <row r="721" spans="1:5" ht="25.5">
      <c r="A721" s="9">
        <v>1343</v>
      </c>
      <c r="B721" s="9" t="s">
        <v>337</v>
      </c>
      <c r="C721" s="26">
        <v>70</v>
      </c>
      <c r="D721" s="26">
        <v>70</v>
      </c>
      <c r="E721" s="21">
        <f t="shared" si="12"/>
        <v>100</v>
      </c>
    </row>
    <row r="722" spans="1:5" ht="25.5">
      <c r="A722" s="9">
        <v>1346</v>
      </c>
      <c r="B722" s="9" t="s">
        <v>337</v>
      </c>
      <c r="C722" s="26">
        <v>100</v>
      </c>
      <c r="D722" s="26">
        <v>100</v>
      </c>
      <c r="E722" s="21">
        <f t="shared" si="12"/>
        <v>100</v>
      </c>
    </row>
    <row r="723" spans="1:5" ht="25.5">
      <c r="A723" s="13">
        <v>1348</v>
      </c>
      <c r="B723" s="9" t="s">
        <v>352</v>
      </c>
      <c r="C723" s="26">
        <v>60</v>
      </c>
      <c r="D723" s="26">
        <v>60</v>
      </c>
      <c r="E723" s="21">
        <f t="shared" si="12"/>
        <v>100</v>
      </c>
    </row>
    <row r="724" spans="1:5" ht="25.5">
      <c r="A724" s="13">
        <v>1349</v>
      </c>
      <c r="B724" s="9" t="s">
        <v>352</v>
      </c>
      <c r="C724" s="26">
        <v>70</v>
      </c>
      <c r="D724" s="26">
        <v>70</v>
      </c>
      <c r="E724" s="21">
        <f t="shared" si="12"/>
        <v>100</v>
      </c>
    </row>
    <row r="725" spans="1:5" ht="25.5">
      <c r="A725" s="13">
        <v>1351</v>
      </c>
      <c r="B725" s="9" t="s">
        <v>352</v>
      </c>
      <c r="C725" s="26">
        <v>130</v>
      </c>
      <c r="D725" s="26">
        <v>130</v>
      </c>
      <c r="E725" s="21">
        <f t="shared" si="12"/>
        <v>100</v>
      </c>
    </row>
    <row r="726" spans="1:5" ht="25.5">
      <c r="A726" s="45">
        <v>1353</v>
      </c>
      <c r="B726" s="9" t="s">
        <v>361</v>
      </c>
      <c r="C726" s="26">
        <v>120</v>
      </c>
      <c r="D726" s="26">
        <v>120</v>
      </c>
      <c r="E726" s="21">
        <f t="shared" si="12"/>
        <v>100</v>
      </c>
    </row>
    <row r="727" spans="1:5" ht="25.5">
      <c r="A727" s="45">
        <v>1355</v>
      </c>
      <c r="B727" s="9" t="s">
        <v>361</v>
      </c>
      <c r="C727" s="26">
        <v>90</v>
      </c>
      <c r="D727" s="26">
        <v>83.508</v>
      </c>
      <c r="E727" s="21">
        <f t="shared" si="12"/>
        <v>92.78666666666666</v>
      </c>
    </row>
    <row r="728" spans="1:5" ht="25.5">
      <c r="A728" s="45">
        <v>1359</v>
      </c>
      <c r="B728" s="45" t="s">
        <v>361</v>
      </c>
      <c r="C728" s="26">
        <v>100</v>
      </c>
      <c r="D728" s="26">
        <v>100</v>
      </c>
      <c r="E728" s="21">
        <f t="shared" si="12"/>
        <v>100</v>
      </c>
    </row>
    <row r="729" spans="1:5" ht="25.5">
      <c r="A729" s="45">
        <v>1360</v>
      </c>
      <c r="B729" s="45" t="s">
        <v>361</v>
      </c>
      <c r="C729" s="26">
        <v>70</v>
      </c>
      <c r="D729" s="26">
        <v>68.708</v>
      </c>
      <c r="E729" s="21">
        <f t="shared" si="12"/>
        <v>98.15428571428572</v>
      </c>
    </row>
    <row r="730" spans="1:5" ht="25.5">
      <c r="A730" s="45">
        <v>1362</v>
      </c>
      <c r="B730" s="9" t="s">
        <v>361</v>
      </c>
      <c r="C730" s="26">
        <v>95</v>
      </c>
      <c r="D730" s="26">
        <v>95</v>
      </c>
      <c r="E730" s="21">
        <f t="shared" si="12"/>
        <v>100</v>
      </c>
    </row>
    <row r="731" spans="1:5" ht="25.5">
      <c r="A731" s="45">
        <v>1363</v>
      </c>
      <c r="B731" s="9" t="s">
        <v>361</v>
      </c>
      <c r="C731" s="26">
        <v>145</v>
      </c>
      <c r="D731" s="26">
        <v>145</v>
      </c>
      <c r="E731" s="21">
        <f t="shared" si="12"/>
        <v>100</v>
      </c>
    </row>
    <row r="732" spans="1:5" ht="25.5">
      <c r="A732" s="45">
        <v>1364</v>
      </c>
      <c r="B732" s="9" t="s">
        <v>361</v>
      </c>
      <c r="C732" s="26">
        <v>40</v>
      </c>
      <c r="D732" s="26">
        <v>40</v>
      </c>
      <c r="E732" s="21">
        <f t="shared" si="12"/>
        <v>100</v>
      </c>
    </row>
    <row r="733" spans="1:5" ht="12.75">
      <c r="A733" s="45">
        <v>1383</v>
      </c>
      <c r="B733" s="9" t="s">
        <v>338</v>
      </c>
      <c r="C733" s="26">
        <v>70</v>
      </c>
      <c r="D733" s="26">
        <v>70</v>
      </c>
      <c r="E733" s="21">
        <f t="shared" si="12"/>
        <v>100</v>
      </c>
    </row>
    <row r="734" spans="1:5" ht="12.75">
      <c r="A734" s="45">
        <v>1384</v>
      </c>
      <c r="B734" s="9" t="s">
        <v>338</v>
      </c>
      <c r="C734" s="26">
        <v>80</v>
      </c>
      <c r="D734" s="26">
        <v>80</v>
      </c>
      <c r="E734" s="21">
        <f t="shared" si="12"/>
        <v>100</v>
      </c>
    </row>
    <row r="735" spans="1:5" ht="12.75">
      <c r="A735" s="45">
        <v>1385</v>
      </c>
      <c r="B735" s="9" t="s">
        <v>338</v>
      </c>
      <c r="C735" s="26">
        <v>60</v>
      </c>
      <c r="D735" s="26">
        <v>60</v>
      </c>
      <c r="E735" s="21">
        <f t="shared" si="12"/>
        <v>100</v>
      </c>
    </row>
    <row r="736" spans="1:5" ht="12.75">
      <c r="A736" s="45">
        <v>1387</v>
      </c>
      <c r="B736" s="9" t="s">
        <v>338</v>
      </c>
      <c r="C736" s="26">
        <v>170</v>
      </c>
      <c r="D736" s="26">
        <v>170</v>
      </c>
      <c r="E736" s="21">
        <f t="shared" si="12"/>
        <v>100</v>
      </c>
    </row>
    <row r="737" spans="1:5" ht="12.75">
      <c r="A737" s="9">
        <v>1389</v>
      </c>
      <c r="B737" s="9" t="s">
        <v>338</v>
      </c>
      <c r="C737" s="26">
        <v>200</v>
      </c>
      <c r="D737" s="26">
        <v>200</v>
      </c>
      <c r="E737" s="21">
        <f t="shared" si="12"/>
        <v>100</v>
      </c>
    </row>
    <row r="738" spans="1:5" ht="12.75">
      <c r="A738" s="45">
        <v>1408</v>
      </c>
      <c r="B738" s="9" t="s">
        <v>353</v>
      </c>
      <c r="C738" s="26">
        <v>80</v>
      </c>
      <c r="D738" s="26">
        <v>80</v>
      </c>
      <c r="E738" s="21">
        <f aca="true" t="shared" si="13" ref="E738:E795">D738/C738*100</f>
        <v>100</v>
      </c>
    </row>
    <row r="739" spans="1:5" ht="12.75">
      <c r="A739" s="45">
        <v>1411</v>
      </c>
      <c r="B739" s="9" t="s">
        <v>353</v>
      </c>
      <c r="C739" s="26">
        <v>280</v>
      </c>
      <c r="D739" s="26">
        <v>280</v>
      </c>
      <c r="E739" s="21">
        <f t="shared" si="13"/>
        <v>100</v>
      </c>
    </row>
    <row r="740" spans="1:5" ht="12.75">
      <c r="A740" s="13">
        <v>1417</v>
      </c>
      <c r="B740" s="9" t="s">
        <v>353</v>
      </c>
      <c r="C740" s="26">
        <v>70</v>
      </c>
      <c r="D740" s="26">
        <v>70</v>
      </c>
      <c r="E740" s="21">
        <f t="shared" si="13"/>
        <v>100</v>
      </c>
    </row>
    <row r="741" spans="1:5" ht="12.75">
      <c r="A741" s="13">
        <v>1418</v>
      </c>
      <c r="B741" s="9" t="s">
        <v>353</v>
      </c>
      <c r="C741" s="26">
        <v>90</v>
      </c>
      <c r="D741" s="26">
        <v>90</v>
      </c>
      <c r="E741" s="21">
        <f t="shared" si="13"/>
        <v>100</v>
      </c>
    </row>
    <row r="742" spans="1:5" ht="12.75">
      <c r="A742" s="45">
        <v>1422</v>
      </c>
      <c r="B742" s="45" t="s">
        <v>353</v>
      </c>
      <c r="C742" s="26">
        <v>50</v>
      </c>
      <c r="D742" s="26">
        <v>50</v>
      </c>
      <c r="E742" s="21">
        <f t="shared" si="13"/>
        <v>100</v>
      </c>
    </row>
    <row r="743" spans="1:5" ht="12.75">
      <c r="A743" s="13">
        <v>1426</v>
      </c>
      <c r="B743" s="9" t="s">
        <v>353</v>
      </c>
      <c r="C743" s="26">
        <v>90</v>
      </c>
      <c r="D743" s="26">
        <v>90</v>
      </c>
      <c r="E743" s="21">
        <f t="shared" si="13"/>
        <v>100</v>
      </c>
    </row>
    <row r="744" spans="1:5" ht="12.75">
      <c r="A744" s="45">
        <v>1468</v>
      </c>
      <c r="B744" s="45" t="s">
        <v>353</v>
      </c>
      <c r="C744" s="46">
        <v>300</v>
      </c>
      <c r="D744" s="26">
        <v>300</v>
      </c>
      <c r="E744" s="21">
        <f t="shared" si="13"/>
        <v>100</v>
      </c>
    </row>
    <row r="745" spans="1:5" ht="12.75">
      <c r="A745" s="9">
        <v>1527</v>
      </c>
      <c r="B745" s="9" t="s">
        <v>339</v>
      </c>
      <c r="C745" s="26">
        <v>50</v>
      </c>
      <c r="D745" s="26">
        <v>50</v>
      </c>
      <c r="E745" s="21">
        <f t="shared" si="13"/>
        <v>100</v>
      </c>
    </row>
    <row r="746" spans="1:5" ht="12.75">
      <c r="A746" s="13">
        <v>1528</v>
      </c>
      <c r="B746" s="9" t="s">
        <v>354</v>
      </c>
      <c r="C746" s="26">
        <v>50</v>
      </c>
      <c r="D746" s="26">
        <v>50</v>
      </c>
      <c r="E746" s="21">
        <f t="shared" si="13"/>
        <v>100</v>
      </c>
    </row>
    <row r="747" spans="1:5" ht="12.75">
      <c r="A747" s="45">
        <v>1531</v>
      </c>
      <c r="B747" s="9" t="s">
        <v>340</v>
      </c>
      <c r="C747" s="26">
        <v>70</v>
      </c>
      <c r="D747" s="26">
        <v>70</v>
      </c>
      <c r="E747" s="21">
        <f t="shared" si="13"/>
        <v>100</v>
      </c>
    </row>
    <row r="748" spans="1:5" ht="12.75">
      <c r="A748" s="9">
        <v>1533</v>
      </c>
      <c r="B748" s="9" t="s">
        <v>340</v>
      </c>
      <c r="C748" s="26">
        <v>110</v>
      </c>
      <c r="D748" s="26">
        <v>110</v>
      </c>
      <c r="E748" s="21">
        <f t="shared" si="13"/>
        <v>100</v>
      </c>
    </row>
    <row r="749" spans="1:5" ht="12.75">
      <c r="A749" s="13">
        <v>1534</v>
      </c>
      <c r="B749" s="9" t="s">
        <v>355</v>
      </c>
      <c r="C749" s="26">
        <v>60</v>
      </c>
      <c r="D749" s="26">
        <v>60</v>
      </c>
      <c r="E749" s="21">
        <f t="shared" si="13"/>
        <v>100</v>
      </c>
    </row>
    <row r="750" spans="1:5" ht="12.75">
      <c r="A750" s="45">
        <v>1540</v>
      </c>
      <c r="B750" s="45" t="s">
        <v>340</v>
      </c>
      <c r="C750" s="26">
        <v>120</v>
      </c>
      <c r="D750" s="26">
        <v>120</v>
      </c>
      <c r="E750" s="21">
        <f t="shared" si="13"/>
        <v>100</v>
      </c>
    </row>
    <row r="751" spans="1:5" ht="12.75">
      <c r="A751" s="45">
        <v>1542</v>
      </c>
      <c r="B751" s="9" t="s">
        <v>340</v>
      </c>
      <c r="C751" s="26">
        <v>80</v>
      </c>
      <c r="D751" s="26">
        <v>80</v>
      </c>
      <c r="E751" s="21">
        <f t="shared" si="13"/>
        <v>100</v>
      </c>
    </row>
    <row r="752" spans="1:5" ht="12.75">
      <c r="A752" s="45">
        <v>1543</v>
      </c>
      <c r="B752" s="9" t="s">
        <v>340</v>
      </c>
      <c r="C752" s="26">
        <v>60</v>
      </c>
      <c r="D752" s="26">
        <v>60</v>
      </c>
      <c r="E752" s="21">
        <f t="shared" si="13"/>
        <v>100</v>
      </c>
    </row>
    <row r="753" spans="1:5" ht="12.75">
      <c r="A753" s="9">
        <v>1569</v>
      </c>
      <c r="B753" s="9" t="s">
        <v>341</v>
      </c>
      <c r="C753" s="26">
        <v>100</v>
      </c>
      <c r="D753" s="26">
        <v>100</v>
      </c>
      <c r="E753" s="21">
        <f t="shared" si="13"/>
        <v>100</v>
      </c>
    </row>
    <row r="754" spans="1:5" ht="12.75">
      <c r="A754" s="9">
        <v>1571</v>
      </c>
      <c r="B754" s="9" t="s">
        <v>341</v>
      </c>
      <c r="C754" s="26">
        <v>100</v>
      </c>
      <c r="D754" s="26">
        <v>100</v>
      </c>
      <c r="E754" s="21">
        <f t="shared" si="13"/>
        <v>100</v>
      </c>
    </row>
    <row r="755" spans="1:5" ht="12.75">
      <c r="A755" s="9">
        <v>1607</v>
      </c>
      <c r="B755" s="9" t="s">
        <v>342</v>
      </c>
      <c r="C755" s="26">
        <v>50</v>
      </c>
      <c r="D755" s="26">
        <v>50</v>
      </c>
      <c r="E755" s="21">
        <f t="shared" si="13"/>
        <v>100</v>
      </c>
    </row>
    <row r="756" spans="1:5" ht="12.75">
      <c r="A756" s="9">
        <v>1609</v>
      </c>
      <c r="B756" s="9" t="s">
        <v>342</v>
      </c>
      <c r="C756" s="26">
        <v>100</v>
      </c>
      <c r="D756" s="26">
        <v>100</v>
      </c>
      <c r="E756" s="21">
        <f t="shared" si="13"/>
        <v>100</v>
      </c>
    </row>
    <row r="757" spans="1:5" ht="12.75">
      <c r="A757" s="45">
        <v>1617</v>
      </c>
      <c r="B757" s="45" t="s">
        <v>340</v>
      </c>
      <c r="C757" s="26">
        <v>80</v>
      </c>
      <c r="D757" s="26">
        <v>80</v>
      </c>
      <c r="E757" s="21">
        <f t="shared" si="13"/>
        <v>100</v>
      </c>
    </row>
    <row r="758" spans="1:5" ht="12.75">
      <c r="A758" s="45">
        <v>1660</v>
      </c>
      <c r="B758" s="45" t="s">
        <v>341</v>
      </c>
      <c r="C758" s="26">
        <v>130</v>
      </c>
      <c r="D758" s="26">
        <v>130</v>
      </c>
      <c r="E758" s="21">
        <f t="shared" si="13"/>
        <v>100</v>
      </c>
    </row>
    <row r="759" spans="1:5" ht="12.75">
      <c r="A759" s="9">
        <v>1661</v>
      </c>
      <c r="B759" s="9" t="s">
        <v>341</v>
      </c>
      <c r="C759" s="26">
        <v>150</v>
      </c>
      <c r="D759" s="26">
        <v>150</v>
      </c>
      <c r="E759" s="21">
        <f t="shared" si="13"/>
        <v>100</v>
      </c>
    </row>
    <row r="760" spans="1:5" ht="12.75">
      <c r="A760" s="45">
        <v>1663</v>
      </c>
      <c r="B760" s="45" t="s">
        <v>341</v>
      </c>
      <c r="C760" s="26">
        <v>100</v>
      </c>
      <c r="D760" s="26">
        <v>100</v>
      </c>
      <c r="E760" s="21">
        <f t="shared" si="13"/>
        <v>100</v>
      </c>
    </row>
    <row r="761" spans="1:5" ht="12.75">
      <c r="A761" s="45">
        <v>1672</v>
      </c>
      <c r="B761" s="45" t="s">
        <v>364</v>
      </c>
      <c r="C761" s="26">
        <v>70</v>
      </c>
      <c r="D761" s="26">
        <v>70</v>
      </c>
      <c r="E761" s="21">
        <f t="shared" si="13"/>
        <v>100</v>
      </c>
    </row>
    <row r="762" spans="1:5" ht="12.75">
      <c r="A762" s="13">
        <v>1707</v>
      </c>
      <c r="B762" s="9" t="s">
        <v>356</v>
      </c>
      <c r="C762" s="26">
        <v>80</v>
      </c>
      <c r="D762" s="26">
        <v>80</v>
      </c>
      <c r="E762" s="21">
        <f t="shared" si="13"/>
        <v>100</v>
      </c>
    </row>
    <row r="763" spans="1:5" ht="12.75">
      <c r="A763" s="45">
        <v>1711</v>
      </c>
      <c r="B763" s="45" t="s">
        <v>341</v>
      </c>
      <c r="C763" s="26">
        <v>70</v>
      </c>
      <c r="D763" s="26">
        <v>70</v>
      </c>
      <c r="E763" s="21">
        <f t="shared" si="13"/>
        <v>100</v>
      </c>
    </row>
    <row r="764" spans="1:5" ht="12.75">
      <c r="A764" s="9">
        <v>1712</v>
      </c>
      <c r="B764" s="9" t="s">
        <v>341</v>
      </c>
      <c r="C764" s="26">
        <v>80</v>
      </c>
      <c r="D764" s="26">
        <v>80</v>
      </c>
      <c r="E764" s="21">
        <f t="shared" si="13"/>
        <v>100</v>
      </c>
    </row>
    <row r="765" spans="1:5" ht="12.75">
      <c r="A765" s="9">
        <v>1785</v>
      </c>
      <c r="B765" s="9" t="s">
        <v>343</v>
      </c>
      <c r="C765" s="26">
        <v>170</v>
      </c>
      <c r="D765" s="26">
        <v>170</v>
      </c>
      <c r="E765" s="21">
        <f t="shared" si="13"/>
        <v>100</v>
      </c>
    </row>
    <row r="766" spans="1:5" ht="12.75">
      <c r="A766" s="9">
        <v>1787</v>
      </c>
      <c r="B766" s="9" t="s">
        <v>343</v>
      </c>
      <c r="C766" s="26">
        <v>150</v>
      </c>
      <c r="D766" s="26">
        <v>150</v>
      </c>
      <c r="E766" s="21">
        <f t="shared" si="13"/>
        <v>100</v>
      </c>
    </row>
    <row r="767" spans="1:5" ht="12.75">
      <c r="A767" s="9">
        <v>1788</v>
      </c>
      <c r="B767" s="9" t="s">
        <v>343</v>
      </c>
      <c r="C767" s="26">
        <v>110</v>
      </c>
      <c r="D767" s="26">
        <v>110</v>
      </c>
      <c r="E767" s="21">
        <f t="shared" si="13"/>
        <v>100</v>
      </c>
    </row>
    <row r="768" spans="1:5" ht="12.75">
      <c r="A768" s="9">
        <v>1789</v>
      </c>
      <c r="B768" s="9" t="s">
        <v>343</v>
      </c>
      <c r="C768" s="26">
        <v>150</v>
      </c>
      <c r="D768" s="26">
        <v>150</v>
      </c>
      <c r="E768" s="21">
        <f t="shared" si="13"/>
        <v>100</v>
      </c>
    </row>
    <row r="769" spans="1:5" ht="12.75">
      <c r="A769" s="13">
        <v>1791</v>
      </c>
      <c r="B769" s="9" t="s">
        <v>343</v>
      </c>
      <c r="C769" s="26">
        <v>50</v>
      </c>
      <c r="D769" s="26">
        <v>50</v>
      </c>
      <c r="E769" s="21">
        <f t="shared" si="13"/>
        <v>100</v>
      </c>
    </row>
    <row r="770" spans="1:5" ht="12.75">
      <c r="A770" s="13">
        <v>1793</v>
      </c>
      <c r="B770" s="9" t="s">
        <v>343</v>
      </c>
      <c r="C770" s="26">
        <v>80</v>
      </c>
      <c r="D770" s="26">
        <v>80</v>
      </c>
      <c r="E770" s="21">
        <f t="shared" si="13"/>
        <v>100</v>
      </c>
    </row>
    <row r="771" spans="1:5" ht="12.75">
      <c r="A771" s="45">
        <v>1797</v>
      </c>
      <c r="B771" s="45" t="s">
        <v>365</v>
      </c>
      <c r="C771" s="26">
        <v>190</v>
      </c>
      <c r="D771" s="26">
        <v>190</v>
      </c>
      <c r="E771" s="21">
        <f t="shared" si="13"/>
        <v>100</v>
      </c>
    </row>
    <row r="772" spans="1:5" ht="12.75">
      <c r="A772" s="45">
        <v>1802</v>
      </c>
      <c r="B772" s="45" t="s">
        <v>365</v>
      </c>
      <c r="C772" s="26">
        <v>70</v>
      </c>
      <c r="D772" s="26">
        <v>70</v>
      </c>
      <c r="E772" s="21">
        <f t="shared" si="13"/>
        <v>100</v>
      </c>
    </row>
    <row r="773" spans="1:5" ht="12.75">
      <c r="A773" s="9">
        <v>1814</v>
      </c>
      <c r="B773" s="9" t="s">
        <v>344</v>
      </c>
      <c r="C773" s="26">
        <v>100</v>
      </c>
      <c r="D773" s="26">
        <v>100</v>
      </c>
      <c r="E773" s="21">
        <f t="shared" si="13"/>
        <v>100</v>
      </c>
    </row>
    <row r="774" spans="1:5" ht="12.75">
      <c r="A774" s="9">
        <v>1926</v>
      </c>
      <c r="B774" s="9" t="s">
        <v>345</v>
      </c>
      <c r="C774" s="26">
        <v>50</v>
      </c>
      <c r="D774" s="26">
        <v>50</v>
      </c>
      <c r="E774" s="21">
        <f t="shared" si="13"/>
        <v>100</v>
      </c>
    </row>
    <row r="775" spans="1:5" ht="12.75">
      <c r="A775" s="45">
        <v>1998</v>
      </c>
      <c r="B775" s="9" t="s">
        <v>369</v>
      </c>
      <c r="C775" s="50">
        <v>600</v>
      </c>
      <c r="D775" s="26">
        <v>600</v>
      </c>
      <c r="E775" s="21">
        <f t="shared" si="13"/>
        <v>100</v>
      </c>
    </row>
    <row r="776" spans="1:5" ht="12.75">
      <c r="A776" s="13">
        <v>2154</v>
      </c>
      <c r="B776" s="9" t="s">
        <v>357</v>
      </c>
      <c r="C776" s="26">
        <v>60</v>
      </c>
      <c r="D776" s="26">
        <v>60</v>
      </c>
      <c r="E776" s="21">
        <f t="shared" si="13"/>
        <v>100</v>
      </c>
    </row>
    <row r="777" spans="1:5" ht="12.75">
      <c r="A777" s="13">
        <v>2155</v>
      </c>
      <c r="B777" s="9" t="s">
        <v>357</v>
      </c>
      <c r="C777" s="26">
        <v>70</v>
      </c>
      <c r="D777" s="26">
        <v>70</v>
      </c>
      <c r="E777" s="21">
        <f t="shared" si="13"/>
        <v>100</v>
      </c>
    </row>
    <row r="778" spans="1:5" ht="12.75">
      <c r="A778" s="9">
        <v>2283</v>
      </c>
      <c r="B778" s="9" t="s">
        <v>346</v>
      </c>
      <c r="C778" s="26">
        <v>200</v>
      </c>
      <c r="D778" s="26">
        <v>200</v>
      </c>
      <c r="E778" s="21">
        <f t="shared" si="13"/>
        <v>100</v>
      </c>
    </row>
    <row r="779" spans="1:5" ht="12.75">
      <c r="A779" s="9">
        <v>2284</v>
      </c>
      <c r="B779" s="9" t="s">
        <v>346</v>
      </c>
      <c r="C779" s="26">
        <v>250</v>
      </c>
      <c r="D779" s="26">
        <v>250</v>
      </c>
      <c r="E779" s="21">
        <f t="shared" si="13"/>
        <v>100</v>
      </c>
    </row>
    <row r="780" spans="1:5" ht="12.75">
      <c r="A780" s="9">
        <v>4103</v>
      </c>
      <c r="B780" s="9" t="s">
        <v>347</v>
      </c>
      <c r="C780" s="26">
        <v>100</v>
      </c>
      <c r="D780" s="26">
        <v>100</v>
      </c>
      <c r="E780" s="21">
        <f t="shared" si="13"/>
        <v>100</v>
      </c>
    </row>
    <row r="781" spans="1:5" ht="12.75">
      <c r="A781" s="9">
        <v>4104</v>
      </c>
      <c r="B781" s="9" t="s">
        <v>347</v>
      </c>
      <c r="C781" s="26">
        <v>100</v>
      </c>
      <c r="D781" s="26">
        <v>100</v>
      </c>
      <c r="E781" s="21">
        <f t="shared" si="13"/>
        <v>100</v>
      </c>
    </row>
    <row r="782" spans="1:5" ht="12.75">
      <c r="A782" s="9">
        <v>4105</v>
      </c>
      <c r="B782" s="9" t="s">
        <v>347</v>
      </c>
      <c r="C782" s="26">
        <v>150</v>
      </c>
      <c r="D782" s="26">
        <v>150</v>
      </c>
      <c r="E782" s="21">
        <f t="shared" si="13"/>
        <v>100</v>
      </c>
    </row>
    <row r="783" spans="1:5" ht="12.75">
      <c r="A783" s="13">
        <v>4106</v>
      </c>
      <c r="B783" s="9" t="s">
        <v>358</v>
      </c>
      <c r="C783" s="26">
        <v>70</v>
      </c>
      <c r="D783" s="26">
        <v>70</v>
      </c>
      <c r="E783" s="21">
        <f t="shared" si="13"/>
        <v>100</v>
      </c>
    </row>
    <row r="784" spans="1:5" ht="12.75">
      <c r="A784" s="9">
        <v>4107</v>
      </c>
      <c r="B784" s="9" t="s">
        <v>347</v>
      </c>
      <c r="C784" s="26">
        <v>250</v>
      </c>
      <c r="D784" s="26">
        <v>250</v>
      </c>
      <c r="E784" s="21">
        <f t="shared" si="13"/>
        <v>100</v>
      </c>
    </row>
    <row r="785" spans="1:5" ht="12.75">
      <c r="A785" s="9">
        <v>4108</v>
      </c>
      <c r="B785" s="9" t="s">
        <v>347</v>
      </c>
      <c r="C785" s="26">
        <v>100</v>
      </c>
      <c r="D785" s="26">
        <v>100</v>
      </c>
      <c r="E785" s="21">
        <f t="shared" si="13"/>
        <v>100</v>
      </c>
    </row>
    <row r="786" spans="1:5" ht="12.75">
      <c r="A786" s="45">
        <v>4137</v>
      </c>
      <c r="B786" s="45" t="s">
        <v>366</v>
      </c>
      <c r="C786" s="26">
        <v>140</v>
      </c>
      <c r="D786" s="26">
        <v>140</v>
      </c>
      <c r="E786" s="21">
        <f t="shared" si="13"/>
        <v>100</v>
      </c>
    </row>
    <row r="787" spans="1:5" ht="12.75">
      <c r="A787" s="45">
        <v>5432</v>
      </c>
      <c r="B787" s="9" t="s">
        <v>360</v>
      </c>
      <c r="C787" s="26">
        <v>50</v>
      </c>
      <c r="D787" s="26">
        <v>50</v>
      </c>
      <c r="E787" s="21">
        <f t="shared" si="13"/>
        <v>100</v>
      </c>
    </row>
    <row r="788" spans="1:5" ht="12.75">
      <c r="A788" s="9">
        <v>5433</v>
      </c>
      <c r="B788" s="9" t="s">
        <v>348</v>
      </c>
      <c r="C788" s="26">
        <v>90</v>
      </c>
      <c r="D788" s="26">
        <v>90</v>
      </c>
      <c r="E788" s="21">
        <f t="shared" si="13"/>
        <v>100</v>
      </c>
    </row>
    <row r="789" spans="1:5" ht="12.75">
      <c r="A789" s="45">
        <v>6261</v>
      </c>
      <c r="B789" s="9" t="s">
        <v>370</v>
      </c>
      <c r="C789" s="26">
        <v>1000</v>
      </c>
      <c r="D789" s="26">
        <v>1000</v>
      </c>
      <c r="E789" s="21">
        <f t="shared" si="13"/>
        <v>100</v>
      </c>
    </row>
    <row r="790" spans="1:5" ht="12.75">
      <c r="A790" s="45">
        <v>7200</v>
      </c>
      <c r="B790" s="9" t="s">
        <v>313</v>
      </c>
      <c r="C790" s="26">
        <v>192</v>
      </c>
      <c r="D790" s="26">
        <v>191.5</v>
      </c>
      <c r="E790" s="21">
        <f t="shared" si="13"/>
        <v>99.73958333333334</v>
      </c>
    </row>
    <row r="791" spans="1:5" ht="12.75">
      <c r="A791" s="45">
        <v>7540</v>
      </c>
      <c r="B791" s="9" t="s">
        <v>340</v>
      </c>
      <c r="C791" s="26">
        <v>70</v>
      </c>
      <c r="D791" s="26">
        <v>70</v>
      </c>
      <c r="E791" s="21">
        <f t="shared" si="13"/>
        <v>100</v>
      </c>
    </row>
    <row r="792" spans="1:5" ht="12.75">
      <c r="A792" s="13">
        <v>7885</v>
      </c>
      <c r="B792" s="9" t="s">
        <v>357</v>
      </c>
      <c r="C792" s="26">
        <v>70</v>
      </c>
      <c r="D792" s="26">
        <v>70</v>
      </c>
      <c r="E792" s="21">
        <f t="shared" si="13"/>
        <v>100</v>
      </c>
    </row>
    <row r="793" spans="1:5" ht="12.75">
      <c r="A793" s="45">
        <v>7937</v>
      </c>
      <c r="B793" s="9" t="s">
        <v>365</v>
      </c>
      <c r="C793" s="26">
        <v>100</v>
      </c>
      <c r="D793" s="26">
        <v>100</v>
      </c>
      <c r="E793" s="21">
        <f t="shared" si="13"/>
        <v>100</v>
      </c>
    </row>
    <row r="794" spans="1:5" ht="12.75">
      <c r="A794" s="9">
        <v>7946</v>
      </c>
      <c r="B794" s="9" t="s">
        <v>341</v>
      </c>
      <c r="C794" s="26">
        <v>100</v>
      </c>
      <c r="D794" s="26">
        <v>100</v>
      </c>
      <c r="E794" s="21">
        <f t="shared" si="13"/>
        <v>100</v>
      </c>
    </row>
    <row r="795" spans="1:5" ht="12.75">
      <c r="A795" s="13">
        <v>7982</v>
      </c>
      <c r="B795" s="9" t="s">
        <v>359</v>
      </c>
      <c r="C795" s="26">
        <v>80</v>
      </c>
      <c r="D795" s="26">
        <v>80</v>
      </c>
      <c r="E795" s="21">
        <f t="shared" si="13"/>
        <v>100</v>
      </c>
    </row>
    <row r="796" spans="1:5" ht="12.75">
      <c r="A796" s="13"/>
      <c r="B796" s="9" t="s">
        <v>9</v>
      </c>
      <c r="C796" s="26">
        <f>SUM(C694:C795)</f>
        <v>13962</v>
      </c>
      <c r="D796" s="26">
        <f>SUM(D694:D795)</f>
        <v>13951.9275</v>
      </c>
      <c r="E796" s="21">
        <f aca="true" t="shared" si="14" ref="E796:E860">D796/C796*100</f>
        <v>99.92785775676836</v>
      </c>
    </row>
    <row r="797" spans="1:5" ht="12.75">
      <c r="A797" s="13"/>
      <c r="B797" s="9" t="s">
        <v>23</v>
      </c>
      <c r="C797" s="26">
        <v>512.4</v>
      </c>
      <c r="D797" s="58" t="s">
        <v>24</v>
      </c>
      <c r="E797" s="47" t="s">
        <v>24</v>
      </c>
    </row>
    <row r="798" ht="12.75">
      <c r="E798" s="21"/>
    </row>
    <row r="799" spans="1:5" ht="12.75">
      <c r="A799" s="1" t="s">
        <v>372</v>
      </c>
      <c r="B799" s="1"/>
      <c r="E799" s="21"/>
    </row>
    <row r="800" spans="2:5" ht="12.75">
      <c r="B800" s="11" t="s">
        <v>418</v>
      </c>
      <c r="C800" s="20">
        <f>C819+C825+C873+C874</f>
        <v>7736</v>
      </c>
      <c r="D800" s="20">
        <f>D819+D825+D873</f>
        <v>7562</v>
      </c>
      <c r="E800" s="21">
        <f t="shared" si="14"/>
        <v>97.75077559462254</v>
      </c>
    </row>
    <row r="801" spans="2:5" ht="12.75">
      <c r="B801" s="11" t="s">
        <v>4</v>
      </c>
      <c r="E801" s="21"/>
    </row>
    <row r="802" spans="2:5" ht="12.75">
      <c r="B802" s="31" t="s">
        <v>18</v>
      </c>
      <c r="E802" s="21"/>
    </row>
    <row r="803" spans="1:5" ht="12.75">
      <c r="A803" s="12">
        <v>1096</v>
      </c>
      <c r="B803" s="51" t="s">
        <v>375</v>
      </c>
      <c r="C803" s="52">
        <v>150</v>
      </c>
      <c r="D803" s="52">
        <v>150</v>
      </c>
      <c r="E803" s="21">
        <f t="shared" si="14"/>
        <v>100</v>
      </c>
    </row>
    <row r="804" spans="1:5" ht="12.75">
      <c r="A804" s="12">
        <v>1204</v>
      </c>
      <c r="B804" s="51" t="s">
        <v>376</v>
      </c>
      <c r="C804" s="52">
        <v>220</v>
      </c>
      <c r="D804" s="52">
        <v>220</v>
      </c>
      <c r="E804" s="21">
        <f t="shared" si="14"/>
        <v>100</v>
      </c>
    </row>
    <row r="805" spans="1:5" ht="12.75">
      <c r="A805" s="51">
        <v>1296</v>
      </c>
      <c r="B805" s="53" t="s">
        <v>383</v>
      </c>
      <c r="C805" s="52">
        <v>60</v>
      </c>
      <c r="D805" s="52">
        <v>60</v>
      </c>
      <c r="E805" s="21">
        <f t="shared" si="14"/>
        <v>100</v>
      </c>
    </row>
    <row r="806" spans="1:5" ht="12.75">
      <c r="A806" s="51">
        <v>1297</v>
      </c>
      <c r="B806" s="53" t="s">
        <v>383</v>
      </c>
      <c r="C806" s="52">
        <v>70</v>
      </c>
      <c r="D806" s="52">
        <v>70</v>
      </c>
      <c r="E806" s="21">
        <f t="shared" si="14"/>
        <v>100</v>
      </c>
    </row>
    <row r="807" spans="1:5" ht="12.75">
      <c r="A807" s="12">
        <v>1311</v>
      </c>
      <c r="B807" s="53" t="s">
        <v>377</v>
      </c>
      <c r="C807" s="52">
        <v>100</v>
      </c>
      <c r="D807" s="52">
        <v>100</v>
      </c>
      <c r="E807" s="21">
        <f t="shared" si="14"/>
        <v>100</v>
      </c>
    </row>
    <row r="808" spans="1:5" ht="12.75">
      <c r="A808" s="51">
        <v>1395</v>
      </c>
      <c r="B808" s="54" t="s">
        <v>382</v>
      </c>
      <c r="C808" s="55">
        <v>200</v>
      </c>
      <c r="D808" s="55">
        <v>200</v>
      </c>
      <c r="E808" s="21">
        <f t="shared" si="14"/>
        <v>100</v>
      </c>
    </row>
    <row r="809" spans="1:5" ht="12.75">
      <c r="A809" s="55">
        <v>1442</v>
      </c>
      <c r="B809" s="54" t="s">
        <v>373</v>
      </c>
      <c r="C809" s="55">
        <v>150</v>
      </c>
      <c r="D809" s="55">
        <v>150</v>
      </c>
      <c r="E809" s="21">
        <f t="shared" si="14"/>
        <v>100</v>
      </c>
    </row>
    <row r="810" spans="1:5" ht="12.75">
      <c r="A810" s="12">
        <v>1444</v>
      </c>
      <c r="B810" s="53" t="s">
        <v>378</v>
      </c>
      <c r="C810" s="52">
        <v>40</v>
      </c>
      <c r="D810" s="52">
        <v>40</v>
      </c>
      <c r="E810" s="21">
        <f t="shared" si="14"/>
        <v>100</v>
      </c>
    </row>
    <row r="811" spans="1:5" ht="12.75">
      <c r="A811" s="51">
        <v>1445</v>
      </c>
      <c r="B811" s="51" t="s">
        <v>378</v>
      </c>
      <c r="C811" s="52">
        <v>100</v>
      </c>
      <c r="D811" s="52">
        <v>100</v>
      </c>
      <c r="E811" s="21">
        <f t="shared" si="14"/>
        <v>100</v>
      </c>
    </row>
    <row r="812" spans="1:5" ht="12.75">
      <c r="A812" s="51">
        <v>1507</v>
      </c>
      <c r="B812" s="51" t="s">
        <v>384</v>
      </c>
      <c r="C812" s="52">
        <v>200</v>
      </c>
      <c r="D812" s="52">
        <v>200</v>
      </c>
      <c r="E812" s="21">
        <f t="shared" si="14"/>
        <v>100</v>
      </c>
    </row>
    <row r="813" spans="1:5" ht="12.75">
      <c r="A813" s="51">
        <v>1510</v>
      </c>
      <c r="B813" s="51" t="s">
        <v>384</v>
      </c>
      <c r="C813" s="52">
        <v>50</v>
      </c>
      <c r="D813" s="52">
        <v>50</v>
      </c>
      <c r="E813" s="21">
        <f t="shared" si="14"/>
        <v>100</v>
      </c>
    </row>
    <row r="814" spans="1:5" ht="12.75">
      <c r="A814" s="51">
        <v>1511</v>
      </c>
      <c r="B814" s="51" t="s">
        <v>384</v>
      </c>
      <c r="C814" s="52">
        <v>50</v>
      </c>
      <c r="D814" s="52">
        <v>50</v>
      </c>
      <c r="E814" s="21">
        <f t="shared" si="14"/>
        <v>100</v>
      </c>
    </row>
    <row r="815" spans="1:5" ht="12.75">
      <c r="A815" s="51">
        <v>1936</v>
      </c>
      <c r="B815" s="51" t="s">
        <v>379</v>
      </c>
      <c r="C815" s="52">
        <v>80</v>
      </c>
      <c r="D815" s="52">
        <v>80</v>
      </c>
      <c r="E815" s="21">
        <f t="shared" si="14"/>
        <v>100</v>
      </c>
    </row>
    <row r="816" spans="1:5" ht="12.75">
      <c r="A816" s="51">
        <v>7783</v>
      </c>
      <c r="B816" s="51" t="s">
        <v>380</v>
      </c>
      <c r="C816" s="52">
        <v>100</v>
      </c>
      <c r="D816" s="52">
        <v>100</v>
      </c>
      <c r="E816" s="21">
        <f t="shared" si="14"/>
        <v>100</v>
      </c>
    </row>
    <row r="817" spans="1:5" ht="12.75">
      <c r="A817" s="51">
        <v>7821</v>
      </c>
      <c r="B817" s="54" t="s">
        <v>374</v>
      </c>
      <c r="C817" s="55">
        <v>150</v>
      </c>
      <c r="D817" s="55">
        <v>150</v>
      </c>
      <c r="E817" s="21">
        <f t="shared" si="14"/>
        <v>100</v>
      </c>
    </row>
    <row r="818" spans="1:5" ht="12.75">
      <c r="A818" s="55">
        <v>7945</v>
      </c>
      <c r="B818" s="55" t="s">
        <v>381</v>
      </c>
      <c r="C818" s="56">
        <v>120</v>
      </c>
      <c r="D818" s="56">
        <v>120</v>
      </c>
      <c r="E818" s="21">
        <f t="shared" si="14"/>
        <v>100</v>
      </c>
    </row>
    <row r="819" spans="1:5" ht="12.75">
      <c r="A819" s="12"/>
      <c r="B819" s="8" t="s">
        <v>9</v>
      </c>
      <c r="C819" s="24">
        <f>SUM(C803:C818)</f>
        <v>1840</v>
      </c>
      <c r="D819" s="24">
        <f>SUM(D803:D818)</f>
        <v>1840</v>
      </c>
      <c r="E819" s="21">
        <f t="shared" si="14"/>
        <v>100</v>
      </c>
    </row>
    <row r="820" ht="12.75">
      <c r="E820" s="21"/>
    </row>
    <row r="821" spans="2:5" ht="25.5">
      <c r="B821" s="31" t="s">
        <v>21</v>
      </c>
      <c r="E821" s="21"/>
    </row>
    <row r="822" spans="1:5" ht="12.75">
      <c r="A822" s="2">
        <v>1134</v>
      </c>
      <c r="B822" s="2" t="s">
        <v>387</v>
      </c>
      <c r="C822" s="2">
        <v>300</v>
      </c>
      <c r="D822" s="2">
        <v>300</v>
      </c>
      <c r="E822" s="21">
        <f t="shared" si="14"/>
        <v>100</v>
      </c>
    </row>
    <row r="823" spans="1:5" ht="12.75">
      <c r="A823" s="2">
        <v>1582</v>
      </c>
      <c r="B823" s="2" t="s">
        <v>385</v>
      </c>
      <c r="C823" s="3">
        <v>1000</v>
      </c>
      <c r="D823" s="3">
        <v>1000</v>
      </c>
      <c r="E823" s="21">
        <f t="shared" si="14"/>
        <v>100</v>
      </c>
    </row>
    <row r="824" spans="1:5" ht="12.75">
      <c r="A824" s="2">
        <v>7747</v>
      </c>
      <c r="B824" s="2" t="s">
        <v>386</v>
      </c>
      <c r="C824" s="2">
        <v>80</v>
      </c>
      <c r="D824" s="2">
        <v>80</v>
      </c>
      <c r="E824" s="21">
        <f t="shared" si="14"/>
        <v>100</v>
      </c>
    </row>
    <row r="825" spans="1:5" ht="12.75">
      <c r="A825" s="12"/>
      <c r="B825" s="38" t="s">
        <v>9</v>
      </c>
      <c r="C825" s="24">
        <f>SUM(C822:C824)</f>
        <v>1380</v>
      </c>
      <c r="D825" s="24">
        <f>SUM(D822:D824)</f>
        <v>1380</v>
      </c>
      <c r="E825" s="21">
        <f t="shared" si="14"/>
        <v>100</v>
      </c>
    </row>
    <row r="826" ht="12.75">
      <c r="E826" s="21"/>
    </row>
    <row r="827" spans="2:5" ht="12.75">
      <c r="B827" s="11" t="s">
        <v>22</v>
      </c>
      <c r="E827" s="21"/>
    </row>
    <row r="828" spans="1:5" ht="12.75">
      <c r="A828" s="13">
        <v>942</v>
      </c>
      <c r="B828" s="9" t="s">
        <v>391</v>
      </c>
      <c r="C828" s="26">
        <v>60</v>
      </c>
      <c r="D828" s="26">
        <v>60</v>
      </c>
      <c r="E828" s="21">
        <f t="shared" si="14"/>
        <v>100</v>
      </c>
    </row>
    <row r="829" spans="1:5" ht="12.75">
      <c r="A829" s="45">
        <v>943</v>
      </c>
      <c r="B829" s="45" t="s">
        <v>391</v>
      </c>
      <c r="C829" s="46">
        <v>60</v>
      </c>
      <c r="D829" s="26">
        <v>60</v>
      </c>
      <c r="E829" s="21">
        <f t="shared" si="14"/>
        <v>100</v>
      </c>
    </row>
    <row r="830" spans="1:5" ht="12.75">
      <c r="A830" s="45">
        <v>1016</v>
      </c>
      <c r="B830" s="45" t="s">
        <v>391</v>
      </c>
      <c r="C830" s="46">
        <v>80</v>
      </c>
      <c r="D830" s="26">
        <v>80</v>
      </c>
      <c r="E830" s="21">
        <f t="shared" si="14"/>
        <v>100</v>
      </c>
    </row>
    <row r="831" spans="1:5" ht="12.75">
      <c r="A831" s="9">
        <v>1152</v>
      </c>
      <c r="B831" s="9" t="s">
        <v>388</v>
      </c>
      <c r="C831" s="26">
        <v>120</v>
      </c>
      <c r="D831" s="26">
        <v>120</v>
      </c>
      <c r="E831" s="21">
        <f t="shared" si="14"/>
        <v>100</v>
      </c>
    </row>
    <row r="832" spans="1:5" ht="12.75">
      <c r="A832" s="9">
        <v>1153</v>
      </c>
      <c r="B832" s="9" t="s">
        <v>388</v>
      </c>
      <c r="C832" s="26">
        <v>90</v>
      </c>
      <c r="D832" s="26">
        <v>90</v>
      </c>
      <c r="E832" s="21">
        <f t="shared" si="14"/>
        <v>100</v>
      </c>
    </row>
    <row r="833" spans="1:5" ht="12.75">
      <c r="A833" s="9">
        <v>1154</v>
      </c>
      <c r="B833" s="9" t="s">
        <v>388</v>
      </c>
      <c r="C833" s="26">
        <v>90</v>
      </c>
      <c r="D833" s="26">
        <v>90</v>
      </c>
      <c r="E833" s="21">
        <f t="shared" si="14"/>
        <v>100</v>
      </c>
    </row>
    <row r="834" spans="1:5" ht="12.75">
      <c r="A834" s="13">
        <v>1178</v>
      </c>
      <c r="B834" s="9" t="s">
        <v>401</v>
      </c>
      <c r="C834" s="26">
        <v>40</v>
      </c>
      <c r="D834" s="26">
        <v>40</v>
      </c>
      <c r="E834" s="21">
        <f t="shared" si="14"/>
        <v>100</v>
      </c>
    </row>
    <row r="835" spans="1:5" ht="12.75">
      <c r="A835" s="45">
        <v>1252</v>
      </c>
      <c r="B835" s="45" t="s">
        <v>399</v>
      </c>
      <c r="C835" s="46">
        <v>70</v>
      </c>
      <c r="D835" s="26">
        <v>70</v>
      </c>
      <c r="E835" s="21">
        <f t="shared" si="14"/>
        <v>100</v>
      </c>
    </row>
    <row r="836" spans="1:5" ht="12.75">
      <c r="A836" s="45">
        <v>1254</v>
      </c>
      <c r="B836" s="45" t="s">
        <v>399</v>
      </c>
      <c r="C836" s="46">
        <v>70</v>
      </c>
      <c r="D836" s="26">
        <v>70</v>
      </c>
      <c r="E836" s="21">
        <f t="shared" si="14"/>
        <v>100</v>
      </c>
    </row>
    <row r="837" spans="1:5" ht="12.75">
      <c r="A837" s="45">
        <v>1294</v>
      </c>
      <c r="B837" s="45" t="s">
        <v>392</v>
      </c>
      <c r="C837" s="46">
        <v>80</v>
      </c>
      <c r="D837" s="26">
        <v>80</v>
      </c>
      <c r="E837" s="21">
        <f t="shared" si="14"/>
        <v>100</v>
      </c>
    </row>
    <row r="838" spans="1:5" ht="12.75">
      <c r="A838" s="13">
        <v>1323</v>
      </c>
      <c r="B838" s="9" t="s">
        <v>393</v>
      </c>
      <c r="C838" s="26">
        <v>80</v>
      </c>
      <c r="D838" s="26">
        <v>80</v>
      </c>
      <c r="E838" s="21">
        <f t="shared" si="14"/>
        <v>100</v>
      </c>
    </row>
    <row r="839" spans="1:5" ht="12.75">
      <c r="A839" s="13">
        <v>1365</v>
      </c>
      <c r="B839" s="9" t="s">
        <v>394</v>
      </c>
      <c r="C839" s="26">
        <v>50</v>
      </c>
      <c r="D839" s="26">
        <v>50</v>
      </c>
      <c r="E839" s="21">
        <f t="shared" si="14"/>
        <v>100</v>
      </c>
    </row>
    <row r="840" spans="1:5" ht="12.75">
      <c r="A840" s="13">
        <v>1367</v>
      </c>
      <c r="B840" s="9" t="s">
        <v>394</v>
      </c>
      <c r="C840" s="26">
        <v>70</v>
      </c>
      <c r="D840" s="26">
        <v>70</v>
      </c>
      <c r="E840" s="21">
        <f t="shared" si="14"/>
        <v>100</v>
      </c>
    </row>
    <row r="841" spans="1:5" ht="12.75">
      <c r="A841" s="13">
        <v>1369</v>
      </c>
      <c r="B841" s="9" t="s">
        <v>394</v>
      </c>
      <c r="C841" s="26">
        <v>80</v>
      </c>
      <c r="D841" s="26">
        <v>80</v>
      </c>
      <c r="E841" s="21">
        <f t="shared" si="14"/>
        <v>100</v>
      </c>
    </row>
    <row r="842" spans="1:5" ht="12.75">
      <c r="A842" s="13">
        <v>1370</v>
      </c>
      <c r="B842" s="9" t="s">
        <v>394</v>
      </c>
      <c r="C842" s="26">
        <v>80</v>
      </c>
      <c r="D842" s="26">
        <v>80</v>
      </c>
      <c r="E842" s="21">
        <f t="shared" si="14"/>
        <v>100</v>
      </c>
    </row>
    <row r="843" spans="1:5" ht="12.75">
      <c r="A843" s="45">
        <v>1372</v>
      </c>
      <c r="B843" s="9" t="s">
        <v>394</v>
      </c>
      <c r="C843" s="26">
        <v>50</v>
      </c>
      <c r="D843" s="26">
        <v>50</v>
      </c>
      <c r="E843" s="21">
        <f t="shared" si="14"/>
        <v>100</v>
      </c>
    </row>
    <row r="844" spans="1:5" ht="12.75">
      <c r="A844" s="45">
        <v>1373</v>
      </c>
      <c r="B844" s="45" t="s">
        <v>394</v>
      </c>
      <c r="C844" s="26">
        <v>60</v>
      </c>
      <c r="D844" s="26">
        <v>60</v>
      </c>
      <c r="E844" s="21">
        <f t="shared" si="14"/>
        <v>100</v>
      </c>
    </row>
    <row r="845" spans="1:5" ht="12.75">
      <c r="A845" s="45">
        <v>1381</v>
      </c>
      <c r="B845" s="9" t="s">
        <v>409</v>
      </c>
      <c r="C845" s="26">
        <v>300</v>
      </c>
      <c r="D845" s="26">
        <v>300</v>
      </c>
      <c r="E845" s="21">
        <f t="shared" si="14"/>
        <v>100</v>
      </c>
    </row>
    <row r="846" spans="1:5" ht="12.75">
      <c r="A846" s="13">
        <v>1475</v>
      </c>
      <c r="B846" s="9" t="s">
        <v>392</v>
      </c>
      <c r="C846" s="26">
        <v>80</v>
      </c>
      <c r="D846" s="26">
        <v>80</v>
      </c>
      <c r="E846" s="21">
        <f t="shared" si="14"/>
        <v>100</v>
      </c>
    </row>
    <row r="847" spans="1:5" ht="12.75">
      <c r="A847" s="9">
        <v>1481</v>
      </c>
      <c r="B847" s="9" t="s">
        <v>389</v>
      </c>
      <c r="C847" s="26">
        <v>60</v>
      </c>
      <c r="D847" s="26">
        <v>60</v>
      </c>
      <c r="E847" s="21">
        <f t="shared" si="14"/>
        <v>100</v>
      </c>
    </row>
    <row r="848" spans="1:5" ht="12.75">
      <c r="A848" s="9">
        <v>1482</v>
      </c>
      <c r="B848" s="9" t="s">
        <v>389</v>
      </c>
      <c r="C848" s="26">
        <v>180</v>
      </c>
      <c r="D848" s="26">
        <v>180</v>
      </c>
      <c r="E848" s="21">
        <f t="shared" si="14"/>
        <v>100</v>
      </c>
    </row>
    <row r="849" spans="1:5" ht="12.75">
      <c r="A849" s="9">
        <v>1483</v>
      </c>
      <c r="B849" s="9" t="s">
        <v>389</v>
      </c>
      <c r="C849" s="26">
        <v>120</v>
      </c>
      <c r="D849" s="26">
        <v>120</v>
      </c>
      <c r="E849" s="21">
        <f t="shared" si="14"/>
        <v>100</v>
      </c>
    </row>
    <row r="850" spans="1:5" ht="12.75">
      <c r="A850" s="9">
        <v>1484</v>
      </c>
      <c r="B850" s="9" t="s">
        <v>389</v>
      </c>
      <c r="C850" s="26">
        <v>110</v>
      </c>
      <c r="D850" s="26">
        <v>110</v>
      </c>
      <c r="E850" s="21">
        <f t="shared" si="14"/>
        <v>100</v>
      </c>
    </row>
    <row r="851" spans="1:5" ht="12.75">
      <c r="A851" s="45">
        <v>1485</v>
      </c>
      <c r="B851" s="45" t="s">
        <v>402</v>
      </c>
      <c r="C851" s="26">
        <v>80</v>
      </c>
      <c r="D851" s="26">
        <v>80</v>
      </c>
      <c r="E851" s="21">
        <f t="shared" si="14"/>
        <v>100</v>
      </c>
    </row>
    <row r="852" spans="1:5" ht="12.75">
      <c r="A852" s="13">
        <v>1486</v>
      </c>
      <c r="B852" s="9" t="s">
        <v>389</v>
      </c>
      <c r="C852" s="26">
        <v>60</v>
      </c>
      <c r="D852" s="26">
        <v>60</v>
      </c>
      <c r="E852" s="21">
        <f t="shared" si="14"/>
        <v>100</v>
      </c>
    </row>
    <row r="853" spans="1:5" ht="12.75">
      <c r="A853" s="13">
        <v>1487</v>
      </c>
      <c r="B853" s="9" t="s">
        <v>389</v>
      </c>
      <c r="C853" s="26">
        <v>69</v>
      </c>
      <c r="D853" s="26">
        <v>69</v>
      </c>
      <c r="E853" s="21">
        <f t="shared" si="14"/>
        <v>100</v>
      </c>
    </row>
    <row r="854" spans="1:5" ht="25.5">
      <c r="A854" s="45">
        <v>1508</v>
      </c>
      <c r="B854" s="45" t="s">
        <v>395</v>
      </c>
      <c r="C854" s="26">
        <v>40</v>
      </c>
      <c r="D854" s="26">
        <v>40</v>
      </c>
      <c r="E854" s="21">
        <f t="shared" si="14"/>
        <v>100</v>
      </c>
    </row>
    <row r="855" spans="1:5" ht="25.5">
      <c r="A855" s="13">
        <v>1509</v>
      </c>
      <c r="B855" s="9" t="s">
        <v>395</v>
      </c>
      <c r="C855" s="26">
        <v>60</v>
      </c>
      <c r="D855" s="26">
        <v>60</v>
      </c>
      <c r="E855" s="21">
        <f t="shared" si="14"/>
        <v>100</v>
      </c>
    </row>
    <row r="856" spans="1:5" ht="12.75">
      <c r="A856" s="13">
        <v>1646</v>
      </c>
      <c r="B856" s="9" t="s">
        <v>396</v>
      </c>
      <c r="C856" s="26">
        <v>90</v>
      </c>
      <c r="D856" s="26">
        <v>90</v>
      </c>
      <c r="E856" s="21">
        <f t="shared" si="14"/>
        <v>100</v>
      </c>
    </row>
    <row r="857" spans="1:5" ht="25.5">
      <c r="A857" s="13">
        <v>1674</v>
      </c>
      <c r="B857" s="9" t="s">
        <v>397</v>
      </c>
      <c r="C857" s="26">
        <v>70</v>
      </c>
      <c r="D857" s="26">
        <v>70</v>
      </c>
      <c r="E857" s="21">
        <f t="shared" si="14"/>
        <v>100</v>
      </c>
    </row>
    <row r="858" spans="1:5" ht="25.5">
      <c r="A858" s="45">
        <v>1751</v>
      </c>
      <c r="B858" s="45" t="s">
        <v>403</v>
      </c>
      <c r="C858" s="26">
        <v>150</v>
      </c>
      <c r="D858" s="26">
        <v>150</v>
      </c>
      <c r="E858" s="21">
        <f t="shared" si="14"/>
        <v>100</v>
      </c>
    </row>
    <row r="859" spans="1:5" ht="12.75">
      <c r="A859" s="45">
        <v>1756</v>
      </c>
      <c r="B859" s="9" t="s">
        <v>400</v>
      </c>
      <c r="C859" s="26">
        <v>60</v>
      </c>
      <c r="D859" s="26">
        <v>60</v>
      </c>
      <c r="E859" s="21">
        <f t="shared" si="14"/>
        <v>100</v>
      </c>
    </row>
    <row r="860" spans="1:5" ht="12.75">
      <c r="A860" s="13">
        <v>1757</v>
      </c>
      <c r="B860" s="9" t="s">
        <v>396</v>
      </c>
      <c r="C860" s="26">
        <v>70</v>
      </c>
      <c r="D860" s="26">
        <v>70</v>
      </c>
      <c r="E860" s="21">
        <f t="shared" si="14"/>
        <v>100</v>
      </c>
    </row>
    <row r="861" spans="1:5" ht="12.75">
      <c r="A861" s="13">
        <v>1758</v>
      </c>
      <c r="B861" s="9" t="s">
        <v>396</v>
      </c>
      <c r="C861" s="26">
        <v>80</v>
      </c>
      <c r="D861" s="26">
        <v>80</v>
      </c>
      <c r="E861" s="21">
        <f aca="true" t="shared" si="15" ref="E861:E897">D861/C861*100</f>
        <v>100</v>
      </c>
    </row>
    <row r="862" spans="1:5" ht="12.75">
      <c r="A862" s="45">
        <v>1837</v>
      </c>
      <c r="B862" s="45" t="s">
        <v>404</v>
      </c>
      <c r="C862" s="26">
        <v>100</v>
      </c>
      <c r="D862" s="26">
        <v>100</v>
      </c>
      <c r="E862" s="21">
        <f t="shared" si="15"/>
        <v>100</v>
      </c>
    </row>
    <row r="863" spans="1:5" ht="12.75">
      <c r="A863" s="13">
        <v>1867</v>
      </c>
      <c r="B863" s="9" t="s">
        <v>398</v>
      </c>
      <c r="C863" s="26">
        <v>73</v>
      </c>
      <c r="D863" s="26">
        <v>73</v>
      </c>
      <c r="E863" s="21">
        <f t="shared" si="15"/>
        <v>100</v>
      </c>
    </row>
    <row r="864" spans="1:5" ht="12.75">
      <c r="A864" s="13">
        <v>1869</v>
      </c>
      <c r="B864" s="9" t="s">
        <v>398</v>
      </c>
      <c r="C864" s="26">
        <v>80</v>
      </c>
      <c r="D864" s="26">
        <v>80</v>
      </c>
      <c r="E864" s="21">
        <f t="shared" si="15"/>
        <v>100</v>
      </c>
    </row>
    <row r="865" spans="1:5" ht="12.75">
      <c r="A865" s="13">
        <v>1987</v>
      </c>
      <c r="B865" s="30" t="s">
        <v>391</v>
      </c>
      <c r="C865" s="26">
        <v>90</v>
      </c>
      <c r="D865" s="26">
        <v>90</v>
      </c>
      <c r="E865" s="21">
        <f t="shared" si="15"/>
        <v>100</v>
      </c>
    </row>
    <row r="866" spans="1:5" ht="12.75">
      <c r="A866" s="9">
        <v>2013</v>
      </c>
      <c r="B866" s="9" t="s">
        <v>390</v>
      </c>
      <c r="C866" s="26">
        <v>100</v>
      </c>
      <c r="D866" s="26">
        <v>100</v>
      </c>
      <c r="E866" s="21">
        <f t="shared" si="15"/>
        <v>100</v>
      </c>
    </row>
    <row r="867" spans="1:5" ht="12.75">
      <c r="A867" s="45">
        <v>2071</v>
      </c>
      <c r="B867" s="9" t="s">
        <v>410</v>
      </c>
      <c r="C867" s="26">
        <v>450</v>
      </c>
      <c r="D867" s="26">
        <v>450</v>
      </c>
      <c r="E867" s="21">
        <f t="shared" si="15"/>
        <v>100</v>
      </c>
    </row>
    <row r="868" spans="1:5" ht="12.75">
      <c r="A868" s="45">
        <v>4434</v>
      </c>
      <c r="B868" s="45" t="s">
        <v>405</v>
      </c>
      <c r="C868" s="26">
        <v>70</v>
      </c>
      <c r="D868" s="26">
        <v>70</v>
      </c>
      <c r="E868" s="21">
        <f t="shared" si="15"/>
        <v>100</v>
      </c>
    </row>
    <row r="869" spans="1:5" ht="12.75">
      <c r="A869" s="45">
        <v>4435</v>
      </c>
      <c r="B869" s="45" t="s">
        <v>405</v>
      </c>
      <c r="C869" s="26">
        <v>100</v>
      </c>
      <c r="D869" s="26">
        <v>100</v>
      </c>
      <c r="E869" s="21">
        <f t="shared" si="15"/>
        <v>100</v>
      </c>
    </row>
    <row r="870" spans="1:5" ht="12.75">
      <c r="A870" s="45">
        <v>6359</v>
      </c>
      <c r="B870" s="45" t="s">
        <v>406</v>
      </c>
      <c r="C870" s="26">
        <v>190</v>
      </c>
      <c r="D870" s="26">
        <v>190</v>
      </c>
      <c r="E870" s="21">
        <f t="shared" si="15"/>
        <v>100</v>
      </c>
    </row>
    <row r="871" spans="1:5" ht="12.75">
      <c r="A871" s="45">
        <v>6805</v>
      </c>
      <c r="B871" s="45" t="s">
        <v>407</v>
      </c>
      <c r="C871" s="26">
        <v>80</v>
      </c>
      <c r="D871" s="26">
        <v>80</v>
      </c>
      <c r="E871" s="21">
        <f t="shared" si="15"/>
        <v>100</v>
      </c>
    </row>
    <row r="872" spans="1:5" ht="12.75">
      <c r="A872" s="45">
        <v>7977</v>
      </c>
      <c r="B872" s="45" t="s">
        <v>408</v>
      </c>
      <c r="C872" s="26">
        <v>100</v>
      </c>
      <c r="D872" s="26">
        <v>100</v>
      </c>
      <c r="E872" s="21">
        <f t="shared" si="15"/>
        <v>100</v>
      </c>
    </row>
    <row r="873" spans="1:5" ht="12.75">
      <c r="A873" s="13"/>
      <c r="B873" s="45" t="s">
        <v>9</v>
      </c>
      <c r="C873" s="26">
        <f>SUM(C828:C872)</f>
        <v>4342</v>
      </c>
      <c r="D873" s="26">
        <f>SUM(D828:D872)</f>
        <v>4342</v>
      </c>
      <c r="E873" s="21">
        <f t="shared" si="15"/>
        <v>100</v>
      </c>
    </row>
    <row r="874" spans="1:5" ht="12.75">
      <c r="A874" s="13"/>
      <c r="B874" s="45" t="s">
        <v>23</v>
      </c>
      <c r="C874" s="26">
        <v>174</v>
      </c>
      <c r="D874" s="58" t="s">
        <v>24</v>
      </c>
      <c r="E874" s="47" t="s">
        <v>24</v>
      </c>
    </row>
    <row r="875" ht="12.75">
      <c r="E875" s="21"/>
    </row>
    <row r="876" spans="1:5" ht="12.75">
      <c r="A876" s="1" t="s">
        <v>411</v>
      </c>
      <c r="B876" s="1"/>
      <c r="E876" s="21"/>
    </row>
    <row r="877" spans="2:5" ht="12.75">
      <c r="B877" s="11" t="s">
        <v>6</v>
      </c>
      <c r="C877" s="20">
        <f>C882</f>
        <v>1000</v>
      </c>
      <c r="D877" s="20">
        <f>D882</f>
        <v>1000</v>
      </c>
      <c r="E877" s="21">
        <f t="shared" si="15"/>
        <v>100</v>
      </c>
    </row>
    <row r="878" spans="2:5" ht="12.75">
      <c r="B878" s="11" t="s">
        <v>4</v>
      </c>
      <c r="E878" s="21"/>
    </row>
    <row r="879" spans="2:5" ht="25.5">
      <c r="B879" s="31" t="s">
        <v>21</v>
      </c>
      <c r="E879" s="21"/>
    </row>
    <row r="880" spans="1:5" ht="12.75">
      <c r="A880" s="57">
        <v>7942</v>
      </c>
      <c r="B880" s="57" t="s">
        <v>412</v>
      </c>
      <c r="C880" s="57">
        <v>500</v>
      </c>
      <c r="D880" s="57">
        <v>500</v>
      </c>
      <c r="E880" s="21">
        <f t="shared" si="15"/>
        <v>100</v>
      </c>
    </row>
    <row r="881" spans="1:5" ht="12.75">
      <c r="A881" s="57">
        <v>7963</v>
      </c>
      <c r="B881" s="57" t="s">
        <v>413</v>
      </c>
      <c r="C881" s="57">
        <v>500</v>
      </c>
      <c r="D881" s="57">
        <v>500</v>
      </c>
      <c r="E881" s="21">
        <f t="shared" si="15"/>
        <v>100</v>
      </c>
    </row>
    <row r="882" spans="2:5" ht="12.75">
      <c r="B882" s="7" t="s">
        <v>9</v>
      </c>
      <c r="C882" s="20">
        <f>SUM(C880:C881)</f>
        <v>1000</v>
      </c>
      <c r="D882" s="20">
        <f>SUM(D880:D881)</f>
        <v>1000</v>
      </c>
      <c r="E882" s="21">
        <f t="shared" si="15"/>
        <v>100</v>
      </c>
    </row>
    <row r="883" spans="2:5" ht="12.75">
      <c r="B883" s="7"/>
      <c r="E883" s="21"/>
    </row>
    <row r="884" spans="1:5" ht="12.75">
      <c r="A884" s="1" t="s">
        <v>414</v>
      </c>
      <c r="B884" s="1"/>
      <c r="E884" s="21"/>
    </row>
    <row r="885" spans="2:5" ht="12.75">
      <c r="B885" s="11" t="s">
        <v>6</v>
      </c>
      <c r="C885" s="20">
        <f>C889</f>
        <v>500</v>
      </c>
      <c r="D885" s="20">
        <f>D889</f>
        <v>500</v>
      </c>
      <c r="E885" s="21">
        <f t="shared" si="15"/>
        <v>100</v>
      </c>
    </row>
    <row r="886" spans="2:5" ht="12.75">
      <c r="B886" s="11" t="s">
        <v>4</v>
      </c>
      <c r="E886" s="21"/>
    </row>
    <row r="887" spans="2:5" ht="25.5">
      <c r="B887" s="31" t="s">
        <v>21</v>
      </c>
      <c r="E887" s="21"/>
    </row>
    <row r="888" spans="1:5" ht="12.75">
      <c r="A888" s="7">
        <v>7702</v>
      </c>
      <c r="B888" s="7" t="s">
        <v>415</v>
      </c>
      <c r="C888" s="7">
        <v>500</v>
      </c>
      <c r="D888" s="7">
        <v>500</v>
      </c>
      <c r="E888" s="21">
        <f t="shared" si="15"/>
        <v>100</v>
      </c>
    </row>
    <row r="889" spans="2:5" ht="12.75">
      <c r="B889" s="7" t="s">
        <v>9</v>
      </c>
      <c r="C889" s="20">
        <f>SUM(C888)</f>
        <v>500</v>
      </c>
      <c r="D889" s="20">
        <f>SUM(D888)</f>
        <v>500</v>
      </c>
      <c r="E889" s="21">
        <f t="shared" si="15"/>
        <v>100</v>
      </c>
    </row>
    <row r="890" spans="2:5" ht="12.75">
      <c r="B890" s="7"/>
      <c r="E890" s="21"/>
    </row>
    <row r="891" ht="12.75">
      <c r="E891" s="21"/>
    </row>
    <row r="892" spans="1:5" ht="12.75">
      <c r="A892" s="1" t="s">
        <v>416</v>
      </c>
      <c r="B892" s="1"/>
      <c r="E892" s="21"/>
    </row>
    <row r="893" spans="2:5" ht="12.75">
      <c r="B893" s="11" t="s">
        <v>6</v>
      </c>
      <c r="C893" s="20">
        <f>C897</f>
        <v>120</v>
      </c>
      <c r="D893" s="20">
        <f>D897</f>
        <v>120</v>
      </c>
      <c r="E893" s="21">
        <f t="shared" si="15"/>
        <v>100</v>
      </c>
    </row>
    <row r="894" spans="2:5" ht="12.75">
      <c r="B894" s="11" t="s">
        <v>4</v>
      </c>
      <c r="E894" s="21"/>
    </row>
    <row r="895" spans="2:5" ht="25.5">
      <c r="B895" s="31" t="s">
        <v>21</v>
      </c>
      <c r="E895" s="21"/>
    </row>
    <row r="896" spans="1:5" ht="12.75">
      <c r="A896" s="2">
        <v>1295</v>
      </c>
      <c r="B896" s="2" t="s">
        <v>417</v>
      </c>
      <c r="C896" s="2">
        <v>120</v>
      </c>
      <c r="D896" s="2">
        <v>120</v>
      </c>
      <c r="E896" s="21">
        <f t="shared" si="15"/>
        <v>100</v>
      </c>
    </row>
    <row r="897" spans="2:5" ht="12.75">
      <c r="B897" s="38" t="s">
        <v>9</v>
      </c>
      <c r="C897" s="20">
        <f>SUM(C896)</f>
        <v>120</v>
      </c>
      <c r="D897" s="20">
        <f>SUM(D896)</f>
        <v>120</v>
      </c>
      <c r="E897" s="21">
        <f t="shared" si="15"/>
        <v>100</v>
      </c>
    </row>
    <row r="898" ht="12.75">
      <c r="E898" s="21"/>
    </row>
    <row r="899" ht="12.75">
      <c r="E899" s="21"/>
    </row>
    <row r="900" ht="12.75">
      <c r="E900" s="21"/>
    </row>
    <row r="901" ht="12.75">
      <c r="E901" s="21"/>
    </row>
    <row r="902" ht="12.75">
      <c r="E902" s="21"/>
    </row>
    <row r="903" ht="12.75">
      <c r="E903" s="21"/>
    </row>
    <row r="904" ht="12.75">
      <c r="E904" s="21"/>
    </row>
    <row r="905" ht="12.75">
      <c r="E905" s="21"/>
    </row>
    <row r="906" ht="12.75">
      <c r="E906" s="21"/>
    </row>
    <row r="907" ht="12.75">
      <c r="E907" s="21"/>
    </row>
    <row r="908" ht="12.75">
      <c r="E908" s="21"/>
    </row>
    <row r="909" ht="12.75">
      <c r="E909" s="21"/>
    </row>
    <row r="910" ht="12.75">
      <c r="E910" s="21"/>
    </row>
    <row r="911" ht="12.75">
      <c r="E911" s="21"/>
    </row>
    <row r="912" ht="12.75">
      <c r="E912" s="21"/>
    </row>
    <row r="913" ht="12.75">
      <c r="E913" s="21"/>
    </row>
    <row r="914" ht="12.75">
      <c r="E914" s="21"/>
    </row>
    <row r="915" ht="12.75">
      <c r="E915" s="21"/>
    </row>
    <row r="916" ht="12.75">
      <c r="E916" s="21"/>
    </row>
    <row r="917" ht="12.75">
      <c r="E917" s="21"/>
    </row>
    <row r="918" ht="12.75">
      <c r="E918" s="21"/>
    </row>
    <row r="919" ht="12.75">
      <c r="E919" s="21"/>
    </row>
    <row r="920" ht="12.75">
      <c r="E920" s="21"/>
    </row>
    <row r="921" ht="12.75">
      <c r="E921" s="21"/>
    </row>
    <row r="922" ht="12.75">
      <c r="E922" s="21"/>
    </row>
    <row r="923" ht="12.75">
      <c r="E923" s="21"/>
    </row>
    <row r="924" ht="12.75">
      <c r="E924" s="21"/>
    </row>
    <row r="925" ht="12.75">
      <c r="E925" s="21"/>
    </row>
    <row r="926" ht="12.75">
      <c r="E926" s="21"/>
    </row>
    <row r="927" ht="12.75">
      <c r="E927" s="21"/>
    </row>
    <row r="928" ht="12.75">
      <c r="E928" s="21"/>
    </row>
    <row r="929" ht="12.75">
      <c r="E929" s="21"/>
    </row>
    <row r="930" ht="12.75">
      <c r="E930" s="21"/>
    </row>
    <row r="931" ht="12.75">
      <c r="E931" s="21"/>
    </row>
    <row r="932" ht="12.75">
      <c r="E932" s="21"/>
    </row>
    <row r="933" ht="12.75">
      <c r="E933" s="21"/>
    </row>
    <row r="934" ht="12.75">
      <c r="E934" s="21"/>
    </row>
    <row r="935" ht="12.75">
      <c r="E935" s="21"/>
    </row>
    <row r="936" ht="12.75">
      <c r="E936" s="21"/>
    </row>
    <row r="937" ht="12.75">
      <c r="E937" s="21"/>
    </row>
    <row r="938" ht="12.75">
      <c r="E938" s="21"/>
    </row>
    <row r="939" ht="12.75">
      <c r="E939" s="21"/>
    </row>
    <row r="940" ht="12.75">
      <c r="E940" s="21"/>
    </row>
    <row r="941" ht="12.75">
      <c r="E941" s="21"/>
    </row>
    <row r="942" ht="12.75">
      <c r="E942" s="21"/>
    </row>
    <row r="943" ht="12.75">
      <c r="E943" s="21"/>
    </row>
    <row r="944" ht="12.75">
      <c r="E944" s="21"/>
    </row>
    <row r="945" ht="12.75">
      <c r="E945" s="21"/>
    </row>
    <row r="946" ht="12.75">
      <c r="E946" s="21"/>
    </row>
    <row r="947" ht="12.75">
      <c r="E947" s="21"/>
    </row>
    <row r="948" ht="12.75">
      <c r="E948" s="21"/>
    </row>
    <row r="949" ht="12.75">
      <c r="E949" s="21"/>
    </row>
    <row r="950" ht="12.75">
      <c r="E950" s="21"/>
    </row>
    <row r="951" ht="12.75">
      <c r="E951" s="21"/>
    </row>
    <row r="952" ht="12.75">
      <c r="E952" s="21"/>
    </row>
    <row r="953" ht="12.75">
      <c r="E953" s="21"/>
    </row>
    <row r="954" ht="12.75">
      <c r="E954" s="21"/>
    </row>
    <row r="955" ht="12.75">
      <c r="E955" s="21"/>
    </row>
    <row r="956" ht="12.75">
      <c r="E956" s="21"/>
    </row>
    <row r="957" ht="12.75">
      <c r="E957" s="21"/>
    </row>
    <row r="958" ht="12.75">
      <c r="E958" s="21"/>
    </row>
    <row r="959" ht="12.75">
      <c r="E959" s="21"/>
    </row>
    <row r="960" ht="12.75">
      <c r="E960" s="21"/>
    </row>
    <row r="961" ht="12.75">
      <c r="E961" s="21"/>
    </row>
    <row r="962" ht="12.75">
      <c r="E962" s="21"/>
    </row>
    <row r="963" ht="12.75">
      <c r="E963" s="21"/>
    </row>
    <row r="964" ht="12.75">
      <c r="E964" s="21"/>
    </row>
    <row r="965" ht="12.75">
      <c r="E965" s="21"/>
    </row>
    <row r="966" ht="12.75">
      <c r="E966" s="21"/>
    </row>
    <row r="967" ht="12.75">
      <c r="E967" s="21"/>
    </row>
    <row r="968" ht="12.75">
      <c r="E968" s="21"/>
    </row>
    <row r="969" ht="12.75">
      <c r="E969" s="21"/>
    </row>
    <row r="970" ht="12.75">
      <c r="E970" s="21"/>
    </row>
    <row r="971" ht="12.75">
      <c r="E971" s="21"/>
    </row>
    <row r="972" ht="12.75">
      <c r="E972" s="21"/>
    </row>
    <row r="973" ht="12.75">
      <c r="E973" s="21"/>
    </row>
    <row r="974" ht="12.75">
      <c r="E974" s="21"/>
    </row>
    <row r="975" ht="12.75">
      <c r="E975" s="21"/>
    </row>
    <row r="976" ht="12.75">
      <c r="E976" s="21"/>
    </row>
    <row r="977" ht="12.75">
      <c r="E977" s="21"/>
    </row>
    <row r="978" ht="12.75">
      <c r="E978" s="21"/>
    </row>
    <row r="979" ht="12.75">
      <c r="E979" s="21"/>
    </row>
    <row r="980" ht="12.75">
      <c r="E980" s="21"/>
    </row>
    <row r="981" ht="12.75">
      <c r="E981" s="21"/>
    </row>
    <row r="982" ht="12.75">
      <c r="E982" s="21"/>
    </row>
    <row r="983" ht="12.75">
      <c r="E983" s="21"/>
    </row>
    <row r="984" ht="12.75">
      <c r="E984" s="21"/>
    </row>
    <row r="985" ht="12.75">
      <c r="E985" s="21"/>
    </row>
    <row r="986" ht="12.75">
      <c r="E986" s="21"/>
    </row>
    <row r="987" ht="12.75">
      <c r="E987" s="21"/>
    </row>
    <row r="988" ht="12.75">
      <c r="E988" s="21"/>
    </row>
    <row r="989" ht="12.75">
      <c r="E989" s="21"/>
    </row>
    <row r="990" ht="12.75">
      <c r="E990" s="21"/>
    </row>
    <row r="991" ht="12.75">
      <c r="E991" s="21"/>
    </row>
    <row r="992" ht="12.75">
      <c r="E992" s="21"/>
    </row>
    <row r="993" ht="12.75">
      <c r="E993" s="21"/>
    </row>
    <row r="994" ht="12.75">
      <c r="E994" s="21"/>
    </row>
    <row r="995" ht="12.75">
      <c r="E995" s="21"/>
    </row>
    <row r="996" ht="12.75">
      <c r="E996" s="21"/>
    </row>
    <row r="997" ht="12.75">
      <c r="E997" s="21"/>
    </row>
    <row r="998" ht="12.75">
      <c r="E998" s="21"/>
    </row>
    <row r="999" ht="12.75">
      <c r="E999" s="21"/>
    </row>
    <row r="1000" ht="12.75">
      <c r="E1000" s="21"/>
    </row>
    <row r="1001" ht="12.75">
      <c r="E1001" s="21"/>
    </row>
    <row r="1002" ht="12.75">
      <c r="E1002" s="21"/>
    </row>
    <row r="1003" ht="12.75">
      <c r="E1003" s="21"/>
    </row>
    <row r="1004" ht="12.75">
      <c r="E1004" s="21"/>
    </row>
    <row r="1005" ht="12.75">
      <c r="E1005" s="21"/>
    </row>
    <row r="1006" ht="12.75">
      <c r="E1006" s="21"/>
    </row>
    <row r="1007" ht="12.75">
      <c r="E1007" s="21"/>
    </row>
    <row r="1008" ht="12.75">
      <c r="E1008" s="21"/>
    </row>
    <row r="1009" ht="12.75">
      <c r="E1009" s="21"/>
    </row>
    <row r="1010" ht="12.75">
      <c r="E1010" s="21"/>
    </row>
    <row r="1011" ht="12.75">
      <c r="E1011" s="21"/>
    </row>
    <row r="1012" ht="12.75">
      <c r="E1012" s="21"/>
    </row>
    <row r="1013" ht="12.75">
      <c r="E1013" s="21"/>
    </row>
    <row r="1014" ht="12.75">
      <c r="E1014" s="21"/>
    </row>
    <row r="1015" ht="12.75">
      <c r="E1015" s="21"/>
    </row>
    <row r="1016" ht="12.75">
      <c r="E1016" s="21"/>
    </row>
    <row r="1017" ht="12.75">
      <c r="E1017" s="21"/>
    </row>
    <row r="1018" ht="12.75">
      <c r="E1018" s="21"/>
    </row>
    <row r="1019" ht="12.75">
      <c r="E1019" s="21"/>
    </row>
    <row r="1020" ht="12.75">
      <c r="E1020" s="21"/>
    </row>
    <row r="1021" ht="12.75">
      <c r="E1021" s="21"/>
    </row>
    <row r="1022" ht="12.75">
      <c r="E1022" s="21"/>
    </row>
    <row r="1023" ht="12.75">
      <c r="E1023" s="21"/>
    </row>
    <row r="1024" ht="12.75">
      <c r="E1024" s="21"/>
    </row>
    <row r="1025" ht="12.75">
      <c r="E1025" s="21"/>
    </row>
    <row r="1026" ht="12.75">
      <c r="E1026" s="21"/>
    </row>
    <row r="1027" ht="12.75">
      <c r="E1027" s="21"/>
    </row>
    <row r="1028" ht="12.75">
      <c r="E1028" s="21"/>
    </row>
    <row r="1029" ht="12.75">
      <c r="E1029" s="21"/>
    </row>
    <row r="1030" ht="12.75">
      <c r="E1030" s="21"/>
    </row>
    <row r="1031" ht="12.75">
      <c r="E1031" s="21"/>
    </row>
    <row r="1032" ht="12.75">
      <c r="E1032" s="21"/>
    </row>
    <row r="1033" ht="12.75">
      <c r="E1033" s="21"/>
    </row>
    <row r="1034" ht="12.75">
      <c r="E1034" s="21"/>
    </row>
    <row r="1035" ht="12.75">
      <c r="E1035" s="21"/>
    </row>
    <row r="1036" ht="12.75">
      <c r="E1036" s="21"/>
    </row>
    <row r="1037" ht="12.75">
      <c r="E1037" s="21"/>
    </row>
    <row r="1038" ht="12.75">
      <c r="E1038" s="21"/>
    </row>
    <row r="1039" ht="12.75">
      <c r="E1039" s="21"/>
    </row>
    <row r="1040" ht="12.75">
      <c r="E1040" s="21"/>
    </row>
    <row r="1041" ht="12.75">
      <c r="E1041" s="21"/>
    </row>
    <row r="1042" ht="12.75">
      <c r="E1042" s="21"/>
    </row>
    <row r="1043" ht="12.75">
      <c r="E1043" s="21"/>
    </row>
    <row r="1044" ht="12.75">
      <c r="E1044" s="21"/>
    </row>
    <row r="1045" ht="12.75">
      <c r="E1045" s="21"/>
    </row>
    <row r="1046" ht="12.75">
      <c r="E1046" s="21"/>
    </row>
    <row r="1047" ht="12.75">
      <c r="E1047" s="21"/>
    </row>
    <row r="1048" ht="12.75">
      <c r="E1048" s="21"/>
    </row>
    <row r="1049" ht="12.75">
      <c r="E1049" s="21"/>
    </row>
    <row r="1050" ht="12.75">
      <c r="E1050" s="21"/>
    </row>
    <row r="1051" ht="12.75">
      <c r="E1051" s="21"/>
    </row>
    <row r="1052" ht="12.75">
      <c r="E1052" s="21"/>
    </row>
    <row r="1053" ht="12.75">
      <c r="E1053" s="21"/>
    </row>
    <row r="1054" ht="12.75">
      <c r="E1054" s="21"/>
    </row>
    <row r="1055" ht="12.75">
      <c r="E1055" s="21"/>
    </row>
    <row r="1056" ht="12.75">
      <c r="E1056" s="21"/>
    </row>
    <row r="1057" ht="12.75">
      <c r="E1057" s="21"/>
    </row>
    <row r="1058" ht="12.75">
      <c r="E1058" s="21"/>
    </row>
    <row r="1059" ht="12.75">
      <c r="E1059" s="21"/>
    </row>
    <row r="1060" ht="12.75">
      <c r="E1060" s="21"/>
    </row>
    <row r="1061" ht="12.75">
      <c r="E1061" s="21"/>
    </row>
    <row r="1062" ht="12.75">
      <c r="E1062" s="21"/>
    </row>
    <row r="1063" ht="12.75">
      <c r="E1063" s="21"/>
    </row>
    <row r="1064" ht="12.75">
      <c r="E1064" s="21"/>
    </row>
    <row r="1065" ht="12.75">
      <c r="E1065" s="21"/>
    </row>
    <row r="1066" ht="12.75">
      <c r="E1066" s="21"/>
    </row>
    <row r="1067" ht="12.75">
      <c r="E1067" s="21"/>
    </row>
    <row r="1068" ht="12.75">
      <c r="E1068" s="21"/>
    </row>
    <row r="1069" ht="12.75">
      <c r="E1069" s="21"/>
    </row>
    <row r="1070" ht="12.75">
      <c r="E1070" s="21"/>
    </row>
    <row r="1071" ht="12.75">
      <c r="E1071" s="21"/>
    </row>
    <row r="1072" ht="12.75">
      <c r="E1072" s="21"/>
    </row>
    <row r="1073" ht="12.75">
      <c r="E1073" s="21"/>
    </row>
    <row r="1074" ht="12.75">
      <c r="E1074" s="21"/>
    </row>
    <row r="1075" ht="12.75">
      <c r="E1075" s="21"/>
    </row>
    <row r="1076" ht="12.75">
      <c r="E1076" s="21"/>
    </row>
    <row r="1077" ht="12.75">
      <c r="E1077" s="21"/>
    </row>
    <row r="1078" ht="12.75">
      <c r="E1078" s="21"/>
    </row>
    <row r="1079" ht="12.75">
      <c r="E1079" s="21"/>
    </row>
    <row r="1080" ht="12.75">
      <c r="E1080" s="21"/>
    </row>
    <row r="1081" ht="12.75">
      <c r="E1081" s="21"/>
    </row>
    <row r="1082" ht="12.75">
      <c r="E1082" s="21"/>
    </row>
    <row r="1083" ht="12.75">
      <c r="E1083" s="21"/>
    </row>
    <row r="1084" ht="12.75">
      <c r="E1084" s="21"/>
    </row>
    <row r="1085" ht="12.75">
      <c r="E1085" s="21"/>
    </row>
    <row r="1086" ht="12.75">
      <c r="E1086" s="21"/>
    </row>
    <row r="1087" ht="12.75">
      <c r="E1087" s="21"/>
    </row>
    <row r="1088" ht="12.75">
      <c r="E1088" s="21"/>
    </row>
    <row r="1089" ht="12.75">
      <c r="E1089" s="21"/>
    </row>
    <row r="1090" ht="12.75">
      <c r="E1090" s="21"/>
    </row>
    <row r="1091" ht="12.75">
      <c r="E1091" s="21"/>
    </row>
    <row r="1092" ht="12.75">
      <c r="E1092" s="21"/>
    </row>
    <row r="1093" ht="12.75">
      <c r="E1093" s="21"/>
    </row>
    <row r="1094" ht="12.75">
      <c r="E1094" s="21"/>
    </row>
    <row r="1095" ht="12.75">
      <c r="E1095" s="21"/>
    </row>
    <row r="1096" ht="12.75">
      <c r="E1096" s="21"/>
    </row>
    <row r="1097" ht="12.75">
      <c r="E1097" s="21"/>
    </row>
    <row r="1098" ht="12.75">
      <c r="E1098" s="21"/>
    </row>
    <row r="1099" ht="12.75">
      <c r="E1099" s="21"/>
    </row>
    <row r="1100" ht="12.75">
      <c r="E1100" s="21"/>
    </row>
    <row r="1101" ht="12.75">
      <c r="E1101" s="21"/>
    </row>
    <row r="1102" ht="12.75">
      <c r="E1102" s="21"/>
    </row>
    <row r="1103" ht="12.75">
      <c r="E1103" s="21"/>
    </row>
    <row r="1104" ht="12.75">
      <c r="E1104" s="21"/>
    </row>
    <row r="1105" ht="12.75">
      <c r="E1105" s="21"/>
    </row>
    <row r="1106" ht="12.75">
      <c r="E1106" s="21"/>
    </row>
    <row r="1107" ht="12.75">
      <c r="E1107" s="21"/>
    </row>
    <row r="1108" ht="12.75">
      <c r="E1108" s="21"/>
    </row>
    <row r="1109" ht="12.75">
      <c r="E1109" s="21"/>
    </row>
    <row r="1110" ht="12.75">
      <c r="E1110" s="21"/>
    </row>
    <row r="1111" ht="12.75">
      <c r="E1111" s="21"/>
    </row>
    <row r="1112" ht="12.75">
      <c r="E1112" s="21"/>
    </row>
    <row r="1113" ht="12.75">
      <c r="E1113" s="21"/>
    </row>
    <row r="1114" ht="12.75">
      <c r="E1114" s="21"/>
    </row>
    <row r="1115" ht="12.75">
      <c r="E1115" s="21"/>
    </row>
    <row r="1116" ht="12.75">
      <c r="E1116" s="21"/>
    </row>
    <row r="1117" ht="12.75">
      <c r="E1117" s="21"/>
    </row>
    <row r="1118" ht="12.75">
      <c r="E1118" s="21"/>
    </row>
    <row r="1119" ht="12.75">
      <c r="E1119" s="21"/>
    </row>
    <row r="1120" ht="12.75">
      <c r="E1120" s="21"/>
    </row>
    <row r="1121" ht="12.75">
      <c r="E1121" s="21"/>
    </row>
    <row r="1122" ht="12.75">
      <c r="E1122" s="21"/>
    </row>
    <row r="1123" ht="12.75">
      <c r="E1123" s="21"/>
    </row>
    <row r="1124" ht="12.75">
      <c r="E1124" s="21"/>
    </row>
    <row r="1125" ht="12.75">
      <c r="E1125" s="21"/>
    </row>
    <row r="1126" ht="12.75">
      <c r="E1126" s="21"/>
    </row>
    <row r="1127" ht="12.75">
      <c r="E1127" s="21"/>
    </row>
    <row r="1128" ht="12.75">
      <c r="E1128" s="21"/>
    </row>
    <row r="1129" ht="12.75">
      <c r="E1129" s="21"/>
    </row>
    <row r="1130" ht="12.75">
      <c r="E1130" s="21"/>
    </row>
    <row r="1131" ht="12.75">
      <c r="E1131" s="21"/>
    </row>
    <row r="1132" ht="12.75">
      <c r="E1132" s="21"/>
    </row>
    <row r="1133" ht="12.75">
      <c r="E1133" s="21"/>
    </row>
    <row r="1134" ht="12.75">
      <c r="E1134" s="21"/>
    </row>
    <row r="1135" ht="12.75">
      <c r="E1135" s="21"/>
    </row>
    <row r="1136" ht="12.75">
      <c r="E1136" s="21"/>
    </row>
    <row r="1137" ht="12.75">
      <c r="E1137" s="21"/>
    </row>
    <row r="1138" ht="12.75">
      <c r="E1138" s="21"/>
    </row>
    <row r="1139" ht="12.75">
      <c r="E1139" s="21"/>
    </row>
    <row r="1140" ht="12.75">
      <c r="E1140" s="21"/>
    </row>
    <row r="1141" ht="12.75">
      <c r="E1141" s="21"/>
    </row>
    <row r="1142" ht="12.75">
      <c r="E1142" s="21"/>
    </row>
    <row r="1143" ht="12.75">
      <c r="E1143" s="21"/>
    </row>
    <row r="1144" ht="12.75">
      <c r="E1144" s="21"/>
    </row>
    <row r="1145" ht="12.75">
      <c r="E1145" s="21"/>
    </row>
    <row r="1146" ht="12.75">
      <c r="E1146" s="21"/>
    </row>
    <row r="1147" ht="12.75">
      <c r="E1147" s="21"/>
    </row>
    <row r="1148" ht="12.75">
      <c r="E1148" s="21"/>
    </row>
    <row r="1149" ht="12.75">
      <c r="E1149" s="21"/>
    </row>
    <row r="1150" ht="12.75">
      <c r="E1150" s="21"/>
    </row>
    <row r="1151" ht="12.75">
      <c r="E1151" s="21"/>
    </row>
    <row r="1152" ht="12.75">
      <c r="E1152" s="21"/>
    </row>
    <row r="1153" ht="12.75">
      <c r="E1153" s="21"/>
    </row>
    <row r="1154" ht="12.75">
      <c r="E1154" s="21"/>
    </row>
    <row r="1155" ht="12.75">
      <c r="E1155" s="21"/>
    </row>
    <row r="1156" ht="12.75">
      <c r="E1156" s="21"/>
    </row>
    <row r="1157" ht="12.75">
      <c r="E1157" s="21"/>
    </row>
    <row r="1158" ht="12.75">
      <c r="E1158" s="21"/>
    </row>
    <row r="1159" ht="12.75">
      <c r="E1159" s="21"/>
    </row>
    <row r="1160" ht="12.75">
      <c r="E1160" s="21"/>
    </row>
    <row r="1161" ht="12.75">
      <c r="E1161" s="21"/>
    </row>
    <row r="1162" ht="12.75">
      <c r="E1162" s="21"/>
    </row>
    <row r="1163" ht="12.75">
      <c r="E1163" s="21"/>
    </row>
    <row r="1164" ht="12.75">
      <c r="E1164" s="21"/>
    </row>
    <row r="1165" ht="12.75">
      <c r="E1165" s="21"/>
    </row>
    <row r="1166" ht="12.75">
      <c r="E1166" s="21"/>
    </row>
    <row r="1167" ht="12.75">
      <c r="E1167" s="21"/>
    </row>
    <row r="1168" ht="12.75">
      <c r="E1168" s="21"/>
    </row>
    <row r="1169" ht="12.75">
      <c r="E1169" s="21"/>
    </row>
    <row r="1170" ht="12.75">
      <c r="E1170" s="21"/>
    </row>
    <row r="1171" ht="12.75">
      <c r="E1171" s="21"/>
    </row>
    <row r="1172" ht="12.75">
      <c r="E1172" s="21"/>
    </row>
    <row r="1173" ht="12.75">
      <c r="E1173" s="21"/>
    </row>
    <row r="1174" ht="12.75">
      <c r="E1174" s="21"/>
    </row>
    <row r="1175" ht="12.75">
      <c r="E1175" s="21"/>
    </row>
    <row r="1176" ht="12.75">
      <c r="E1176" s="21"/>
    </row>
    <row r="1177" ht="12.75">
      <c r="E1177" s="21"/>
    </row>
    <row r="1178" ht="12.75">
      <c r="E1178" s="21"/>
    </row>
    <row r="1179" ht="12.75">
      <c r="E1179" s="21"/>
    </row>
    <row r="1180" ht="12.75">
      <c r="E1180" s="21"/>
    </row>
    <row r="1181" ht="12.75">
      <c r="E1181" s="21"/>
    </row>
    <row r="1182" ht="12.75">
      <c r="E1182" s="21"/>
    </row>
    <row r="1183" ht="12.75">
      <c r="E1183" s="21"/>
    </row>
    <row r="1184" ht="12.75">
      <c r="E1184" s="21"/>
    </row>
    <row r="1185" ht="12.75">
      <c r="E1185" s="21"/>
    </row>
    <row r="1186" ht="12.75">
      <c r="E1186" s="21"/>
    </row>
    <row r="1187" ht="12.75">
      <c r="E1187" s="21"/>
    </row>
    <row r="1188" ht="12.75">
      <c r="E1188" s="21"/>
    </row>
    <row r="1189" ht="12.75">
      <c r="E1189" s="21"/>
    </row>
    <row r="1190" ht="12.75">
      <c r="E1190" s="21"/>
    </row>
    <row r="1191" ht="12.75">
      <c r="E1191" s="21"/>
    </row>
    <row r="1192" ht="12.75">
      <c r="E1192" s="21"/>
    </row>
    <row r="1193" ht="12.75">
      <c r="E1193" s="21"/>
    </row>
    <row r="1194" ht="12.75">
      <c r="E1194" s="21"/>
    </row>
    <row r="1195" ht="12.75">
      <c r="E1195" s="21"/>
    </row>
    <row r="1196" ht="12.75">
      <c r="E1196" s="21"/>
    </row>
    <row r="1197" ht="12.75">
      <c r="E1197" s="21"/>
    </row>
    <row r="1198" ht="12.75">
      <c r="E1198" s="21"/>
    </row>
    <row r="1199" ht="12.75">
      <c r="E1199" s="21"/>
    </row>
    <row r="1200" ht="12.75">
      <c r="E1200" s="21"/>
    </row>
    <row r="1201" ht="12.75">
      <c r="E1201" s="21"/>
    </row>
    <row r="1202" ht="12.75">
      <c r="E1202" s="21"/>
    </row>
    <row r="1203" ht="12.75">
      <c r="E1203" s="21"/>
    </row>
    <row r="1204" ht="12.75">
      <c r="E1204" s="21"/>
    </row>
    <row r="1205" ht="12.75">
      <c r="E1205" s="21"/>
    </row>
    <row r="1206" ht="12.75">
      <c r="E1206" s="21"/>
    </row>
    <row r="1207" ht="12.75">
      <c r="E1207" s="21"/>
    </row>
    <row r="1208" ht="12.75">
      <c r="E1208" s="21"/>
    </row>
    <row r="1209" ht="12.75">
      <c r="E1209" s="21"/>
    </row>
    <row r="1210" ht="12.75">
      <c r="E1210" s="21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Ministerstvo kultúry Slovenskej republiky
        Podprogram 08S02
        08S0201 Umenie&amp;RPríloha č. 6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hlavata</dc:creator>
  <cp:keywords/>
  <dc:description/>
  <cp:lastModifiedBy>Lisá Andrea</cp:lastModifiedBy>
  <cp:lastPrinted>2009-04-17T09:22:18Z</cp:lastPrinted>
  <dcterms:created xsi:type="dcterms:W3CDTF">2008-01-24T08:45:18Z</dcterms:created>
  <dcterms:modified xsi:type="dcterms:W3CDTF">2009-04-17T09:22:31Z</dcterms:modified>
  <cp:category/>
  <cp:version/>
  <cp:contentType/>
  <cp:contentStatus/>
</cp:coreProperties>
</file>