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260" windowWidth="11340" windowHeight="2205" activeTab="0"/>
  </bookViews>
  <sheets>
    <sheet name="medzirezortné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<sst xmlns="http://schemas.openxmlformats.org/spreadsheetml/2006/main" count="20" uniqueCount="14">
  <si>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rok 2001</t>
  </si>
  <si>
    <t>rok 2000</t>
  </si>
  <si>
    <t>rozdiel</t>
  </si>
  <si>
    <t>zist. TČ</t>
  </si>
  <si>
    <t>obj. TČ</t>
  </si>
  <si>
    <t>% obj.</t>
  </si>
  <si>
    <t>Policajný zbor</t>
  </si>
  <si>
    <t>Colné riaditeľstvo SR</t>
  </si>
  <si>
    <t>Železničná polícia</t>
  </si>
  <si>
    <t>Zbor väzenskej a justičnej stráže SR</t>
  </si>
  <si>
    <t>Vojenská polícia Armády SR</t>
  </si>
  <si>
    <t>Slovenská republika spolu</t>
  </si>
  <si>
    <t>VOO Prezídium PZ</t>
  </si>
  <si>
    <t>Prehľad o trestnej činnosti v Slovenskej republike v roku 2001 v porovnaní s rokom 2000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</si>
</sst>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Sk &quot;\ #,##0;&quot;Sk &quot;\ \-#,##0"/>
    <numFmt numFmtId="165" formatCode="&quot;Sk &quot;\ #,##0;[Red]&quot;Sk &quot;\ \-#,##0"/>
    <numFmt numFmtId="166" formatCode="&quot;Sk &quot;\ #,##0.00;&quot;Sk &quot;\ \-#,##0.00"/>
    <numFmt numFmtId="167" formatCode="&quot;Sk &quot;\ #,##0.00;[Red]&quot;Sk &quot;\ \-#,##0.00"/>
    <numFmt numFmtId="168" formatCode="_ &quot;Sk &quot;\ * #,##0_ ;_ &quot;Sk &quot;\ * \-#,##0_ ;_ &quot;Sk &quot;\ * &quot;-&quot;_ ;_ @_ "/>
    <numFmt numFmtId="169" formatCode="_ * #,##0_ ;_ * \-#,##0_ ;_ * &quot;-&quot;_ ;_ @_ "/>
    <numFmt numFmtId="170" formatCode="_ &quot;Sk &quot;\ * #,##0.00_ ;_ &quot;Sk &quot;\ * \-#,##0.00_ ;_ &quot;Sk &quot;\ * &quot;-&quot;??_ ;_ @_ "/>
    <numFmt numFmtId="171" formatCode="_ * #,##0.00_ ;_ * \-#,##0.00_ ;_ * &quot;-&quot;??_ ;_ @_ "/>
    <numFmt numFmtId="172" formatCode="0_)"/>
    <numFmt numFmtId="173" formatCode="0.0"/>
    <numFmt numFmtId="174" formatCode="0.0000"/>
    <numFmt numFmtId="175" formatCode="0.000"/>
    <numFmt numFmtId="176" formatCode="0.0_)"/>
    <numFmt numFmtId="177" formatCode="0.00_)"/>
    <numFmt numFmtId="178" formatCode="0.00000"/>
    <numFmt numFmtId="179" formatCode="mmmm\ yy"/>
    <numFmt numFmtId="180" formatCode="mmmm\ yyyy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3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7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37.625" style="0" bestFit="1" customWidth="1"/>
  </cols>
  <sheetData>
    <row r="3" spans="1:11" ht="12.75">
      <c r="A3" s="8" t="s">
        <v>13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7" spans="1:10" ht="24.75" customHeight="1">
      <c r="A7" s="1"/>
      <c r="B7" s="5" t="s">
        <v>0</v>
      </c>
      <c r="C7" s="6"/>
      <c r="D7" s="7"/>
      <c r="E7" s="6" t="s">
        <v>1</v>
      </c>
      <c r="F7" s="6"/>
      <c r="G7" s="6"/>
      <c r="H7" s="5" t="s">
        <v>2</v>
      </c>
      <c r="I7" s="6"/>
      <c r="J7" s="7"/>
    </row>
    <row r="8" spans="1:10" ht="24.75" customHeight="1">
      <c r="A8" s="2"/>
      <c r="B8" s="3" t="s">
        <v>3</v>
      </c>
      <c r="C8" s="3" t="s">
        <v>4</v>
      </c>
      <c r="D8" s="3" t="s">
        <v>5</v>
      </c>
      <c r="E8" s="3" t="s">
        <v>3</v>
      </c>
      <c r="F8" s="3" t="s">
        <v>4</v>
      </c>
      <c r="G8" s="3" t="s">
        <v>5</v>
      </c>
      <c r="H8" s="3" t="s">
        <v>3</v>
      </c>
      <c r="I8" s="3" t="s">
        <v>4</v>
      </c>
      <c r="J8" s="3" t="s">
        <v>5</v>
      </c>
    </row>
    <row r="9" spans="1:10" ht="24.75" customHeight="1">
      <c r="A9" s="3" t="s">
        <v>6</v>
      </c>
      <c r="B9" s="3">
        <v>91395</v>
      </c>
      <c r="C9" s="3">
        <v>49642</v>
      </c>
      <c r="D9" s="4">
        <f aca="true" t="shared" si="0" ref="D9:D14">C9*100/B9</f>
        <v>54.31588161277969</v>
      </c>
      <c r="E9" s="3">
        <v>87428</v>
      </c>
      <c r="F9" s="3">
        <v>46106</v>
      </c>
      <c r="G9" s="4">
        <f aca="true" t="shared" si="1" ref="G9:G14">F9*100/E9</f>
        <v>52.73596559454637</v>
      </c>
      <c r="H9" s="3">
        <f aca="true" t="shared" si="2" ref="H9:J14">B9-E9</f>
        <v>3967</v>
      </c>
      <c r="I9" s="3">
        <f t="shared" si="2"/>
        <v>3536</v>
      </c>
      <c r="J9" s="4">
        <f t="shared" si="2"/>
        <v>1.5799160182333196</v>
      </c>
    </row>
    <row r="10" spans="1:10" ht="24.75" customHeight="1">
      <c r="A10" s="3" t="s">
        <v>7</v>
      </c>
      <c r="B10" s="3">
        <v>72</v>
      </c>
      <c r="C10" s="3">
        <v>55</v>
      </c>
      <c r="D10" s="4">
        <f t="shared" si="0"/>
        <v>76.38888888888889</v>
      </c>
      <c r="E10" s="3">
        <v>75</v>
      </c>
      <c r="F10" s="3">
        <v>60</v>
      </c>
      <c r="G10" s="4">
        <f t="shared" si="1"/>
        <v>80</v>
      </c>
      <c r="H10" s="3">
        <f t="shared" si="2"/>
        <v>-3</v>
      </c>
      <c r="I10" s="3">
        <f t="shared" si="2"/>
        <v>-5</v>
      </c>
      <c r="J10" s="4">
        <f t="shared" si="2"/>
        <v>-3.6111111111111143</v>
      </c>
    </row>
    <row r="11" spans="1:10" ht="24.75" customHeight="1">
      <c r="A11" s="3" t="s">
        <v>8</v>
      </c>
      <c r="B11" s="3">
        <v>835</v>
      </c>
      <c r="C11" s="3">
        <v>453</v>
      </c>
      <c r="D11" s="4">
        <f t="shared" si="0"/>
        <v>54.25149700598802</v>
      </c>
      <c r="E11" s="3">
        <v>652</v>
      </c>
      <c r="F11" s="3">
        <v>377</v>
      </c>
      <c r="G11" s="4">
        <f t="shared" si="1"/>
        <v>57.82208588957055</v>
      </c>
      <c r="H11" s="3">
        <f t="shared" si="2"/>
        <v>183</v>
      </c>
      <c r="I11" s="3">
        <f t="shared" si="2"/>
        <v>76</v>
      </c>
      <c r="J11" s="4">
        <f t="shared" si="2"/>
        <v>-3.5705888835825306</v>
      </c>
    </row>
    <row r="12" spans="1:10" ht="24.75" customHeight="1">
      <c r="A12" s="3" t="s">
        <v>9</v>
      </c>
      <c r="B12" s="3">
        <v>52</v>
      </c>
      <c r="C12" s="3">
        <v>38</v>
      </c>
      <c r="D12" s="4">
        <f t="shared" si="0"/>
        <v>73.07692307692308</v>
      </c>
      <c r="E12" s="3">
        <v>57</v>
      </c>
      <c r="F12" s="3">
        <v>39</v>
      </c>
      <c r="G12" s="4">
        <f t="shared" si="1"/>
        <v>68.42105263157895</v>
      </c>
      <c r="H12" s="3">
        <f t="shared" si="2"/>
        <v>-5</v>
      </c>
      <c r="I12" s="3">
        <f t="shared" si="2"/>
        <v>-1</v>
      </c>
      <c r="J12" s="4">
        <f t="shared" si="2"/>
        <v>4.655870445344135</v>
      </c>
    </row>
    <row r="13" spans="1:10" ht="24.75" customHeight="1">
      <c r="A13" s="3" t="s">
        <v>10</v>
      </c>
      <c r="B13" s="3">
        <v>699</v>
      </c>
      <c r="C13" s="3">
        <v>630</v>
      </c>
      <c r="D13" s="4">
        <f t="shared" si="0"/>
        <v>90.12875536480686</v>
      </c>
      <c r="E13" s="3">
        <v>605</v>
      </c>
      <c r="F13" s="3">
        <v>525</v>
      </c>
      <c r="G13" s="4">
        <f t="shared" si="1"/>
        <v>86.77685950413223</v>
      </c>
      <c r="H13" s="3">
        <f t="shared" si="2"/>
        <v>94</v>
      </c>
      <c r="I13" s="3">
        <f t="shared" si="2"/>
        <v>105</v>
      </c>
      <c r="J13" s="4">
        <f t="shared" si="2"/>
        <v>3.351895860674631</v>
      </c>
    </row>
    <row r="14" spans="1:10" ht="36" customHeight="1">
      <c r="A14" s="3" t="s">
        <v>11</v>
      </c>
      <c r="B14" s="3">
        <f>SUM(B9:B13)</f>
        <v>93053</v>
      </c>
      <c r="C14" s="3">
        <f>SUM(C9:C13)</f>
        <v>50818</v>
      </c>
      <c r="D14" s="4">
        <f t="shared" si="0"/>
        <v>54.61188784886033</v>
      </c>
      <c r="E14" s="3">
        <f>SUM(E9:E13)</f>
        <v>88817</v>
      </c>
      <c r="F14" s="3">
        <f>SUM(F9:F13)</f>
        <v>47107</v>
      </c>
      <c r="G14" s="4">
        <f t="shared" si="1"/>
        <v>53.038269700620376</v>
      </c>
      <c r="H14" s="3">
        <f t="shared" si="2"/>
        <v>4236</v>
      </c>
      <c r="I14" s="3">
        <f t="shared" si="2"/>
        <v>3711</v>
      </c>
      <c r="J14" s="4">
        <f t="shared" si="2"/>
        <v>1.5736181482399516</v>
      </c>
    </row>
    <row r="17" ht="12.75">
      <c r="I17" t="s">
        <v>12</v>
      </c>
    </row>
  </sheetData>
  <mergeCells count="4">
    <mergeCell ref="B7:D7"/>
    <mergeCell ref="E7:G7"/>
    <mergeCell ref="H7:J7"/>
    <mergeCell ref="A3:K4"/>
  </mergeCells>
  <printOptions horizontalCentered="1"/>
  <pageMargins left="0.7874015748031497" right="0.7874015748031497" top="1.16" bottom="0.984251968503937" header="0.67" footer="0.5118110236220472"/>
  <pageSetup horizontalDpi="600" verticalDpi="600" orientation="landscape" paperSize="9" r:id="rId1"/>
  <headerFooter alignWithMargins="0">
    <oddHeader>&amp;RPríloha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Prezídium PZ</dc:creator>
  <cp:keywords/>
  <dc:description/>
  <cp:lastModifiedBy>pplk. JUDr. Jozef Lefčík</cp:lastModifiedBy>
  <cp:lastPrinted>2002-02-25T09:29:54Z</cp:lastPrinted>
  <dcterms:created xsi:type="dcterms:W3CDTF">2002-02-07T14:24:09Z</dcterms:created>
  <dcterms:modified xsi:type="dcterms:W3CDTF">2002-02-25T09:30:39Z</dcterms:modified>
  <cp:category/>
  <cp:version/>
  <cp:contentType/>
  <cp:contentStatus/>
</cp:coreProperties>
</file>