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íloha 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<sst xmlns="http://schemas.openxmlformats.org/spreadsheetml/2006/main" count="53" uniqueCount="52">
  <si>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Príloha č. 3</t>
  </si>
  <si>
    <t>Poskytnuté prostriedky na elimináciu časti škôd spôsobených suchom v r. 2000</t>
  </si>
  <si>
    <t xml:space="preserve">                             v Sk</t>
  </si>
  <si>
    <t>Región</t>
  </si>
  <si>
    <t>Vyčíslené škody</t>
  </si>
  <si>
    <t xml:space="preserve">Nárokovateľná </t>
  </si>
  <si>
    <t>Poskytnutá</t>
  </si>
  <si>
    <t>% poskyt.dot.</t>
  </si>
  <si>
    <t>celkom</t>
  </si>
  <si>
    <t>výška dotácie</t>
  </si>
  <si>
    <t>dotácia</t>
  </si>
  <si>
    <t>k vyčísl.škode</t>
  </si>
  <si>
    <t>k nárok.dotácie</t>
  </si>
  <si>
    <t>Bratislava</t>
  </si>
  <si>
    <t>Nitra</t>
  </si>
  <si>
    <t>Topoľčany</t>
  </si>
  <si>
    <t>Trenčín</t>
  </si>
  <si>
    <t>Trnava</t>
  </si>
  <si>
    <t>Senica</t>
  </si>
  <si>
    <t>Galanta</t>
  </si>
  <si>
    <t>Dun. Streda</t>
  </si>
  <si>
    <t>Komárno</t>
  </si>
  <si>
    <t>Levice</t>
  </si>
  <si>
    <t>Nové Zámky</t>
  </si>
  <si>
    <t>Prievidza</t>
  </si>
  <si>
    <t>Pov. Bystrica</t>
  </si>
  <si>
    <t>Zvolen</t>
  </si>
  <si>
    <t>Rim. Sobota</t>
  </si>
  <si>
    <t>Ban. Bystrica</t>
  </si>
  <si>
    <t>Veľký Krtíš</t>
  </si>
  <si>
    <t>Lučenec</t>
  </si>
  <si>
    <t>Žiar n. Hronom</t>
  </si>
  <si>
    <t>Žilina</t>
  </si>
  <si>
    <t>Čadca</t>
  </si>
  <si>
    <t>Martin</t>
  </si>
  <si>
    <t>Lip. Mikulaš</t>
  </si>
  <si>
    <t>Dolný Kubín</t>
  </si>
  <si>
    <t>Košice</t>
  </si>
  <si>
    <t>Michalovce</t>
  </si>
  <si>
    <t>Rožňava</t>
  </si>
  <si>
    <t>Spišská N. Ves</t>
  </si>
  <si>
    <t>Trebišov</t>
  </si>
  <si>
    <t>Prešov</t>
  </si>
  <si>
    <t>Bardejov</t>
  </si>
  <si>
    <t>Humenné</t>
  </si>
  <si>
    <t>Poprad</t>
  </si>
  <si>
    <t>St. Ľubovňa</t>
  </si>
  <si>
    <t>Svidník</t>
  </si>
  <si>
    <t>Vranov nad Top.</t>
  </si>
  <si>
    <t>Spolu :</t>
  </si>
  <si>
    <t>Bratislava dňa 11.4.2001</t>
  </si>
  <si>
    <t>MP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</si>
</sst>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 CE"/>
      <family val="0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color indexed="9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4" fontId="1" fillId="2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6" fillId="0" borderId="9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J13" sqref="J13"/>
    </sheetView>
  </sheetViews>
  <sheetFormatPr defaultColWidth="9.00390625" defaultRowHeight="12.75"/>
  <cols>
    <col min="2" max="2" width="15.375" style="0" bestFit="1" customWidth="1"/>
    <col min="3" max="4" width="15.375" style="0" hidden="1" customWidth="1"/>
    <col min="5" max="6" width="0" style="0" hidden="1" customWidth="1"/>
    <col min="7" max="7" width="12.75390625" style="0" bestFit="1" customWidth="1"/>
  </cols>
  <sheetData>
    <row r="1" spans="6:9" ht="12.75">
      <c r="F1" s="1"/>
      <c r="I1" t="s">
        <v>0</v>
      </c>
    </row>
    <row r="2" spans="1:9" ht="15">
      <c r="A2" s="2" t="s">
        <v>1</v>
      </c>
      <c r="B2" s="2"/>
      <c r="C2" s="2"/>
      <c r="D2" s="2"/>
      <c r="E2" s="2"/>
      <c r="F2" s="3"/>
      <c r="G2" s="4"/>
      <c r="H2" s="4"/>
      <c r="I2" s="5"/>
    </row>
    <row r="3" spans="6:9" ht="13.5" thickBot="1">
      <c r="F3" s="1"/>
      <c r="H3" s="6" t="s">
        <v>2</v>
      </c>
      <c r="I3" s="7"/>
    </row>
    <row r="4" spans="1:9" ht="12.75">
      <c r="A4" s="8" t="s">
        <v>3</v>
      </c>
      <c r="B4" s="8" t="s">
        <v>4</v>
      </c>
      <c r="C4" s="9"/>
      <c r="D4" s="9"/>
      <c r="E4" s="9"/>
      <c r="F4" s="10" t="s">
        <v>5</v>
      </c>
      <c r="G4" s="11" t="s">
        <v>6</v>
      </c>
      <c r="H4" s="8" t="s">
        <v>7</v>
      </c>
      <c r="I4" s="10" t="s">
        <v>7</v>
      </c>
    </row>
    <row r="5" spans="1:9" ht="13.5" thickBot="1">
      <c r="A5" s="12"/>
      <c r="B5" s="13" t="s">
        <v>8</v>
      </c>
      <c r="C5" s="9"/>
      <c r="D5" s="9"/>
      <c r="E5" s="9"/>
      <c r="F5" s="10" t="s">
        <v>9</v>
      </c>
      <c r="G5" s="14" t="s">
        <v>10</v>
      </c>
      <c r="H5" s="13" t="s">
        <v>11</v>
      </c>
      <c r="I5" s="10" t="s">
        <v>12</v>
      </c>
    </row>
    <row r="6" spans="1:9" ht="12.75">
      <c r="A6" s="15" t="s">
        <v>13</v>
      </c>
      <c r="B6" s="16">
        <v>481555000</v>
      </c>
      <c r="C6" s="17"/>
      <c r="D6" s="17"/>
      <c r="E6" s="17"/>
      <c r="F6" s="18">
        <v>257739000</v>
      </c>
      <c r="G6" s="19">
        <v>60388000</v>
      </c>
      <c r="H6" s="20">
        <f>G6/B6*100</f>
        <v>12.540208283581315</v>
      </c>
      <c r="I6" s="21">
        <f>G6/F6*100</f>
        <v>23.42990389502559</v>
      </c>
    </row>
    <row r="7" spans="1:9" ht="12.75">
      <c r="A7" s="22" t="s">
        <v>14</v>
      </c>
      <c r="B7" s="23">
        <v>606586800</v>
      </c>
      <c r="C7" s="17"/>
      <c r="D7" s="17"/>
      <c r="E7" s="17"/>
      <c r="F7" s="18">
        <v>328282700</v>
      </c>
      <c r="G7" s="24">
        <v>102612699.2</v>
      </c>
      <c r="H7" s="20">
        <f aca="true" t="shared" si="0" ref="H7:H41">G7/B7*100</f>
        <v>16.916408204069064</v>
      </c>
      <c r="I7" s="21">
        <f aca="true" t="shared" si="1" ref="I7:I41">G7/F7*100</f>
        <v>31.257419047668368</v>
      </c>
    </row>
    <row r="8" spans="1:9" ht="12.75">
      <c r="A8" s="22" t="s">
        <v>15</v>
      </c>
      <c r="B8" s="23">
        <v>176912000</v>
      </c>
      <c r="C8" s="17"/>
      <c r="D8" s="17"/>
      <c r="E8" s="17"/>
      <c r="F8" s="18">
        <v>69589000</v>
      </c>
      <c r="G8" s="24">
        <v>13650916.2</v>
      </c>
      <c r="H8" s="20">
        <f t="shared" si="0"/>
        <v>7.716218345844261</v>
      </c>
      <c r="I8" s="21">
        <f t="shared" si="1"/>
        <v>19.6164856514679</v>
      </c>
    </row>
    <row r="9" spans="1:9" ht="12.75">
      <c r="A9" s="22" t="s">
        <v>16</v>
      </c>
      <c r="B9" s="23">
        <v>332687820</v>
      </c>
      <c r="C9" s="17"/>
      <c r="D9" s="17"/>
      <c r="E9" s="17"/>
      <c r="F9" s="18">
        <v>184214317</v>
      </c>
      <c r="G9" s="24">
        <v>39740000</v>
      </c>
      <c r="H9" s="20">
        <f t="shared" si="0"/>
        <v>11.945132226361638</v>
      </c>
      <c r="I9" s="21">
        <f t="shared" si="1"/>
        <v>21.572698934144192</v>
      </c>
    </row>
    <row r="10" spans="1:9" ht="12.75">
      <c r="A10" s="22" t="s">
        <v>17</v>
      </c>
      <c r="B10" s="23">
        <v>663507201</v>
      </c>
      <c r="C10" s="17"/>
      <c r="D10" s="17"/>
      <c r="E10" s="17"/>
      <c r="F10" s="18">
        <v>304379670</v>
      </c>
      <c r="G10" s="24">
        <v>132147000</v>
      </c>
      <c r="H10" s="20">
        <f t="shared" si="0"/>
        <v>19.916437952871593</v>
      </c>
      <c r="I10" s="21">
        <f t="shared" si="1"/>
        <v>43.415186040513156</v>
      </c>
    </row>
    <row r="11" spans="1:9" ht="12.75">
      <c r="A11" s="22" t="s">
        <v>18</v>
      </c>
      <c r="B11" s="23">
        <v>258469000</v>
      </c>
      <c r="C11" s="17"/>
      <c r="D11" s="17"/>
      <c r="E11" s="17"/>
      <c r="F11" s="18">
        <v>138421000</v>
      </c>
      <c r="G11" s="24">
        <v>30077000</v>
      </c>
      <c r="H11" s="20">
        <f t="shared" si="0"/>
        <v>11.636598586290813</v>
      </c>
      <c r="I11" s="21">
        <f t="shared" si="1"/>
        <v>21.728639440547315</v>
      </c>
    </row>
    <row r="12" spans="1:9" ht="12.75">
      <c r="A12" s="22" t="s">
        <v>19</v>
      </c>
      <c r="B12" s="23">
        <v>349230418</v>
      </c>
      <c r="C12" s="17"/>
      <c r="D12" s="17"/>
      <c r="E12" s="17"/>
      <c r="F12" s="18">
        <v>185288188</v>
      </c>
      <c r="G12" s="24">
        <v>68107000</v>
      </c>
      <c r="H12" s="20">
        <f t="shared" si="0"/>
        <v>19.50202401899596</v>
      </c>
      <c r="I12" s="21">
        <f t="shared" si="1"/>
        <v>36.75733501155508</v>
      </c>
    </row>
    <row r="13" spans="1:9" ht="12.75">
      <c r="A13" s="22" t="s">
        <v>20</v>
      </c>
      <c r="B13" s="23">
        <v>459157000</v>
      </c>
      <c r="C13" s="17"/>
      <c r="D13" s="17"/>
      <c r="E13" s="17"/>
      <c r="F13" s="18">
        <v>217273000</v>
      </c>
      <c r="G13" s="24">
        <v>122215000</v>
      </c>
      <c r="H13" s="20">
        <f t="shared" si="0"/>
        <v>26.617257278011657</v>
      </c>
      <c r="I13" s="21">
        <f t="shared" si="1"/>
        <v>56.24951098387743</v>
      </c>
    </row>
    <row r="14" spans="1:9" ht="12.75">
      <c r="A14" s="22" t="s">
        <v>21</v>
      </c>
      <c r="B14" s="23">
        <v>478160600</v>
      </c>
      <c r="C14" s="17"/>
      <c r="D14" s="17"/>
      <c r="E14" s="17"/>
      <c r="F14" s="18">
        <v>261586140</v>
      </c>
      <c r="G14" s="24">
        <v>67013700</v>
      </c>
      <c r="H14" s="20">
        <f t="shared" si="0"/>
        <v>14.01489374072226</v>
      </c>
      <c r="I14" s="21">
        <f t="shared" si="1"/>
        <v>25.6182150935061</v>
      </c>
    </row>
    <row r="15" spans="1:9" ht="12.75">
      <c r="A15" s="22" t="s">
        <v>22</v>
      </c>
      <c r="B15" s="23">
        <v>630342775</v>
      </c>
      <c r="C15" s="17"/>
      <c r="D15" s="17"/>
      <c r="E15" s="17"/>
      <c r="F15" s="18">
        <v>334913643</v>
      </c>
      <c r="G15" s="24">
        <v>91804000.7</v>
      </c>
      <c r="H15" s="20">
        <f t="shared" si="0"/>
        <v>14.564139439846835</v>
      </c>
      <c r="I15" s="21">
        <f t="shared" si="1"/>
        <v>27.411245441559988</v>
      </c>
    </row>
    <row r="16" spans="1:9" ht="12.75">
      <c r="A16" s="22" t="s">
        <v>23</v>
      </c>
      <c r="B16" s="23">
        <v>725723750</v>
      </c>
      <c r="C16" s="17"/>
      <c r="D16" s="17"/>
      <c r="E16" s="17"/>
      <c r="F16" s="18">
        <v>392219873</v>
      </c>
      <c r="G16" s="24">
        <v>128681000</v>
      </c>
      <c r="H16" s="20">
        <f t="shared" si="0"/>
        <v>17.73140261704264</v>
      </c>
      <c r="I16" s="21">
        <f t="shared" si="1"/>
        <v>32.80838347525547</v>
      </c>
    </row>
    <row r="17" spans="1:9" ht="12.75">
      <c r="A17" s="22" t="s">
        <v>24</v>
      </c>
      <c r="B17" s="23">
        <v>157772000</v>
      </c>
      <c r="C17" s="17"/>
      <c r="D17" s="17"/>
      <c r="E17" s="17"/>
      <c r="F17" s="18">
        <v>95679000</v>
      </c>
      <c r="G17" s="24">
        <v>26688000</v>
      </c>
      <c r="H17" s="20">
        <f t="shared" si="0"/>
        <v>16.91554902010496</v>
      </c>
      <c r="I17" s="21">
        <f t="shared" si="1"/>
        <v>27.8932681152604</v>
      </c>
    </row>
    <row r="18" spans="1:9" ht="12.75">
      <c r="A18" s="22" t="s">
        <v>25</v>
      </c>
      <c r="B18" s="23">
        <v>62925674</v>
      </c>
      <c r="C18" s="17"/>
      <c r="D18" s="17"/>
      <c r="E18" s="17"/>
      <c r="F18" s="18">
        <v>34524041</v>
      </c>
      <c r="G18" s="24">
        <v>3261000</v>
      </c>
      <c r="H18" s="20">
        <f t="shared" si="0"/>
        <v>5.182304443810963</v>
      </c>
      <c r="I18" s="21">
        <f t="shared" si="1"/>
        <v>9.445591841349048</v>
      </c>
    </row>
    <row r="19" spans="1:9" ht="12.75">
      <c r="A19" s="22" t="s">
        <v>26</v>
      </c>
      <c r="B19" s="23">
        <v>201323258</v>
      </c>
      <c r="C19" s="17"/>
      <c r="D19" s="17"/>
      <c r="E19" s="17"/>
      <c r="F19" s="18">
        <v>103518532</v>
      </c>
      <c r="G19" s="24">
        <v>17928000</v>
      </c>
      <c r="H19" s="20">
        <f t="shared" si="0"/>
        <v>8.905081398990673</v>
      </c>
      <c r="I19" s="21">
        <f t="shared" si="1"/>
        <v>17.318638173887553</v>
      </c>
    </row>
    <row r="20" spans="1:9" ht="12.75">
      <c r="A20" s="22" t="s">
        <v>27</v>
      </c>
      <c r="B20" s="23">
        <v>326845400</v>
      </c>
      <c r="C20" s="17"/>
      <c r="D20" s="17"/>
      <c r="E20" s="17"/>
      <c r="F20" s="18">
        <v>158643000</v>
      </c>
      <c r="G20" s="24">
        <v>25786348</v>
      </c>
      <c r="H20" s="20">
        <f t="shared" si="0"/>
        <v>7.88946333648875</v>
      </c>
      <c r="I20" s="21">
        <f t="shared" si="1"/>
        <v>16.254324489577225</v>
      </c>
    </row>
    <row r="21" spans="1:9" ht="12.75">
      <c r="A21" s="22" t="s">
        <v>28</v>
      </c>
      <c r="B21" s="23">
        <v>54655000</v>
      </c>
      <c r="C21" s="17"/>
      <c r="D21" s="17"/>
      <c r="E21" s="17"/>
      <c r="F21" s="18">
        <v>26053000</v>
      </c>
      <c r="G21" s="24">
        <v>7508630</v>
      </c>
      <c r="H21" s="20">
        <f t="shared" si="0"/>
        <v>13.738230719970726</v>
      </c>
      <c r="I21" s="21">
        <f t="shared" si="1"/>
        <v>28.820596476413463</v>
      </c>
    </row>
    <row r="22" spans="1:9" ht="12.75">
      <c r="A22" s="22" t="s">
        <v>29</v>
      </c>
      <c r="B22" s="23">
        <v>253566400</v>
      </c>
      <c r="C22" s="17"/>
      <c r="D22" s="17"/>
      <c r="E22" s="17"/>
      <c r="F22" s="18">
        <v>148041200</v>
      </c>
      <c r="G22" s="24">
        <v>33928000</v>
      </c>
      <c r="H22" s="20">
        <f t="shared" si="0"/>
        <v>13.38032168299901</v>
      </c>
      <c r="I22" s="21">
        <f t="shared" si="1"/>
        <v>22.91794446410864</v>
      </c>
    </row>
    <row r="23" spans="1:9" ht="12.75">
      <c r="A23" s="22" t="s">
        <v>30</v>
      </c>
      <c r="B23" s="23">
        <v>142253195</v>
      </c>
      <c r="C23" s="17"/>
      <c r="D23" s="17"/>
      <c r="E23" s="17"/>
      <c r="F23" s="18">
        <v>73933583</v>
      </c>
      <c r="G23" s="24">
        <v>15589999.5</v>
      </c>
      <c r="H23" s="20">
        <f t="shared" si="0"/>
        <v>10.959331704289664</v>
      </c>
      <c r="I23" s="21">
        <f t="shared" si="1"/>
        <v>21.08649258889563</v>
      </c>
    </row>
    <row r="24" spans="1:9" ht="12.75">
      <c r="A24" s="22" t="s">
        <v>31</v>
      </c>
      <c r="B24" s="23">
        <v>66261785</v>
      </c>
      <c r="C24" s="17"/>
      <c r="D24" s="17"/>
      <c r="E24" s="17"/>
      <c r="F24" s="18">
        <v>39888209</v>
      </c>
      <c r="G24" s="24">
        <v>7430000</v>
      </c>
      <c r="H24" s="20">
        <f t="shared" si="0"/>
        <v>11.213099677287595</v>
      </c>
      <c r="I24" s="21">
        <f t="shared" si="1"/>
        <v>18.62705843724395</v>
      </c>
    </row>
    <row r="25" spans="1:9" ht="12.75">
      <c r="A25" s="22" t="s">
        <v>32</v>
      </c>
      <c r="B25" s="23">
        <v>42877105</v>
      </c>
      <c r="C25" s="17"/>
      <c r="D25" s="17"/>
      <c r="E25" s="17"/>
      <c r="F25" s="18">
        <v>21464201</v>
      </c>
      <c r="G25" s="24">
        <v>6498000</v>
      </c>
      <c r="H25" s="20">
        <f t="shared" si="0"/>
        <v>15.15494108102681</v>
      </c>
      <c r="I25" s="21">
        <f t="shared" si="1"/>
        <v>30.273663575923464</v>
      </c>
    </row>
    <row r="26" spans="1:9" ht="12.75">
      <c r="A26" s="22" t="s">
        <v>33</v>
      </c>
      <c r="B26" s="23">
        <v>33060000</v>
      </c>
      <c r="C26" s="17"/>
      <c r="D26" s="17"/>
      <c r="E26" s="17"/>
      <c r="F26" s="18">
        <v>16295000</v>
      </c>
      <c r="G26" s="24">
        <v>9143000</v>
      </c>
      <c r="H26" s="20">
        <f t="shared" si="0"/>
        <v>27.65577737447066</v>
      </c>
      <c r="I26" s="21">
        <f t="shared" si="1"/>
        <v>56.10923596195152</v>
      </c>
    </row>
    <row r="27" spans="1:9" ht="12.75">
      <c r="A27" s="22" t="s">
        <v>34</v>
      </c>
      <c r="B27" s="23">
        <v>115236000</v>
      </c>
      <c r="C27" s="17"/>
      <c r="D27" s="17"/>
      <c r="E27" s="17"/>
      <c r="F27" s="18">
        <v>61543000</v>
      </c>
      <c r="G27" s="24">
        <v>26277524.4</v>
      </c>
      <c r="H27" s="20">
        <f t="shared" si="0"/>
        <v>22.80322503384359</v>
      </c>
      <c r="I27" s="21">
        <f t="shared" si="1"/>
        <v>42.697828185171346</v>
      </c>
    </row>
    <row r="28" spans="1:9" ht="12.75">
      <c r="A28" s="22" t="s">
        <v>35</v>
      </c>
      <c r="B28" s="23">
        <v>96334000</v>
      </c>
      <c r="C28" s="17"/>
      <c r="D28" s="17"/>
      <c r="E28" s="17"/>
      <c r="F28" s="18">
        <v>47369000</v>
      </c>
      <c r="G28" s="24">
        <v>17487990</v>
      </c>
      <c r="H28" s="20">
        <f t="shared" si="0"/>
        <v>18.15349720763178</v>
      </c>
      <c r="I28" s="21">
        <f t="shared" si="1"/>
        <v>36.918638772192786</v>
      </c>
    </row>
    <row r="29" spans="1:9" ht="12.75">
      <c r="A29" s="22" t="s">
        <v>36</v>
      </c>
      <c r="B29" s="23">
        <v>54803000</v>
      </c>
      <c r="C29" s="17"/>
      <c r="D29" s="17"/>
      <c r="E29" s="17"/>
      <c r="F29" s="18">
        <v>25274000</v>
      </c>
      <c r="G29" s="24">
        <v>15531000</v>
      </c>
      <c r="H29" s="20">
        <f t="shared" si="0"/>
        <v>28.339689433060233</v>
      </c>
      <c r="I29" s="21">
        <f t="shared" si="1"/>
        <v>61.45050249268023</v>
      </c>
    </row>
    <row r="30" spans="1:9" ht="12.75">
      <c r="A30" s="22" t="s">
        <v>37</v>
      </c>
      <c r="B30" s="23">
        <v>243098000</v>
      </c>
      <c r="C30" s="17"/>
      <c r="D30" s="17"/>
      <c r="E30" s="17"/>
      <c r="F30" s="18">
        <v>134740000</v>
      </c>
      <c r="G30" s="24">
        <v>20967274</v>
      </c>
      <c r="H30" s="20">
        <f t="shared" si="0"/>
        <v>8.62502941200668</v>
      </c>
      <c r="I30" s="21">
        <f t="shared" si="1"/>
        <v>15.56128395428232</v>
      </c>
    </row>
    <row r="31" spans="1:9" ht="12.75">
      <c r="A31" s="22" t="s">
        <v>38</v>
      </c>
      <c r="B31" s="23">
        <v>370112000</v>
      </c>
      <c r="C31" s="17"/>
      <c r="D31" s="17"/>
      <c r="E31" s="17"/>
      <c r="F31" s="18">
        <v>200037000</v>
      </c>
      <c r="G31" s="24">
        <v>47854047</v>
      </c>
      <c r="H31" s="20">
        <f t="shared" si="0"/>
        <v>12.92961238760159</v>
      </c>
      <c r="I31" s="21">
        <f t="shared" si="1"/>
        <v>23.92259781940341</v>
      </c>
    </row>
    <row r="32" spans="1:9" ht="12.75">
      <c r="A32" s="22" t="s">
        <v>39</v>
      </c>
      <c r="B32" s="23">
        <v>95733715</v>
      </c>
      <c r="C32" s="17"/>
      <c r="D32" s="17"/>
      <c r="E32" s="17"/>
      <c r="F32" s="18">
        <v>46993846</v>
      </c>
      <c r="G32" s="24">
        <v>3310000</v>
      </c>
      <c r="H32" s="20">
        <f t="shared" si="0"/>
        <v>3.4575071070834342</v>
      </c>
      <c r="I32" s="21">
        <f t="shared" si="1"/>
        <v>7.0434754371880945</v>
      </c>
    </row>
    <row r="33" spans="1:9" ht="12.75">
      <c r="A33" s="22" t="s">
        <v>40</v>
      </c>
      <c r="B33" s="23">
        <v>59848000</v>
      </c>
      <c r="C33" s="17"/>
      <c r="D33" s="17"/>
      <c r="E33" s="17"/>
      <c r="F33" s="18">
        <v>32885000</v>
      </c>
      <c r="G33" s="24">
        <v>9946000</v>
      </c>
      <c r="H33" s="20">
        <f t="shared" si="0"/>
        <v>16.61876754444593</v>
      </c>
      <c r="I33" s="21">
        <f t="shared" si="1"/>
        <v>30.244792458567737</v>
      </c>
    </row>
    <row r="34" spans="1:9" ht="12.75">
      <c r="A34" s="22" t="s">
        <v>41</v>
      </c>
      <c r="B34" s="23">
        <v>284789283</v>
      </c>
      <c r="C34" s="17"/>
      <c r="D34" s="17"/>
      <c r="E34" s="17"/>
      <c r="F34" s="18">
        <v>147920041</v>
      </c>
      <c r="G34" s="24">
        <v>6094000</v>
      </c>
      <c r="H34" s="20">
        <f t="shared" si="0"/>
        <v>2.1398277125477363</v>
      </c>
      <c r="I34" s="21">
        <f t="shared" si="1"/>
        <v>4.119793341593246</v>
      </c>
    </row>
    <row r="35" spans="1:9" ht="12.75">
      <c r="A35" s="22" t="s">
        <v>42</v>
      </c>
      <c r="B35" s="23">
        <v>124324000</v>
      </c>
      <c r="C35" s="17"/>
      <c r="D35" s="17"/>
      <c r="E35" s="17"/>
      <c r="F35" s="18">
        <v>74299000</v>
      </c>
      <c r="G35" s="24">
        <v>13220000</v>
      </c>
      <c r="H35" s="20">
        <f t="shared" si="0"/>
        <v>10.633506000450437</v>
      </c>
      <c r="I35" s="21">
        <f t="shared" si="1"/>
        <v>17.79297164161025</v>
      </c>
    </row>
    <row r="36" spans="1:9" ht="12.75">
      <c r="A36" s="22" t="s">
        <v>43</v>
      </c>
      <c r="B36" s="23">
        <v>75170000</v>
      </c>
      <c r="C36" s="17"/>
      <c r="D36" s="17"/>
      <c r="E36" s="17"/>
      <c r="F36" s="18">
        <v>39173200</v>
      </c>
      <c r="G36" s="24">
        <v>3128000</v>
      </c>
      <c r="H36" s="20">
        <f t="shared" si="0"/>
        <v>4.161234535053878</v>
      </c>
      <c r="I36" s="21">
        <f t="shared" si="1"/>
        <v>7.985051004258013</v>
      </c>
    </row>
    <row r="37" spans="1:9" ht="12.75">
      <c r="A37" s="22" t="s">
        <v>44</v>
      </c>
      <c r="B37" s="23">
        <v>82247055</v>
      </c>
      <c r="C37" s="17"/>
      <c r="D37" s="17"/>
      <c r="E37" s="17"/>
      <c r="F37" s="18">
        <v>41292580</v>
      </c>
      <c r="G37" s="24">
        <v>6520728</v>
      </c>
      <c r="H37" s="20">
        <f t="shared" si="0"/>
        <v>7.928220651791119</v>
      </c>
      <c r="I37" s="21">
        <f t="shared" si="1"/>
        <v>15.791524772731567</v>
      </c>
    </row>
    <row r="38" spans="1:9" ht="12.75">
      <c r="A38" s="22" t="s">
        <v>45</v>
      </c>
      <c r="B38" s="23">
        <v>83002000</v>
      </c>
      <c r="C38" s="17"/>
      <c r="D38" s="17"/>
      <c r="E38" s="17"/>
      <c r="F38" s="18">
        <v>42126000</v>
      </c>
      <c r="G38" s="24">
        <v>8066161</v>
      </c>
      <c r="H38" s="20">
        <f t="shared" si="0"/>
        <v>9.718032095612154</v>
      </c>
      <c r="I38" s="21">
        <f t="shared" si="1"/>
        <v>19.147702131700136</v>
      </c>
    </row>
    <row r="39" spans="1:9" ht="12.75">
      <c r="A39" s="22" t="s">
        <v>46</v>
      </c>
      <c r="B39" s="23">
        <v>39290000</v>
      </c>
      <c r="C39" s="17"/>
      <c r="D39" s="17"/>
      <c r="E39" s="17"/>
      <c r="F39" s="18">
        <v>19197000</v>
      </c>
      <c r="G39" s="24">
        <v>5980000</v>
      </c>
      <c r="H39" s="20">
        <f t="shared" si="0"/>
        <v>15.220157800967169</v>
      </c>
      <c r="I39" s="21">
        <f t="shared" si="1"/>
        <v>31.150700630306822</v>
      </c>
    </row>
    <row r="40" spans="1:9" ht="12.75">
      <c r="A40" s="22" t="s">
        <v>47</v>
      </c>
      <c r="B40" s="23">
        <v>47736000</v>
      </c>
      <c r="C40" s="17"/>
      <c r="D40" s="17"/>
      <c r="E40" s="17"/>
      <c r="F40" s="18">
        <v>24072000</v>
      </c>
      <c r="G40" s="24">
        <v>822000</v>
      </c>
      <c r="H40" s="20">
        <f t="shared" si="0"/>
        <v>1.7219708396178985</v>
      </c>
      <c r="I40" s="21">
        <f t="shared" si="1"/>
        <v>3.414755732801595</v>
      </c>
    </row>
    <row r="41" spans="1:9" ht="13.5" thickBot="1">
      <c r="A41" s="25" t="s">
        <v>48</v>
      </c>
      <c r="B41" s="26">
        <v>123437000</v>
      </c>
      <c r="C41" s="17"/>
      <c r="D41" s="17"/>
      <c r="E41" s="17"/>
      <c r="F41" s="18">
        <v>65352000</v>
      </c>
      <c r="G41" s="27">
        <v>4480000</v>
      </c>
      <c r="H41" s="20">
        <f t="shared" si="0"/>
        <v>3.6293817899009215</v>
      </c>
      <c r="I41" s="21">
        <f t="shared" si="1"/>
        <v>6.8551842330762645</v>
      </c>
    </row>
    <row r="42" spans="1:9" ht="13.5" thickBot="1">
      <c r="A42" s="28" t="s">
        <v>49</v>
      </c>
      <c r="B42" s="29">
        <f>SUM(B6:B41)</f>
        <v>8399032234</v>
      </c>
      <c r="C42" s="30"/>
      <c r="D42" s="30"/>
      <c r="E42" s="30"/>
      <c r="F42" s="31">
        <f>SUM(F6:F41)</f>
        <v>4394219964</v>
      </c>
      <c r="G42" s="32">
        <f>SUM(G6:G41)</f>
        <v>1199882018</v>
      </c>
      <c r="H42" s="33">
        <f>G42/B42*100</f>
        <v>14.28595562644438</v>
      </c>
      <c r="I42" s="34">
        <f>G42/F42*100</f>
        <v>27.305916131421043</v>
      </c>
    </row>
    <row r="43" spans="6:9" ht="12.75">
      <c r="F43" s="1"/>
      <c r="I43" s="35"/>
    </row>
    <row r="44" spans="1:9" ht="12.75">
      <c r="A44" t="s">
        <v>50</v>
      </c>
      <c r="F44" s="1"/>
      <c r="I44" s="36"/>
    </row>
    <row r="45" spans="1:9" ht="12.75">
      <c r="A45" t="s">
        <v>51</v>
      </c>
      <c r="F45" s="1"/>
      <c r="I45" s="36"/>
    </row>
    <row r="46" spans="6:9" ht="12.75">
      <c r="F46" s="1"/>
      <c r="I46" s="36"/>
    </row>
    <row r="47" spans="1:10" ht="12.75">
      <c r="A47" s="37"/>
      <c r="B47" s="37"/>
      <c r="C47" s="37"/>
      <c r="D47" s="37"/>
      <c r="E47" s="37"/>
      <c r="F47" s="37"/>
      <c r="G47" s="37"/>
      <c r="H47" s="37"/>
      <c r="I47" s="37"/>
      <c r="J47" s="3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agenda0</cp:lastModifiedBy>
  <dcterms:created xsi:type="dcterms:W3CDTF">2001-04-25T07:26:21Z</dcterms:created>
  <dcterms:modified xsi:type="dcterms:W3CDTF">2001-05-03T12:14:45Z</dcterms:modified>
  <cp:category/>
  <cp:version/>
  <cp:contentType/>
  <cp:contentStatus/>
</cp:coreProperties>
</file>