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<sst xmlns="http://schemas.openxmlformats.org/spreadsheetml/2006/main" count="43" uniqueCount="24">
  <si>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Sumy pokút v Sk</t>
  </si>
  <si>
    <t>Počet pokút</t>
  </si>
  <si>
    <t xml:space="preserve">Vybavovanie podnetov </t>
  </si>
  <si>
    <t>Previerky stavu BOZP</t>
  </si>
  <si>
    <t>Mimoriadne previerky</t>
  </si>
  <si>
    <t>Vybavovanie sťažností</t>
  </si>
  <si>
    <t xml:space="preserve">S p o l u   pokuty uložené organizáciám </t>
  </si>
  <si>
    <t xml:space="preserve">S p o l u   pokuty uložené jednotlivcom </t>
  </si>
  <si>
    <t>Blokové pokuty</t>
  </si>
  <si>
    <t>porovn.</t>
  </si>
  <si>
    <t>Druh výkonu</t>
  </si>
  <si>
    <t>Kontrola BOZP</t>
  </si>
  <si>
    <t>Kontrola PPV</t>
  </si>
  <si>
    <t>S p o l u   pokuty uložené jednotlivcom</t>
  </si>
  <si>
    <t>Násl. previerky - kontrola uložených opatrení</t>
  </si>
  <si>
    <t>Násl.previerky - kontrola uložených opatrení</t>
  </si>
  <si>
    <t>Trhový dohľad</t>
  </si>
  <si>
    <t>Druh činnosti, pri ktorej bola                       pokuta uložená</t>
  </si>
  <si>
    <t xml:space="preserve">Rozdelenie právoplatných pokút podľa druhu výkonu </t>
  </si>
  <si>
    <t>Vyšetrovanie udalostí</t>
  </si>
  <si>
    <t>Kontrola NZ</t>
  </si>
  <si>
    <t xml:space="preserve">Právoplatné pokuty uložené organizáciám </t>
  </si>
  <si>
    <t xml:space="preserve">Právoplatné pokuty uložené jednotlivcom </t>
  </si>
  <si>
    <t>Overovanie odbornej spôsobilosti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</si>
</sst>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,,"/>
    <numFmt numFmtId="181" formatCode="_-* #\ ##0"/>
    <numFmt numFmtId="182" formatCode="_-* #\ ###\ ##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1" fontId="6" fillId="0" borderId="5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182" fontId="6" fillId="0" borderId="10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left" indent="1"/>
    </xf>
    <xf numFmtId="0" fontId="7" fillId="0" borderId="13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82" fontId="7" fillId="0" borderId="13" xfId="0" applyNumberFormat="1" applyFont="1" applyBorder="1" applyAlignment="1">
      <alignment horizontal="right"/>
    </xf>
    <xf numFmtId="182" fontId="7" fillId="0" borderId="13" xfId="0" applyNumberFormat="1" applyFont="1" applyBorder="1" applyAlignment="1">
      <alignment/>
    </xf>
    <xf numFmtId="182" fontId="7" fillId="0" borderId="15" xfId="0" applyNumberFormat="1" applyFont="1" applyBorder="1" applyAlignment="1">
      <alignment horizontal="center"/>
    </xf>
    <xf numFmtId="181" fontId="7" fillId="0" borderId="13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82" fontId="7" fillId="0" borderId="19" xfId="0" applyNumberFormat="1" applyFont="1" applyBorder="1" applyAlignment="1">
      <alignment horizontal="center"/>
    </xf>
    <xf numFmtId="182" fontId="7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indent="1"/>
    </xf>
    <xf numFmtId="0" fontId="6" fillId="0" borderId="21" xfId="0" applyFont="1" applyBorder="1" applyAlignment="1">
      <alignment horizontal="center"/>
    </xf>
    <xf numFmtId="182" fontId="6" fillId="0" borderId="2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7" fillId="0" borderId="30" xfId="0" applyFont="1" applyBorder="1" applyAlignment="1">
      <alignment horizontal="center" textRotation="90"/>
    </xf>
    <xf numFmtId="0" fontId="7" fillId="0" borderId="31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3">
      <selection activeCell="K22" sqref="K22"/>
    </sheetView>
  </sheetViews>
  <sheetFormatPr defaultColWidth="9.00390625" defaultRowHeight="12.75"/>
  <cols>
    <col min="1" max="1" width="40.875" style="3" customWidth="1"/>
    <col min="2" max="3" width="6.25390625" style="3" customWidth="1"/>
    <col min="4" max="4" width="5.75390625" style="3" customWidth="1"/>
    <col min="5" max="6" width="11.875" style="3" customWidth="1"/>
    <col min="7" max="7" width="12.625" style="3" customWidth="1"/>
    <col min="8" max="16384" width="9.125" style="3" customWidth="1"/>
  </cols>
  <sheetData>
    <row r="1" spans="1:7" s="14" customFormat="1" ht="15" customHeight="1">
      <c r="A1" s="42" t="s">
        <v>21</v>
      </c>
      <c r="B1" s="42"/>
      <c r="C1" s="42"/>
      <c r="D1" s="42"/>
      <c r="E1" s="42"/>
      <c r="F1" s="42"/>
      <c r="G1" s="42"/>
    </row>
    <row r="2" spans="1:7" ht="9" customHeight="1" thickBot="1">
      <c r="A2" s="1"/>
      <c r="B2" s="2"/>
      <c r="C2" s="2"/>
      <c r="D2" s="2"/>
      <c r="E2" s="2"/>
      <c r="F2" s="2"/>
      <c r="G2" s="2"/>
    </row>
    <row r="3" spans="1:7" s="5" customFormat="1" ht="15" customHeight="1">
      <c r="A3" s="54" t="s">
        <v>17</v>
      </c>
      <c r="B3" s="43" t="s">
        <v>1</v>
      </c>
      <c r="C3" s="44"/>
      <c r="D3" s="48" t="s">
        <v>9</v>
      </c>
      <c r="E3" s="47" t="s">
        <v>0</v>
      </c>
      <c r="F3" s="47"/>
      <c r="G3" s="51" t="s">
        <v>9</v>
      </c>
    </row>
    <row r="4" spans="1:7" s="5" customFormat="1" ht="15" customHeight="1">
      <c r="A4" s="55"/>
      <c r="B4" s="45"/>
      <c r="C4" s="46"/>
      <c r="D4" s="49"/>
      <c r="E4" s="8"/>
      <c r="F4" s="18"/>
      <c r="G4" s="52"/>
    </row>
    <row r="5" spans="1:7" s="5" customFormat="1" ht="15" customHeight="1" thickBot="1">
      <c r="A5" s="56"/>
      <c r="B5" s="10">
        <v>2006</v>
      </c>
      <c r="C5" s="10">
        <v>2005</v>
      </c>
      <c r="D5" s="50"/>
      <c r="E5" s="19">
        <v>2006</v>
      </c>
      <c r="F5" s="10">
        <v>2005</v>
      </c>
      <c r="G5" s="53"/>
    </row>
    <row r="6" spans="1:7" s="24" customFormat="1" ht="18" customHeight="1" thickTop="1">
      <c r="A6" s="15" t="s">
        <v>3</v>
      </c>
      <c r="B6" s="11">
        <v>218</v>
      </c>
      <c r="C6" s="11">
        <v>238</v>
      </c>
      <c r="D6" s="22">
        <f aca="true" t="shared" si="0" ref="D6:D13">B6-C6</f>
        <v>-20</v>
      </c>
      <c r="E6" s="13">
        <v>2874500</v>
      </c>
      <c r="F6" s="20">
        <v>3492500</v>
      </c>
      <c r="G6" s="23">
        <f aca="true" t="shared" si="1" ref="G6:G13">E6-F6</f>
        <v>-618000</v>
      </c>
    </row>
    <row r="7" spans="1:7" s="24" customFormat="1" ht="18" customHeight="1">
      <c r="A7" s="15" t="s">
        <v>4</v>
      </c>
      <c r="B7" s="11">
        <v>34</v>
      </c>
      <c r="C7" s="11">
        <v>289</v>
      </c>
      <c r="D7" s="22">
        <f t="shared" si="0"/>
        <v>-255</v>
      </c>
      <c r="E7" s="13">
        <v>475500</v>
      </c>
      <c r="F7" s="13">
        <v>2607000</v>
      </c>
      <c r="G7" s="23">
        <f t="shared" si="1"/>
        <v>-2131500</v>
      </c>
    </row>
    <row r="8" spans="1:7" s="24" customFormat="1" ht="18" customHeight="1">
      <c r="A8" s="16" t="s">
        <v>5</v>
      </c>
      <c r="B8" s="11">
        <v>0</v>
      </c>
      <c r="C8" s="11">
        <v>5</v>
      </c>
      <c r="D8" s="22">
        <f t="shared" si="0"/>
        <v>-5</v>
      </c>
      <c r="E8" s="13">
        <v>0</v>
      </c>
      <c r="F8" s="13">
        <v>75000</v>
      </c>
      <c r="G8" s="23">
        <f t="shared" si="1"/>
        <v>-75000</v>
      </c>
    </row>
    <row r="9" spans="1:7" s="24" customFormat="1" ht="18" customHeight="1">
      <c r="A9" s="17" t="s">
        <v>2</v>
      </c>
      <c r="B9" s="11">
        <v>510</v>
      </c>
      <c r="C9" s="11">
        <v>534</v>
      </c>
      <c r="D9" s="22">
        <f t="shared" si="0"/>
        <v>-24</v>
      </c>
      <c r="E9" s="13">
        <v>6202000</v>
      </c>
      <c r="F9" s="13">
        <v>8151500</v>
      </c>
      <c r="G9" s="23">
        <f t="shared" si="1"/>
        <v>-1949500</v>
      </c>
    </row>
    <row r="10" spans="1:7" s="24" customFormat="1" ht="18" customHeight="1">
      <c r="A10" s="15" t="s">
        <v>14</v>
      </c>
      <c r="B10" s="11">
        <v>65</v>
      </c>
      <c r="C10" s="11">
        <v>64</v>
      </c>
      <c r="D10" s="22">
        <f t="shared" si="0"/>
        <v>1</v>
      </c>
      <c r="E10" s="13">
        <v>1391000</v>
      </c>
      <c r="F10" s="13">
        <v>1349000</v>
      </c>
      <c r="G10" s="23">
        <f t="shared" si="1"/>
        <v>42000</v>
      </c>
    </row>
    <row r="11" spans="1:7" s="24" customFormat="1" ht="18" customHeight="1">
      <c r="A11" s="15" t="s">
        <v>23</v>
      </c>
      <c r="B11" s="11">
        <v>1</v>
      </c>
      <c r="C11" s="11">
        <v>0</v>
      </c>
      <c r="D11" s="22">
        <f t="shared" si="0"/>
        <v>1</v>
      </c>
      <c r="E11" s="13">
        <v>5000</v>
      </c>
      <c r="F11" s="13"/>
      <c r="G11" s="23"/>
    </row>
    <row r="12" spans="1:7" s="24" customFormat="1" ht="18" customHeight="1" thickBot="1">
      <c r="A12" s="15" t="s">
        <v>19</v>
      </c>
      <c r="B12" s="11">
        <v>127</v>
      </c>
      <c r="C12" s="11">
        <v>111</v>
      </c>
      <c r="D12" s="22">
        <f t="shared" si="0"/>
        <v>16</v>
      </c>
      <c r="E12" s="13">
        <v>4957000</v>
      </c>
      <c r="F12" s="13">
        <v>5705000</v>
      </c>
      <c r="G12" s="23">
        <f t="shared" si="1"/>
        <v>-748000</v>
      </c>
    </row>
    <row r="13" spans="1:7" s="24" customFormat="1" ht="19.5" customHeight="1" thickBot="1" thickTop="1">
      <c r="A13" s="25" t="s">
        <v>6</v>
      </c>
      <c r="B13" s="41">
        <f>SUM(B6:B12)</f>
        <v>955</v>
      </c>
      <c r="C13" s="26">
        <f>SUM(C6:C12)</f>
        <v>1241</v>
      </c>
      <c r="D13" s="27">
        <f t="shared" si="0"/>
        <v>-286</v>
      </c>
      <c r="E13" s="36">
        <f>SUM(E6:E12)</f>
        <v>15905000</v>
      </c>
      <c r="F13" s="29">
        <f>SUM(F6:F12)</f>
        <v>21380000</v>
      </c>
      <c r="G13" s="30">
        <f t="shared" si="1"/>
        <v>-5475000</v>
      </c>
    </row>
    <row r="14" ht="11.25" customHeight="1"/>
    <row r="15" spans="1:7" s="14" customFormat="1" ht="15" customHeight="1">
      <c r="A15" s="42" t="s">
        <v>22</v>
      </c>
      <c r="B15" s="42"/>
      <c r="C15" s="42"/>
      <c r="D15" s="42"/>
      <c r="E15" s="42"/>
      <c r="F15" s="42"/>
      <c r="G15" s="42"/>
    </row>
    <row r="16" spans="1:7" s="5" customFormat="1" ht="9" customHeight="1" thickBot="1">
      <c r="A16" s="1"/>
      <c r="B16" s="4"/>
      <c r="C16" s="4"/>
      <c r="D16" s="4"/>
      <c r="E16" s="4"/>
      <c r="F16" s="4"/>
      <c r="G16" s="4"/>
    </row>
    <row r="17" spans="1:7" s="5" customFormat="1" ht="15" customHeight="1">
      <c r="A17" s="54" t="s">
        <v>17</v>
      </c>
      <c r="B17" s="43" t="s">
        <v>1</v>
      </c>
      <c r="C17" s="44"/>
      <c r="D17" s="48" t="s">
        <v>9</v>
      </c>
      <c r="E17" s="47" t="s">
        <v>0</v>
      </c>
      <c r="F17" s="47"/>
      <c r="G17" s="51" t="s">
        <v>9</v>
      </c>
    </row>
    <row r="18" spans="1:7" s="5" customFormat="1" ht="15" customHeight="1">
      <c r="A18" s="55"/>
      <c r="B18" s="45"/>
      <c r="C18" s="46"/>
      <c r="D18" s="49"/>
      <c r="E18" s="8"/>
      <c r="F18" s="18"/>
      <c r="G18" s="52"/>
    </row>
    <row r="19" spans="1:7" s="5" customFormat="1" ht="15" customHeight="1" thickBot="1">
      <c r="A19" s="56"/>
      <c r="B19" s="10">
        <v>2006</v>
      </c>
      <c r="C19" s="10">
        <v>2005</v>
      </c>
      <c r="D19" s="50"/>
      <c r="E19" s="19">
        <v>2006</v>
      </c>
      <c r="F19" s="10">
        <v>2005</v>
      </c>
      <c r="G19" s="53"/>
    </row>
    <row r="20" spans="1:7" s="24" customFormat="1" ht="18" customHeight="1" thickTop="1">
      <c r="A20" s="15" t="s">
        <v>3</v>
      </c>
      <c r="B20" s="11">
        <v>1</v>
      </c>
      <c r="C20" s="11">
        <v>0</v>
      </c>
      <c r="D20" s="22">
        <f aca="true" t="shared" si="2" ref="D20:D27">B20-C20</f>
        <v>1</v>
      </c>
      <c r="E20" s="12">
        <v>1000</v>
      </c>
      <c r="F20" s="21">
        <v>0</v>
      </c>
      <c r="G20" s="23">
        <f aca="true" t="shared" si="3" ref="G20:G27">E20-F20</f>
        <v>1000</v>
      </c>
    </row>
    <row r="21" spans="1:7" s="24" customFormat="1" ht="18" customHeight="1">
      <c r="A21" s="15" t="s">
        <v>4</v>
      </c>
      <c r="B21" s="11">
        <v>0</v>
      </c>
      <c r="C21" s="11">
        <v>1</v>
      </c>
      <c r="D21" s="22">
        <f t="shared" si="2"/>
        <v>-1</v>
      </c>
      <c r="E21" s="12">
        <v>0</v>
      </c>
      <c r="F21" s="12">
        <v>10000</v>
      </c>
      <c r="G21" s="23">
        <f t="shared" si="3"/>
        <v>-10000</v>
      </c>
    </row>
    <row r="22" spans="1:7" s="24" customFormat="1" ht="18" customHeight="1">
      <c r="A22" s="16" t="s">
        <v>5</v>
      </c>
      <c r="B22" s="11">
        <v>0</v>
      </c>
      <c r="C22" s="11">
        <v>0</v>
      </c>
      <c r="D22" s="22">
        <f t="shared" si="2"/>
        <v>0</v>
      </c>
      <c r="E22" s="12">
        <v>0</v>
      </c>
      <c r="F22" s="12">
        <v>0</v>
      </c>
      <c r="G22" s="23">
        <f t="shared" si="3"/>
        <v>0</v>
      </c>
    </row>
    <row r="23" spans="1:7" s="24" customFormat="1" ht="18" customHeight="1">
      <c r="A23" s="17" t="s">
        <v>2</v>
      </c>
      <c r="B23" s="11">
        <v>11</v>
      </c>
      <c r="C23" s="11">
        <v>2</v>
      </c>
      <c r="D23" s="22">
        <f t="shared" si="2"/>
        <v>9</v>
      </c>
      <c r="E23" s="12">
        <v>131000</v>
      </c>
      <c r="F23" s="12">
        <v>12000</v>
      </c>
      <c r="G23" s="23">
        <f t="shared" si="3"/>
        <v>119000</v>
      </c>
    </row>
    <row r="24" spans="1:7" s="24" customFormat="1" ht="18" customHeight="1">
      <c r="A24" s="15" t="s">
        <v>15</v>
      </c>
      <c r="B24" s="11">
        <v>1</v>
      </c>
      <c r="C24" s="11">
        <v>1</v>
      </c>
      <c r="D24" s="22">
        <f t="shared" si="2"/>
        <v>0</v>
      </c>
      <c r="E24" s="12">
        <v>20000</v>
      </c>
      <c r="F24" s="12">
        <v>3000</v>
      </c>
      <c r="G24" s="23">
        <f t="shared" si="3"/>
        <v>17000</v>
      </c>
    </row>
    <row r="25" spans="1:7" s="24" customFormat="1" ht="18" customHeight="1" thickBot="1">
      <c r="A25" s="15" t="s">
        <v>19</v>
      </c>
      <c r="B25" s="11">
        <v>1</v>
      </c>
      <c r="C25" s="11">
        <v>1</v>
      </c>
      <c r="D25" s="22">
        <f t="shared" si="2"/>
        <v>0</v>
      </c>
      <c r="E25" s="12">
        <v>2000</v>
      </c>
      <c r="F25" s="12">
        <v>5000</v>
      </c>
      <c r="G25" s="23">
        <f t="shared" si="3"/>
        <v>-3000</v>
      </c>
    </row>
    <row r="26" spans="1:7" s="24" customFormat="1" ht="19.5" customHeight="1" thickBot="1" thickTop="1">
      <c r="A26" s="25" t="s">
        <v>7</v>
      </c>
      <c r="B26" s="26">
        <f>SUM(B20:B25)</f>
        <v>14</v>
      </c>
      <c r="C26" s="26">
        <f>SUM(C20:C25)</f>
        <v>5</v>
      </c>
      <c r="D26" s="27">
        <f t="shared" si="2"/>
        <v>9</v>
      </c>
      <c r="E26" s="31">
        <f>SUM(E20:E25)</f>
        <v>154000</v>
      </c>
      <c r="F26" s="31">
        <f>SUM(F20:F25)</f>
        <v>30000</v>
      </c>
      <c r="G26" s="30">
        <f t="shared" si="3"/>
        <v>124000</v>
      </c>
    </row>
    <row r="27" spans="1:7" s="24" customFormat="1" ht="19.5" customHeight="1" thickBot="1" thickTop="1">
      <c r="A27" s="25" t="s">
        <v>8</v>
      </c>
      <c r="B27" s="41">
        <v>719</v>
      </c>
      <c r="C27" s="41">
        <v>1035</v>
      </c>
      <c r="D27" s="27">
        <f t="shared" si="2"/>
        <v>-316</v>
      </c>
      <c r="E27" s="31">
        <v>701600</v>
      </c>
      <c r="F27" s="31">
        <v>863800</v>
      </c>
      <c r="G27" s="30">
        <f t="shared" si="3"/>
        <v>-162200</v>
      </c>
    </row>
    <row r="28" ht="11.25" customHeight="1"/>
    <row r="29" spans="1:7" s="14" customFormat="1" ht="15" customHeight="1">
      <c r="A29" s="42" t="s">
        <v>18</v>
      </c>
      <c r="B29" s="42"/>
      <c r="C29" s="42"/>
      <c r="D29" s="42"/>
      <c r="E29" s="42"/>
      <c r="F29" s="42"/>
      <c r="G29" s="42"/>
    </row>
    <row r="30" spans="1:7" ht="9" customHeight="1" thickBot="1">
      <c r="A30" s="1"/>
      <c r="B30" s="2"/>
      <c r="C30" s="2"/>
      <c r="D30" s="2"/>
      <c r="E30" s="2"/>
      <c r="F30" s="2"/>
      <c r="G30" s="2"/>
    </row>
    <row r="31" spans="1:7" s="5" customFormat="1" ht="15" customHeight="1">
      <c r="A31" s="6"/>
      <c r="B31" s="43" t="s">
        <v>1</v>
      </c>
      <c r="C31" s="44"/>
      <c r="D31" s="48" t="s">
        <v>9</v>
      </c>
      <c r="E31" s="47" t="s">
        <v>0</v>
      </c>
      <c r="F31" s="47"/>
      <c r="G31" s="51" t="s">
        <v>9</v>
      </c>
    </row>
    <row r="32" spans="1:7" s="5" customFormat="1" ht="15" customHeight="1">
      <c r="A32" s="7" t="s">
        <v>10</v>
      </c>
      <c r="B32" s="45"/>
      <c r="C32" s="46"/>
      <c r="D32" s="49"/>
      <c r="E32" s="8"/>
      <c r="F32" s="18"/>
      <c r="G32" s="52"/>
    </row>
    <row r="33" spans="1:7" s="5" customFormat="1" ht="19.5" customHeight="1" thickBot="1">
      <c r="A33" s="9"/>
      <c r="B33" s="10">
        <v>2006</v>
      </c>
      <c r="C33" s="10">
        <v>2005</v>
      </c>
      <c r="D33" s="50"/>
      <c r="E33" s="19">
        <v>2006</v>
      </c>
      <c r="F33" s="10">
        <v>2005</v>
      </c>
      <c r="G33" s="53"/>
    </row>
    <row r="34" spans="1:7" s="24" customFormat="1" ht="18" customHeight="1" thickTop="1">
      <c r="A34" s="15" t="s">
        <v>11</v>
      </c>
      <c r="B34" s="11">
        <v>283</v>
      </c>
      <c r="C34" s="11">
        <v>260</v>
      </c>
      <c r="D34" s="22">
        <f aca="true" t="shared" si="4" ref="D34:D42">B34-C34</f>
        <v>23</v>
      </c>
      <c r="E34" s="13">
        <v>7587000</v>
      </c>
      <c r="F34" s="20">
        <v>8304000</v>
      </c>
      <c r="G34" s="23">
        <f aca="true" t="shared" si="5" ref="G34:G42">E34-F34</f>
        <v>-717000</v>
      </c>
    </row>
    <row r="35" spans="1:7" s="24" customFormat="1" ht="18" customHeight="1">
      <c r="A35" s="15" t="s">
        <v>16</v>
      </c>
      <c r="B35" s="11">
        <v>0</v>
      </c>
      <c r="C35" s="11">
        <v>2</v>
      </c>
      <c r="D35" s="22">
        <f t="shared" si="4"/>
        <v>-2</v>
      </c>
      <c r="E35" s="13">
        <v>0</v>
      </c>
      <c r="F35" s="13">
        <v>20000</v>
      </c>
      <c r="G35" s="23">
        <f t="shared" si="5"/>
        <v>-20000</v>
      </c>
    </row>
    <row r="36" spans="1:7" s="24" customFormat="1" ht="18" customHeight="1">
      <c r="A36" s="15" t="s">
        <v>12</v>
      </c>
      <c r="B36" s="11">
        <v>428</v>
      </c>
      <c r="C36" s="11">
        <v>613</v>
      </c>
      <c r="D36" s="22">
        <f t="shared" si="4"/>
        <v>-185</v>
      </c>
      <c r="E36" s="13">
        <v>5426500</v>
      </c>
      <c r="F36" s="13">
        <v>9665500</v>
      </c>
      <c r="G36" s="23">
        <f t="shared" si="5"/>
        <v>-4239000</v>
      </c>
    </row>
    <row r="37" spans="1:7" s="24" customFormat="1" ht="18" customHeight="1" thickBot="1">
      <c r="A37" s="37" t="s">
        <v>20</v>
      </c>
      <c r="B37" s="38">
        <v>244</v>
      </c>
      <c r="C37" s="38">
        <v>366</v>
      </c>
      <c r="D37" s="22">
        <f t="shared" si="4"/>
        <v>-122</v>
      </c>
      <c r="E37" s="39">
        <v>2891500</v>
      </c>
      <c r="F37" s="39">
        <v>3390500</v>
      </c>
      <c r="G37" s="23">
        <f t="shared" si="5"/>
        <v>-499000</v>
      </c>
    </row>
    <row r="38" spans="1:7" s="24" customFormat="1" ht="19.5" customHeight="1" thickBot="1" thickTop="1">
      <c r="A38" s="32" t="s">
        <v>6</v>
      </c>
      <c r="B38" s="33">
        <f>SUM(B34:B37)</f>
        <v>955</v>
      </c>
      <c r="C38" s="33">
        <f>SUM(C34:C37)</f>
        <v>1241</v>
      </c>
      <c r="D38" s="34">
        <f t="shared" si="4"/>
        <v>-286</v>
      </c>
      <c r="E38" s="40">
        <f>SUM(E34:E37)</f>
        <v>15905000</v>
      </c>
      <c r="F38" s="40">
        <f>SUM(F34:F37)</f>
        <v>21380000</v>
      </c>
      <c r="G38" s="35">
        <f t="shared" si="5"/>
        <v>-5475000</v>
      </c>
    </row>
    <row r="39" spans="1:7" s="24" customFormat="1" ht="18" customHeight="1" thickTop="1">
      <c r="A39" s="15" t="s">
        <v>11</v>
      </c>
      <c r="B39" s="11">
        <v>4</v>
      </c>
      <c r="C39" s="11">
        <v>3</v>
      </c>
      <c r="D39" s="22">
        <f t="shared" si="4"/>
        <v>1</v>
      </c>
      <c r="E39" s="13">
        <v>33000</v>
      </c>
      <c r="F39" s="13">
        <v>18000</v>
      </c>
      <c r="G39" s="23">
        <f t="shared" si="5"/>
        <v>15000</v>
      </c>
    </row>
    <row r="40" spans="1:7" s="24" customFormat="1" ht="18" customHeight="1">
      <c r="A40" s="15" t="s">
        <v>12</v>
      </c>
      <c r="B40" s="11">
        <v>10</v>
      </c>
      <c r="C40" s="11">
        <v>2</v>
      </c>
      <c r="D40" s="22">
        <f t="shared" si="4"/>
        <v>8</v>
      </c>
      <c r="E40" s="13">
        <v>121000</v>
      </c>
      <c r="F40" s="13">
        <v>12000</v>
      </c>
      <c r="G40" s="23">
        <f t="shared" si="5"/>
        <v>109000</v>
      </c>
    </row>
    <row r="41" spans="1:7" s="24" customFormat="1" ht="18" customHeight="1" thickBot="1">
      <c r="A41" s="37" t="s">
        <v>20</v>
      </c>
      <c r="B41" s="38">
        <v>0</v>
      </c>
      <c r="C41" s="38">
        <v>0</v>
      </c>
      <c r="D41" s="22">
        <f t="shared" si="4"/>
        <v>0</v>
      </c>
      <c r="E41" s="39">
        <v>0</v>
      </c>
      <c r="F41" s="39">
        <v>0</v>
      </c>
      <c r="G41" s="23">
        <f t="shared" si="5"/>
        <v>0</v>
      </c>
    </row>
    <row r="42" spans="1:7" s="24" customFormat="1" ht="19.5" customHeight="1" thickBot="1" thickTop="1">
      <c r="A42" s="25" t="s">
        <v>13</v>
      </c>
      <c r="B42" s="26">
        <f>SUM(B39:B41)</f>
        <v>14</v>
      </c>
      <c r="C42" s="26">
        <f>SUM(C39:C41)</f>
        <v>5</v>
      </c>
      <c r="D42" s="27">
        <f t="shared" si="4"/>
        <v>9</v>
      </c>
      <c r="E42" s="28">
        <f>SUM(E39:E41)</f>
        <v>154000</v>
      </c>
      <c r="F42" s="28">
        <f>SUM(F39:F41)</f>
        <v>30000</v>
      </c>
      <c r="G42" s="30">
        <f t="shared" si="5"/>
        <v>124000</v>
      </c>
    </row>
  </sheetData>
  <mergeCells count="20">
    <mergeCell ref="A3:A5"/>
    <mergeCell ref="E17:F17"/>
    <mergeCell ref="A17:A19"/>
    <mergeCell ref="G17:G19"/>
    <mergeCell ref="A29:G29"/>
    <mergeCell ref="B31:C31"/>
    <mergeCell ref="D31:D33"/>
    <mergeCell ref="E31:F31"/>
    <mergeCell ref="G31:G33"/>
    <mergeCell ref="B32:C32"/>
    <mergeCell ref="A1:G1"/>
    <mergeCell ref="A15:G15"/>
    <mergeCell ref="B17:C17"/>
    <mergeCell ref="B18:C18"/>
    <mergeCell ref="E3:F3"/>
    <mergeCell ref="B3:C3"/>
    <mergeCell ref="B4:C4"/>
    <mergeCell ref="D3:D5"/>
    <mergeCell ref="G3:G5"/>
    <mergeCell ref="D17:D19"/>
  </mergeCells>
  <printOptions/>
  <pageMargins left="0.43" right="0.29" top="0.85" bottom="0.5905511811023623" header="0.55" footer="0.3937007874015748"/>
  <pageSetup horizontalDpi="300" verticalDpi="300" orientation="portrait" paperSize="9" r:id="rId1"/>
  <headerFooter alignWithMargins="0">
    <oddHeader>&amp;R&amp;"Times New Roman CE,Normálne"Tabuľka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mrafkoval</cp:lastModifiedBy>
  <cp:lastPrinted>2007-02-26T11:52:57Z</cp:lastPrinted>
  <dcterms:created xsi:type="dcterms:W3CDTF">1999-01-08T09:51:37Z</dcterms:created>
  <dcterms:modified xsi:type="dcterms:W3CDTF">2007-02-26T12:01:02Z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-1238453200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