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95" windowWidth="11025" windowHeight="703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<sst xmlns="http://schemas.openxmlformats.org/spreadsheetml/2006/main" count="206" uniqueCount="144">
  <si>
    <t xml:space="preserve">    Celkový </t>
  </si>
  <si>
    <t>Účtovná hodnota</t>
  </si>
  <si>
    <t xml:space="preserve">  Názov zdravotníckeho zariadenia;</t>
  </si>
  <si>
    <t xml:space="preserve">počet </t>
  </si>
  <si>
    <t>Z celkového počtu pracovníkov zdravotníckeho zariadenia počet:</t>
  </si>
  <si>
    <t>zdravotníckeho</t>
  </si>
  <si>
    <t xml:space="preserve">  adresa</t>
  </si>
  <si>
    <t>pracovníkov</t>
  </si>
  <si>
    <t>zariadenia</t>
  </si>
  <si>
    <t xml:space="preserve"> Lekári</t>
  </si>
  <si>
    <t xml:space="preserve"> Farmaceuti  (VŠ)</t>
  </si>
  <si>
    <t xml:space="preserve"> Psychológovia</t>
  </si>
  <si>
    <t xml:space="preserve"> Sestry</t>
  </si>
  <si>
    <t xml:space="preserve"> Pôrodné asistentky</t>
  </si>
  <si>
    <t xml:space="preserve"> Laboranti</t>
  </si>
  <si>
    <t xml:space="preserve"> Asistenti (celkom)</t>
  </si>
  <si>
    <t xml:space="preserve"> * z toho so stredným odborným   vzdelaním</t>
  </si>
  <si>
    <t xml:space="preserve"> Technici</t>
  </si>
  <si>
    <t xml:space="preserve"> Iní zdravotnícki zamest.</t>
  </si>
  <si>
    <t xml:space="preserve"> Iní odbor. zamest. v zdravot.</t>
  </si>
  <si>
    <t xml:space="preserve"> Technicko-hosp. zamest.</t>
  </si>
  <si>
    <t>* z toho s VŠ vzdelaním</t>
  </si>
  <si>
    <t xml:space="preserve"> Robotnícke povolania a          prevádzkoví zamestnanci</t>
  </si>
  <si>
    <t xml:space="preserve"> * z toho: a) pomocní zamestnanci v zdravotníctve</t>
  </si>
  <si>
    <t xml:space="preserve"> b) vodiči sanitných vozidiel</t>
  </si>
  <si>
    <t xml:space="preserve"> (v tis. Sk)</t>
  </si>
  <si>
    <t>Účtovná</t>
  </si>
  <si>
    <t xml:space="preserve">  Celkový </t>
  </si>
  <si>
    <t>hodnota</t>
  </si>
  <si>
    <t>zdrav.zariad.</t>
  </si>
  <si>
    <t>pracovn.</t>
  </si>
  <si>
    <t>Počet zaevidovaných zariadení:</t>
  </si>
  <si>
    <t>Má byť:</t>
  </si>
  <si>
    <t>Chýba:</t>
  </si>
  <si>
    <t>DDS pre deti s ochoreniami dýchacích ciest, Kudlákova 7, BA   (z Pk Karlova Ves)</t>
  </si>
  <si>
    <t>DDS rehabilitačné,  Donnerova 1, BA     ,                        (z  Pk  Karlova Ves)</t>
  </si>
  <si>
    <t>DDS pre deti s chybami zraku,  Bošániho 2   BA    (z  Pk  Karlova Ves)</t>
  </si>
  <si>
    <t>Sanatórium MUDr. M. Sýkorovej,   Fedákovej ul.5 ,  BA   (z  Pk  Karlova Ves)</t>
  </si>
  <si>
    <t>Detské rehabilitačné a očné centrum , Jankolova 6  Bratislava    (z  Pk Petržalka)</t>
  </si>
  <si>
    <t>Detské rehab. centrum   Dunaj. Lužná          (z NÚ TBC a resp. chorôb  BA-Pod. Bisk.)</t>
  </si>
  <si>
    <t>DDS  rehabilitačné , Teslova 36 ,   Bratislava      ,   (z  Pk  Ružinov)</t>
  </si>
  <si>
    <t>DDS pre deti s ochorením dýchacích org.     Novohorská 1, BA   (z  Pk  Tehelná BA)</t>
  </si>
  <si>
    <t>DDS pre deti s chybami zraku,              Kyjevská 9    , BA   (z  Pk  Tehelná  BA)</t>
  </si>
  <si>
    <t>DDS , Záhradná ul. č. 2 ,  Kežmarok   ,                           (z  NsP  Kežmarok)</t>
  </si>
  <si>
    <t>Denné detské rehabilitačné sanatórium   ,                       Osloboditeľov 68 , 036 01   (z Pk Martin)</t>
  </si>
  <si>
    <t>DDS , Východná 20 ,  (z Pk Martin)   036 01</t>
  </si>
  <si>
    <t>Príloha č. 1</t>
  </si>
  <si>
    <t>ZOZNAM ZDRAVOTNÍCKYCH ZARIADENÍ</t>
  </si>
  <si>
    <t xml:space="preserve"> ZAHRNUTÝCH DO 2. ETAPY PRIVATIZÁCIE</t>
  </si>
  <si>
    <t xml:space="preserve"> </t>
  </si>
  <si>
    <t xml:space="preserve">  Banská Bystrica </t>
  </si>
  <si>
    <t xml:space="preserve">  Trenčín </t>
  </si>
  <si>
    <t xml:space="preserve">  Bardejov </t>
  </si>
  <si>
    <t xml:space="preserve">  Turčianske Teplice</t>
  </si>
  <si>
    <t xml:space="preserve">  Bratislava Fakultnej nemocnice</t>
  </si>
  <si>
    <t xml:space="preserve">  Turzovka </t>
  </si>
  <si>
    <t xml:space="preserve">  Bratislava FNsP L. Dérera</t>
  </si>
  <si>
    <t xml:space="preserve">  Veľké Kapušany</t>
  </si>
  <si>
    <t xml:space="preserve">  Bratislava Karlová Ves</t>
  </si>
  <si>
    <t xml:space="preserve">  Veľký Meder</t>
  </si>
  <si>
    <t xml:space="preserve">  Bratislava Petržalka, Šustekova </t>
  </si>
  <si>
    <t xml:space="preserve">  Vranov nad Topľou </t>
  </si>
  <si>
    <t xml:space="preserve">  Bratislava Pod. Biskupice</t>
  </si>
  <si>
    <t xml:space="preserve">  Zlaté Moravce</t>
  </si>
  <si>
    <t xml:space="preserve">  Bratislava Ružinov</t>
  </si>
  <si>
    <t xml:space="preserve">  Zvolen </t>
  </si>
  <si>
    <t xml:space="preserve">  Bratislava Tehelná</t>
  </si>
  <si>
    <t xml:space="preserve">  Žilina - mesto</t>
  </si>
  <si>
    <t xml:space="preserve">  Bratislava Vajnorská </t>
  </si>
  <si>
    <t xml:space="preserve">  Žilina - Vlčince</t>
  </si>
  <si>
    <t xml:space="preserve">  Bytča</t>
  </si>
  <si>
    <t xml:space="preserve">  Detva</t>
  </si>
  <si>
    <t xml:space="preserve">  Dubnica nad Váhom</t>
  </si>
  <si>
    <t xml:space="preserve">  Dunajská Streda</t>
  </si>
  <si>
    <t xml:space="preserve">  Fiľakovo</t>
  </si>
  <si>
    <t xml:space="preserve">  Galanta </t>
  </si>
  <si>
    <t xml:space="preserve">  Gelnica </t>
  </si>
  <si>
    <t xml:space="preserve">  Giraltovce</t>
  </si>
  <si>
    <t xml:space="preserve">  Handlová </t>
  </si>
  <si>
    <t xml:space="preserve">  Hlohovec </t>
  </si>
  <si>
    <t xml:space="preserve">  Humenné </t>
  </si>
  <si>
    <t xml:space="preserve">  Hurbanovo</t>
  </si>
  <si>
    <t xml:space="preserve">  Kežmarok</t>
  </si>
  <si>
    <t xml:space="preserve">  Komárno </t>
  </si>
  <si>
    <t xml:space="preserve">  Košice Juh</t>
  </si>
  <si>
    <t xml:space="preserve">  Košice Nad Jazerom</t>
  </si>
  <si>
    <t xml:space="preserve">  Košice -okolie </t>
  </si>
  <si>
    <t xml:space="preserve">  Košice Sever</t>
  </si>
  <si>
    <t xml:space="preserve">  Košice Staré Mesto</t>
  </si>
  <si>
    <t xml:space="preserve">  Košice Východ</t>
  </si>
  <si>
    <t xml:space="preserve">  Kráľovský Chlmec </t>
  </si>
  <si>
    <t xml:space="preserve">  Kysucké Nové Mesto</t>
  </si>
  <si>
    <t xml:space="preserve">  Liptovský Hrádok</t>
  </si>
  <si>
    <t xml:space="preserve">  Martin </t>
  </si>
  <si>
    <t xml:space="preserve">  Michalovce </t>
  </si>
  <si>
    <t xml:space="preserve">  Nitra </t>
  </si>
  <si>
    <t xml:space="preserve">  Nové Zámky </t>
  </si>
  <si>
    <t xml:space="preserve">  Nový Smokovec</t>
  </si>
  <si>
    <t xml:space="preserve">  Partizánske </t>
  </si>
  <si>
    <t xml:space="preserve">  Pezinok</t>
  </si>
  <si>
    <t xml:space="preserve">  Poltár</t>
  </si>
  <si>
    <t xml:space="preserve">  Poprad </t>
  </si>
  <si>
    <t xml:space="preserve">  Prešov </t>
  </si>
  <si>
    <t xml:space="preserve">  Prievidza so sídlom v Bojniciach </t>
  </si>
  <si>
    <t xml:space="preserve">  Rimavská Sobota </t>
  </si>
  <si>
    <t xml:space="preserve">  Sabinov</t>
  </si>
  <si>
    <t xml:space="preserve">  Senec </t>
  </si>
  <si>
    <t xml:space="preserve">  Skalica </t>
  </si>
  <si>
    <t xml:space="preserve">  Spišská Nová Ves </t>
  </si>
  <si>
    <t xml:space="preserve">  Stropkov </t>
  </si>
  <si>
    <t xml:space="preserve">  Štúrovo</t>
  </si>
  <si>
    <t xml:space="preserve">  Topoľčany </t>
  </si>
  <si>
    <t xml:space="preserve">  Tornaľa</t>
  </si>
  <si>
    <t xml:space="preserve">  Trebišov </t>
  </si>
  <si>
    <t>sest j</t>
  </si>
  <si>
    <t>jedna</t>
  </si>
  <si>
    <t>desat d</t>
  </si>
  <si>
    <t>dva d</t>
  </si>
  <si>
    <t>dva j</t>
  </si>
  <si>
    <t>styri j</t>
  </si>
  <si>
    <t>tri</t>
  </si>
  <si>
    <t>sest d</t>
  </si>
  <si>
    <t>styri d</t>
  </si>
  <si>
    <t>desat j</t>
  </si>
  <si>
    <t>osem</t>
  </si>
  <si>
    <t>sest t</t>
  </si>
  <si>
    <t>Nemocnica s poliklinikou, Huncovská 38,   060 38  Kežmarok                IČO 00610844</t>
  </si>
  <si>
    <t>Nemocnica s poliklinikou, Komenského 134/4, 068 14  Medzilaborce IČO 00610674</t>
  </si>
  <si>
    <t>Nemocnica s polikl., Štefánikova 1, 915 31  Nové Mesto n/Váhom            IČO 00610488</t>
  </si>
  <si>
    <t>Nemocnica s poliklinikou, Štúrova 3,              019 16  Ilava                         IČO 00610429</t>
  </si>
  <si>
    <t>Nemocnica s poliklinikou, Mieru 12,              023 01  Sobrance                  IČO 17335671</t>
  </si>
  <si>
    <t>Nemocnica s poliklinikou, Vajanského 1,       900 01  Modra                       IČO 00610348</t>
  </si>
  <si>
    <t>Nemocnica s poliklinikou, Winterova 66,        921 63  Piešťany                   IČO 00610399</t>
  </si>
  <si>
    <t>Nemocnica s poliklinikou, Banisko 1, 977 42  Brezno                                 IČO 00610453</t>
  </si>
  <si>
    <t>Gyn.- pôrodnícka nemocnica, Partizánska 27,    811 03  Bratislava      IČO 30809720</t>
  </si>
  <si>
    <t>Poliklinika, ul. Z. Fábryho 20,                          029 01  Veľké Kapušany      IČO 17335418</t>
  </si>
  <si>
    <t>Nemocnica s poliklinikou, Litovelská 25,         050 13  Revúca                     IČO 17335931</t>
  </si>
  <si>
    <t>Nemocnica s poliklinikou, Nová nemocnica 511, 958 14  Partizánske       IČO 17335744</t>
  </si>
  <si>
    <t>Nemocnica s poliklinikou, Cintorínska 21,      968 01  Nová Baňa                IČO 17336066</t>
  </si>
  <si>
    <t>Nemocnica s poliklinikou, Pavlovova 17,         Topoľčany                             IČO 17335728</t>
  </si>
  <si>
    <t>Nemocnica s poliklinikou, Nemocničná 1,         Veľký Krtíš                            IČO 17335507</t>
  </si>
  <si>
    <t>Zoznam zdravotníckych zariadení, ktoré budú transformované na neziskové verejnoprospešné organizácie k 1. 7. 2002</t>
  </si>
  <si>
    <t>Nemocnica s poliklinikou, ul. Sv. Jakuba 21,  085 21  Bardejov                 IČO 00610682</t>
  </si>
  <si>
    <t>Zoznam č. 2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</si>
</sst>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0\ &quot;Sk&quot;"/>
    <numFmt numFmtId="166" formatCode="#,##0.0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i/>
      <sz val="7"/>
      <name val="Arial CE"/>
      <family val="2"/>
    </font>
    <font>
      <sz val="8"/>
      <name val="Arial CE"/>
      <family val="2"/>
    </font>
    <font>
      <i/>
      <sz val="9"/>
      <name val="Arial CE"/>
      <family val="0"/>
    </font>
    <font>
      <sz val="7"/>
      <name val="Arial CE"/>
      <family val="2"/>
    </font>
    <font>
      <b/>
      <sz val="12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36"/>
      <name val="Arial CE"/>
      <family val="2"/>
    </font>
    <font>
      <sz val="24"/>
      <name val="Arial CE"/>
      <family val="2"/>
    </font>
    <font>
      <b/>
      <sz val="26"/>
      <name val="Arial CE"/>
      <family val="0"/>
    </font>
    <font>
      <b/>
      <sz val="14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dotted"/>
    </border>
    <border>
      <left style="dotted"/>
      <right style="hair"/>
      <top style="hair"/>
      <bottom style="dotted"/>
    </border>
    <border>
      <left style="dotted"/>
      <right style="dotted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justify" textRotation="90"/>
    </xf>
    <xf numFmtId="0" fontId="5" fillId="0" borderId="13" xfId="0" applyFont="1" applyBorder="1" applyAlignment="1">
      <alignment horizontal="justify" textRotation="90"/>
    </xf>
    <xf numFmtId="0" fontId="6" fillId="0" borderId="14" xfId="0" applyFont="1" applyBorder="1" applyAlignment="1">
      <alignment horizontal="justify" textRotation="90"/>
    </xf>
    <xf numFmtId="0" fontId="7" fillId="0" borderId="13" xfId="0" applyFont="1" applyBorder="1" applyAlignment="1">
      <alignment horizontal="justify" textRotation="90"/>
    </xf>
    <xf numFmtId="0" fontId="8" fillId="0" borderId="14" xfId="0" applyFont="1" applyBorder="1" applyAlignment="1">
      <alignment horizontal="justify" textRotation="90"/>
    </xf>
    <xf numFmtId="0" fontId="6" fillId="0" borderId="15" xfId="0" applyFont="1" applyBorder="1" applyAlignment="1">
      <alignment horizontal="justify" textRotation="90"/>
    </xf>
    <xf numFmtId="0" fontId="6" fillId="0" borderId="16" xfId="0" applyFont="1" applyBorder="1" applyAlignment="1">
      <alignment horizontal="justify" textRotation="9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 horizontal="justify" vertical="top"/>
    </xf>
    <xf numFmtId="0" fontId="0" fillId="0" borderId="20" xfId="0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5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0" fillId="0" borderId="4" xfId="0" applyBorder="1" applyAlignment="1">
      <alignment horizontal="justify" vertical="center"/>
    </xf>
    <xf numFmtId="0" fontId="0" fillId="0" borderId="23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4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4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30" xfId="0" applyBorder="1" applyAlignment="1">
      <alignment horizontal="justify" vertical="top"/>
    </xf>
    <xf numFmtId="0" fontId="0" fillId="0" borderId="17" xfId="0" applyFont="1" applyBorder="1" applyAlignment="1">
      <alignment horizontal="justify" vertical="center"/>
    </xf>
    <xf numFmtId="0" fontId="0" fillId="0" borderId="18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0" fillId="0" borderId="24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0" fillId="0" borderId="26" xfId="0" applyFont="1" applyBorder="1" applyAlignment="1">
      <alignment horizontal="justify" vertical="center"/>
    </xf>
    <xf numFmtId="0" fontId="0" fillId="0" borderId="27" xfId="0" applyFont="1" applyBorder="1" applyAlignment="1">
      <alignment horizontal="justify" vertical="center"/>
    </xf>
    <xf numFmtId="0" fontId="0" fillId="0" borderId="28" xfId="0" applyFont="1" applyBorder="1" applyAlignment="1">
      <alignment horizontal="justify" vertical="center"/>
    </xf>
    <xf numFmtId="0" fontId="0" fillId="0" borderId="29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31" xfId="0" applyBorder="1" applyAlignment="1">
      <alignment horizontal="justify" vertical="top"/>
    </xf>
    <xf numFmtId="0" fontId="0" fillId="0" borderId="32" xfId="0" applyBorder="1" applyAlignment="1">
      <alignment horizontal="justify" vertical="top"/>
    </xf>
    <xf numFmtId="0" fontId="0" fillId="0" borderId="0" xfId="0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7" xfId="0" applyFont="1" applyBorder="1" applyAlignment="1">
      <alignment/>
    </xf>
    <xf numFmtId="0" fontId="0" fillId="0" borderId="23" xfId="0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33" xfId="0" applyFont="1" applyBorder="1" applyAlignment="1">
      <alignment horizontal="justify" vertical="center"/>
    </xf>
    <xf numFmtId="0" fontId="0" fillId="0" borderId="34" xfId="0" applyFont="1" applyBorder="1" applyAlignment="1">
      <alignment horizontal="justify" vertical="center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7" xfId="0" applyFont="1" applyBorder="1" applyAlignment="1">
      <alignment horizontal="centerContinuous"/>
    </xf>
    <xf numFmtId="0" fontId="5" fillId="0" borderId="35" xfId="0" applyFont="1" applyBorder="1" applyAlignment="1">
      <alignment horizontal="justify" textRotation="90"/>
    </xf>
    <xf numFmtId="0" fontId="5" fillId="0" borderId="36" xfId="0" applyFont="1" applyBorder="1" applyAlignment="1">
      <alignment horizontal="justify" textRotation="90"/>
    </xf>
    <xf numFmtId="0" fontId="6" fillId="0" borderId="37" xfId="0" applyFont="1" applyBorder="1" applyAlignment="1">
      <alignment horizontal="justify" textRotation="90"/>
    </xf>
    <xf numFmtId="0" fontId="7" fillId="0" borderId="36" xfId="0" applyFont="1" applyBorder="1" applyAlignment="1">
      <alignment horizontal="justify" textRotation="90"/>
    </xf>
    <xf numFmtId="0" fontId="8" fillId="0" borderId="37" xfId="0" applyFont="1" applyBorder="1" applyAlignment="1">
      <alignment horizontal="justify" textRotation="90"/>
    </xf>
    <xf numFmtId="0" fontId="6" fillId="0" borderId="38" xfId="0" applyFont="1" applyBorder="1" applyAlignment="1">
      <alignment horizontal="justify" textRotation="90"/>
    </xf>
    <xf numFmtId="0" fontId="0" fillId="0" borderId="39" xfId="0" applyBorder="1" applyAlignment="1">
      <alignment horizontal="justify" vertical="top"/>
    </xf>
    <xf numFmtId="0" fontId="0" fillId="0" borderId="40" xfId="0" applyBorder="1" applyAlignment="1">
      <alignment horizontal="justify" vertical="top"/>
    </xf>
    <xf numFmtId="0" fontId="0" fillId="0" borderId="41" xfId="0" applyBorder="1" applyAlignment="1">
      <alignment horizontal="justify" vertical="top"/>
    </xf>
    <xf numFmtId="3" fontId="0" fillId="0" borderId="39" xfId="0" applyNumberFormat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42" xfId="0" applyBorder="1" applyAlignment="1">
      <alignment horizontal="justify" vertical="top"/>
    </xf>
    <xf numFmtId="0" fontId="0" fillId="0" borderId="43" xfId="0" applyBorder="1" applyAlignment="1">
      <alignment horizontal="justify" vertical="top"/>
    </xf>
    <xf numFmtId="0" fontId="0" fillId="0" borderId="44" xfId="0" applyBorder="1" applyAlignment="1">
      <alignment horizontal="justify" vertical="top"/>
    </xf>
    <xf numFmtId="3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Font="1" applyBorder="1" applyAlignment="1">
      <alignment horizontal="justify" vertical="center"/>
    </xf>
    <xf numFmtId="0" fontId="0" fillId="0" borderId="46" xfId="0" applyFont="1" applyBorder="1" applyAlignment="1">
      <alignment horizontal="justify" vertical="center"/>
    </xf>
    <xf numFmtId="0" fontId="0" fillId="0" borderId="45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3" fontId="0" fillId="0" borderId="32" xfId="0" applyNumberForma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 shrinkToFit="1"/>
    </xf>
    <xf numFmtId="2" fontId="0" fillId="0" borderId="45" xfId="0" applyNumberFormat="1" applyFont="1" applyBorder="1" applyAlignment="1">
      <alignment horizontal="center" vertical="center" shrinkToFit="1"/>
    </xf>
    <xf numFmtId="2" fontId="0" fillId="0" borderId="49" xfId="0" applyNumberFormat="1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shrinkToFit="1"/>
    </xf>
    <xf numFmtId="0" fontId="0" fillId="0" borderId="7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6" xfId="0" applyBorder="1" applyAlignment="1">
      <alignment horizontal="justify" vertical="top"/>
    </xf>
    <xf numFmtId="3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justify" vertical="center"/>
    </xf>
    <xf numFmtId="3" fontId="0" fillId="0" borderId="22" xfId="0" applyNumberForma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shrinkToFit="1"/>
    </xf>
    <xf numFmtId="164" fontId="0" fillId="0" borderId="56" xfId="0" applyNumberFormat="1" applyFont="1" applyBorder="1" applyAlignment="1">
      <alignment horizontal="center" vertical="center" shrinkToFit="1"/>
    </xf>
    <xf numFmtId="2" fontId="0" fillId="0" borderId="52" xfId="0" applyNumberFormat="1" applyFont="1" applyBorder="1" applyAlignment="1">
      <alignment horizontal="center" vertical="center" shrinkToFit="1"/>
    </xf>
    <xf numFmtId="1" fontId="0" fillId="0" borderId="52" xfId="0" applyNumberFormat="1" applyFont="1" applyBorder="1" applyAlignment="1">
      <alignment horizontal="center" vertical="center" shrinkToFit="1"/>
    </xf>
    <xf numFmtId="0" fontId="0" fillId="0" borderId="58" xfId="0" applyBorder="1" applyAlignment="1">
      <alignment horizontal="justify" vertical="top"/>
    </xf>
    <xf numFmtId="0" fontId="0" fillId="0" borderId="59" xfId="0" applyBorder="1" applyAlignment="1">
      <alignment horizontal="justify" vertical="top"/>
    </xf>
    <xf numFmtId="0" fontId="0" fillId="0" borderId="60" xfId="0" applyBorder="1" applyAlignment="1">
      <alignment horizontal="justify" vertical="top"/>
    </xf>
    <xf numFmtId="3" fontId="0" fillId="0" borderId="58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/>
    </xf>
    <xf numFmtId="2" fontId="0" fillId="0" borderId="48" xfId="0" applyNumberFormat="1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justify" vertical="center"/>
    </xf>
    <xf numFmtId="0" fontId="0" fillId="0" borderId="11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" xfId="0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showGridLines="0" tabSelected="1" zoomScale="80" zoomScaleNormal="80" workbookViewId="0" topLeftCell="A20">
      <selection activeCell="R53" sqref="R53"/>
    </sheetView>
  </sheetViews>
  <sheetFormatPr defaultColWidth="9.00390625" defaultRowHeight="12.75"/>
  <cols>
    <col min="1" max="1" width="5.875" style="91" customWidth="1"/>
    <col min="2" max="2" width="38.125" style="0" customWidth="1"/>
    <col min="3" max="3" width="7.625" style="0" hidden="1" customWidth="1"/>
    <col min="4" max="4" width="22.875" style="0" hidden="1" customWidth="1"/>
    <col min="5" max="5" width="12.75390625" style="0" customWidth="1"/>
    <col min="6" max="6" width="8.875" style="0" customWidth="1"/>
    <col min="7" max="7" width="5.375" style="0" customWidth="1"/>
    <col min="8" max="9" width="3.875" style="0" customWidth="1"/>
    <col min="10" max="10" width="5.00390625" style="0" customWidth="1"/>
    <col min="11" max="11" width="3.875" style="0" customWidth="1"/>
    <col min="12" max="12" width="3.75390625" style="0" customWidth="1"/>
    <col min="13" max="21" width="3.875" style="0" customWidth="1"/>
    <col min="22" max="22" width="4.625" style="0" customWidth="1"/>
    <col min="23" max="23" width="3.00390625" style="0" customWidth="1"/>
    <col min="24" max="24" width="0" style="0" hidden="1" customWidth="1"/>
    <col min="25" max="25" width="14.625" style="0" customWidth="1"/>
    <col min="26" max="26" width="38.125" style="0" customWidth="1"/>
    <col min="27" max="27" width="7.625" style="0" hidden="1" customWidth="1"/>
    <col min="28" max="28" width="22.875" style="0" hidden="1" customWidth="1"/>
    <col min="29" max="29" width="15.75390625" style="70" customWidth="1"/>
    <col min="30" max="30" width="8.375" style="87" customWidth="1"/>
    <col min="31" max="31" width="8.125" style="0" customWidth="1"/>
  </cols>
  <sheetData>
    <row r="1" spans="2:29" ht="12.75" hidden="1">
      <c r="B1" s="1"/>
      <c r="C1" s="2"/>
      <c r="D1" s="3"/>
      <c r="E1" s="3"/>
      <c r="F1" s="5" t="s">
        <v>0</v>
      </c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  <c r="Z1" s="1"/>
      <c r="AA1" s="2"/>
      <c r="AB1" s="3"/>
      <c r="AC1" s="4" t="s">
        <v>1</v>
      </c>
    </row>
    <row r="2" spans="2:29" ht="15" hidden="1">
      <c r="B2" s="9" t="s">
        <v>2</v>
      </c>
      <c r="C2" s="10"/>
      <c r="D2" s="11"/>
      <c r="E2" s="11"/>
      <c r="F2" s="12" t="s">
        <v>3</v>
      </c>
      <c r="G2" s="13" t="s">
        <v>4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/>
      <c r="Z2" s="9" t="s">
        <v>2</v>
      </c>
      <c r="AA2" s="10"/>
      <c r="AB2" s="11"/>
      <c r="AC2" s="12" t="s">
        <v>5</v>
      </c>
    </row>
    <row r="3" spans="2:29" ht="15" hidden="1">
      <c r="B3" s="9" t="s">
        <v>6</v>
      </c>
      <c r="C3" s="10"/>
      <c r="D3" s="11"/>
      <c r="E3" s="11"/>
      <c r="F3" s="12" t="s">
        <v>7</v>
      </c>
      <c r="G3" s="1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  <c r="Z3" s="9" t="s">
        <v>6</v>
      </c>
      <c r="AA3" s="10"/>
      <c r="AB3" s="11"/>
      <c r="AC3" s="12" t="s">
        <v>8</v>
      </c>
    </row>
    <row r="4" spans="2:29" ht="108" customHeight="1" hidden="1" thickBot="1">
      <c r="B4" s="19"/>
      <c r="C4" s="20"/>
      <c r="D4" s="21"/>
      <c r="E4" s="21"/>
      <c r="F4" s="17"/>
      <c r="G4" s="23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  <c r="M4" s="24" t="s">
        <v>15</v>
      </c>
      <c r="N4" s="25" t="s">
        <v>16</v>
      </c>
      <c r="O4" s="24" t="s">
        <v>17</v>
      </c>
      <c r="P4" s="24" t="s">
        <v>18</v>
      </c>
      <c r="Q4" s="26" t="s">
        <v>19</v>
      </c>
      <c r="R4" s="24" t="s">
        <v>20</v>
      </c>
      <c r="S4" s="27" t="s">
        <v>21</v>
      </c>
      <c r="T4" s="26" t="s">
        <v>22</v>
      </c>
      <c r="U4" s="28" t="s">
        <v>23</v>
      </c>
      <c r="V4" s="29" t="s">
        <v>24</v>
      </c>
      <c r="Z4" s="19"/>
      <c r="AA4" s="20"/>
      <c r="AB4" s="21"/>
      <c r="AC4" s="22" t="s">
        <v>25</v>
      </c>
    </row>
    <row r="5" spans="2:29" ht="30" customHeight="1" hidden="1">
      <c r="B5" s="1"/>
      <c r="C5" s="30"/>
      <c r="D5" s="31"/>
      <c r="E5" s="31"/>
      <c r="F5" s="32"/>
      <c r="G5" s="33"/>
      <c r="H5" s="34"/>
      <c r="I5" s="34"/>
      <c r="J5" s="34"/>
      <c r="K5" s="34"/>
      <c r="L5" s="34"/>
      <c r="M5" s="34"/>
      <c r="N5" s="35"/>
      <c r="O5" s="34"/>
      <c r="P5" s="36"/>
      <c r="Q5" s="34"/>
      <c r="R5" s="34"/>
      <c r="S5" s="34"/>
      <c r="T5" s="34"/>
      <c r="U5" s="34"/>
      <c r="V5" s="37"/>
      <c r="Z5" s="1"/>
      <c r="AA5" s="30"/>
      <c r="AB5" s="31"/>
      <c r="AC5" s="67"/>
    </row>
    <row r="6" spans="2:29" ht="30" customHeight="1" hidden="1">
      <c r="B6" s="38"/>
      <c r="C6" s="39"/>
      <c r="D6" s="40"/>
      <c r="E6" s="40"/>
      <c r="F6" s="41"/>
      <c r="G6" s="42"/>
      <c r="H6" s="43"/>
      <c r="I6" s="43"/>
      <c r="J6" s="43"/>
      <c r="K6" s="43"/>
      <c r="L6" s="43"/>
      <c r="M6" s="43"/>
      <c r="N6" s="44"/>
      <c r="O6" s="43"/>
      <c r="P6" s="43"/>
      <c r="Q6" s="43"/>
      <c r="R6" s="43"/>
      <c r="S6" s="43"/>
      <c r="T6" s="43"/>
      <c r="U6" s="43"/>
      <c r="V6" s="45"/>
      <c r="Z6" s="38"/>
      <c r="AA6" s="39"/>
      <c r="AB6" s="40"/>
      <c r="AC6" s="68"/>
    </row>
    <row r="7" spans="2:29" ht="30" customHeight="1" hidden="1">
      <c r="B7" s="16"/>
      <c r="C7" s="17"/>
      <c r="D7" s="18"/>
      <c r="E7" s="18"/>
      <c r="F7" s="41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5"/>
      <c r="Z7" s="16"/>
      <c r="AA7" s="17"/>
      <c r="AB7" s="18"/>
      <c r="AC7" s="68"/>
    </row>
    <row r="8" spans="2:29" ht="30" customHeight="1" hidden="1">
      <c r="B8" s="38"/>
      <c r="C8" s="39"/>
      <c r="D8" s="40"/>
      <c r="E8" s="40"/>
      <c r="F8" s="41"/>
      <c r="G8" s="42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5"/>
      <c r="Z8" s="38"/>
      <c r="AA8" s="39"/>
      <c r="AB8" s="40"/>
      <c r="AC8" s="68"/>
    </row>
    <row r="9" spans="2:29" ht="30" customHeight="1" hidden="1">
      <c r="B9" s="38"/>
      <c r="C9" s="39"/>
      <c r="D9" s="40"/>
      <c r="E9" s="40"/>
      <c r="F9" s="41"/>
      <c r="G9" s="42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5"/>
      <c r="Z9" s="38"/>
      <c r="AA9" s="39"/>
      <c r="AB9" s="40"/>
      <c r="AC9" s="68"/>
    </row>
    <row r="10" spans="2:29" ht="30" customHeight="1" hidden="1">
      <c r="B10" s="38"/>
      <c r="C10" s="39"/>
      <c r="D10" s="40"/>
      <c r="E10" s="40"/>
      <c r="F10" s="41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5"/>
      <c r="Z10" s="38"/>
      <c r="AA10" s="39"/>
      <c r="AB10" s="40"/>
      <c r="AC10" s="68"/>
    </row>
    <row r="11" spans="2:29" ht="30" customHeight="1" hidden="1">
      <c r="B11" s="38"/>
      <c r="C11" s="39"/>
      <c r="D11" s="40"/>
      <c r="E11" s="40"/>
      <c r="F11" s="41"/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5"/>
      <c r="Z11" s="38"/>
      <c r="AA11" s="39"/>
      <c r="AB11" s="40"/>
      <c r="AC11" s="68"/>
    </row>
    <row r="12" spans="2:29" ht="30" customHeight="1" hidden="1">
      <c r="B12" s="38"/>
      <c r="C12" s="39"/>
      <c r="D12" s="40"/>
      <c r="E12" s="40"/>
      <c r="F12" s="41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5"/>
      <c r="Z12" s="38"/>
      <c r="AA12" s="39"/>
      <c r="AB12" s="40"/>
      <c r="AC12" s="68"/>
    </row>
    <row r="13" spans="2:29" ht="30" customHeight="1" hidden="1" thickBot="1">
      <c r="B13" s="46"/>
      <c r="C13" s="47"/>
      <c r="D13" s="48"/>
      <c r="E13" s="48"/>
      <c r="F13" s="49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  <c r="Z13" s="46"/>
      <c r="AA13" s="47"/>
      <c r="AB13" s="48"/>
      <c r="AC13" s="69"/>
    </row>
    <row r="14" ht="12.75" hidden="1"/>
    <row r="15" ht="12.75" hidden="1"/>
    <row r="16" ht="12.75" hidden="1"/>
    <row r="17" ht="12.75" hidden="1"/>
    <row r="18" ht="12.75" hidden="1"/>
    <row r="19" ht="12.75" hidden="1"/>
    <row r="20" ht="12.75">
      <c r="R20" t="s">
        <v>143</v>
      </c>
    </row>
    <row r="24" spans="2:30" ht="33.75" customHeight="1">
      <c r="B24" s="188" t="s">
        <v>141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AC24"/>
      <c r="AD24"/>
    </row>
    <row r="25" spans="2:30" ht="15.75">
      <c r="B25" s="53"/>
      <c r="AC25"/>
      <c r="AD25"/>
    </row>
    <row r="26" spans="29:30" ht="13.5" thickBot="1">
      <c r="AC26"/>
      <c r="AD26"/>
    </row>
    <row r="27" spans="2:30" ht="12.75">
      <c r="B27" s="32"/>
      <c r="C27" s="2"/>
      <c r="D27" s="3"/>
      <c r="E27" s="4" t="s">
        <v>26</v>
      </c>
      <c r="F27" s="5" t="s">
        <v>27</v>
      </c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8"/>
      <c r="AC27"/>
      <c r="AD27"/>
    </row>
    <row r="28" spans="2:30" ht="15">
      <c r="B28" s="97" t="s">
        <v>2</v>
      </c>
      <c r="C28" s="10"/>
      <c r="D28" s="11"/>
      <c r="E28" s="12" t="s">
        <v>28</v>
      </c>
      <c r="F28" s="12" t="s">
        <v>3</v>
      </c>
      <c r="G28" s="13" t="s">
        <v>4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5"/>
      <c r="AC28"/>
      <c r="AD28"/>
    </row>
    <row r="29" spans="2:30" ht="15">
      <c r="B29" s="97" t="s">
        <v>6</v>
      </c>
      <c r="C29" s="10"/>
      <c r="D29" s="11"/>
      <c r="E29" s="12" t="s">
        <v>29</v>
      </c>
      <c r="F29" s="12" t="s">
        <v>30</v>
      </c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AC29"/>
      <c r="AD29"/>
    </row>
    <row r="30" spans="2:30" ht="108" customHeight="1" thickBot="1">
      <c r="B30" s="102"/>
      <c r="C30" s="103"/>
      <c r="D30" s="104"/>
      <c r="E30" s="105" t="s">
        <v>25</v>
      </c>
      <c r="F30" s="17"/>
      <c r="G30" s="106" t="s">
        <v>9</v>
      </c>
      <c r="H30" s="107" t="s">
        <v>10</v>
      </c>
      <c r="I30" s="107" t="s">
        <v>11</v>
      </c>
      <c r="J30" s="107" t="s">
        <v>12</v>
      </c>
      <c r="K30" s="107" t="s">
        <v>13</v>
      </c>
      <c r="L30" s="107" t="s">
        <v>14</v>
      </c>
      <c r="M30" s="107" t="s">
        <v>15</v>
      </c>
      <c r="N30" s="108" t="s">
        <v>16</v>
      </c>
      <c r="O30" s="107" t="s">
        <v>17</v>
      </c>
      <c r="P30" s="107" t="s">
        <v>18</v>
      </c>
      <c r="Q30" s="109" t="s">
        <v>19</v>
      </c>
      <c r="R30" s="109" t="s">
        <v>20</v>
      </c>
      <c r="S30" s="110" t="s">
        <v>21</v>
      </c>
      <c r="T30" s="109" t="s">
        <v>22</v>
      </c>
      <c r="U30" s="28" t="s">
        <v>23</v>
      </c>
      <c r="V30" s="111" t="s">
        <v>24</v>
      </c>
      <c r="AC30"/>
      <c r="AD30"/>
    </row>
    <row r="31" spans="1:30" ht="30" customHeight="1">
      <c r="A31" s="91">
        <v>1</v>
      </c>
      <c r="B31" s="112" t="s">
        <v>142</v>
      </c>
      <c r="C31" s="113"/>
      <c r="D31" s="114"/>
      <c r="E31" s="115">
        <v>343271</v>
      </c>
      <c r="F31" s="116">
        <v>781.22</v>
      </c>
      <c r="G31" s="128">
        <v>89.02</v>
      </c>
      <c r="H31" s="169">
        <v>1.88</v>
      </c>
      <c r="I31" s="170">
        <v>1</v>
      </c>
      <c r="J31" s="129">
        <v>325.3</v>
      </c>
      <c r="K31" s="135">
        <v>3</v>
      </c>
      <c r="L31" s="135">
        <v>43</v>
      </c>
      <c r="M31" s="129">
        <v>114.8</v>
      </c>
      <c r="N31" s="129">
        <v>88.3</v>
      </c>
      <c r="O31" s="135"/>
      <c r="P31" s="129">
        <v>6.82</v>
      </c>
      <c r="Q31" s="129">
        <v>3</v>
      </c>
      <c r="R31" s="129">
        <v>50</v>
      </c>
      <c r="S31" s="129">
        <v>10</v>
      </c>
      <c r="T31" s="129">
        <v>144.4</v>
      </c>
      <c r="U31" s="135"/>
      <c r="V31" s="136"/>
      <c r="X31" s="81"/>
      <c r="AC31"/>
      <c r="AD31"/>
    </row>
    <row r="32" spans="1:30" ht="30" customHeight="1">
      <c r="A32" s="91">
        <v>2</v>
      </c>
      <c r="B32" s="120" t="s">
        <v>134</v>
      </c>
      <c r="C32" s="121"/>
      <c r="D32" s="122"/>
      <c r="E32" s="123">
        <v>10011</v>
      </c>
      <c r="F32" s="131">
        <v>84</v>
      </c>
      <c r="G32" s="132">
        <v>16</v>
      </c>
      <c r="H32" s="133"/>
      <c r="I32" s="125"/>
      <c r="J32" s="127">
        <v>28</v>
      </c>
      <c r="K32" s="137">
        <v>12</v>
      </c>
      <c r="L32" s="137">
        <v>2</v>
      </c>
      <c r="M32" s="127">
        <v>1</v>
      </c>
      <c r="N32" s="127"/>
      <c r="O32" s="137"/>
      <c r="P32" s="127"/>
      <c r="Q32" s="127"/>
      <c r="R32" s="127">
        <v>4</v>
      </c>
      <c r="S32" s="127"/>
      <c r="T32" s="127">
        <v>21</v>
      </c>
      <c r="U32" s="137"/>
      <c r="V32" s="138"/>
      <c r="X32" s="81"/>
      <c r="AC32"/>
      <c r="AD32"/>
    </row>
    <row r="33" spans="1:30" ht="30" customHeight="1">
      <c r="A33" s="91">
        <v>3</v>
      </c>
      <c r="B33" s="120" t="s">
        <v>133</v>
      </c>
      <c r="C33" s="121"/>
      <c r="D33" s="122"/>
      <c r="E33" s="123">
        <v>187797</v>
      </c>
      <c r="F33" s="131">
        <v>628.84</v>
      </c>
      <c r="G33" s="132">
        <v>68.92</v>
      </c>
      <c r="H33" s="137">
        <v>1</v>
      </c>
      <c r="I33" s="137"/>
      <c r="J33" s="127">
        <v>217.5</v>
      </c>
      <c r="K33" s="137">
        <v>5</v>
      </c>
      <c r="L33" s="137">
        <v>36</v>
      </c>
      <c r="M33" s="127">
        <v>119.49</v>
      </c>
      <c r="N33" s="127">
        <v>33.9</v>
      </c>
      <c r="O33" s="137"/>
      <c r="P33" s="137">
        <v>1</v>
      </c>
      <c r="Q33" s="127">
        <v>7.66</v>
      </c>
      <c r="R33" s="127">
        <v>39.26</v>
      </c>
      <c r="S33" s="127">
        <v>6.5</v>
      </c>
      <c r="T33" s="127">
        <v>133.01</v>
      </c>
      <c r="U33" s="125"/>
      <c r="V33" s="126"/>
      <c r="X33" s="81"/>
      <c r="AC33"/>
      <c r="AD33"/>
    </row>
    <row r="34" spans="1:30" ht="30" customHeight="1">
      <c r="A34" s="91">
        <v>4</v>
      </c>
      <c r="B34" s="58" t="s">
        <v>129</v>
      </c>
      <c r="C34" s="56"/>
      <c r="D34" s="57"/>
      <c r="E34" s="99">
        <v>61281</v>
      </c>
      <c r="F34" s="98">
        <v>506</v>
      </c>
      <c r="G34" s="140">
        <v>51</v>
      </c>
      <c r="H34" s="139">
        <v>2</v>
      </c>
      <c r="I34" s="139"/>
      <c r="J34" s="119">
        <v>199</v>
      </c>
      <c r="K34" s="139"/>
      <c r="L34" s="139">
        <v>33</v>
      </c>
      <c r="M34" s="139">
        <v>59</v>
      </c>
      <c r="N34" s="139">
        <v>17</v>
      </c>
      <c r="O34" s="139"/>
      <c r="P34" s="139">
        <v>2</v>
      </c>
      <c r="Q34" s="139"/>
      <c r="R34" s="139">
        <v>28</v>
      </c>
      <c r="S34" s="139">
        <v>2</v>
      </c>
      <c r="T34" s="119">
        <v>132</v>
      </c>
      <c r="U34" s="100"/>
      <c r="V34" s="101"/>
      <c r="X34" s="81">
        <f>SUM(G34:V34)-N34-S34-U34-V34</f>
        <v>506</v>
      </c>
      <c r="AC34"/>
      <c r="AD34"/>
    </row>
    <row r="35" spans="1:30" ht="30" customHeight="1">
      <c r="A35" s="91">
        <v>5</v>
      </c>
      <c r="B35" s="160" t="s">
        <v>126</v>
      </c>
      <c r="C35" s="161"/>
      <c r="D35" s="162"/>
      <c r="E35" s="163">
        <v>151832</v>
      </c>
      <c r="F35" s="164">
        <v>406</v>
      </c>
      <c r="G35" s="165">
        <v>47</v>
      </c>
      <c r="H35" s="166"/>
      <c r="I35" s="166"/>
      <c r="J35" s="167">
        <v>198</v>
      </c>
      <c r="K35" s="166"/>
      <c r="L35" s="166">
        <v>7</v>
      </c>
      <c r="M35" s="166">
        <v>18</v>
      </c>
      <c r="N35" s="166">
        <v>18</v>
      </c>
      <c r="O35" s="166"/>
      <c r="P35" s="166">
        <v>1</v>
      </c>
      <c r="Q35" s="166">
        <v>1</v>
      </c>
      <c r="R35" s="166">
        <v>22</v>
      </c>
      <c r="S35" s="166">
        <v>4</v>
      </c>
      <c r="T35" s="167">
        <v>112</v>
      </c>
      <c r="U35" s="166">
        <v>25</v>
      </c>
      <c r="V35" s="168">
        <v>26</v>
      </c>
      <c r="X35" s="81"/>
      <c r="AC35"/>
      <c r="AD35"/>
    </row>
    <row r="36" spans="1:30" ht="30" customHeight="1">
      <c r="A36" s="91">
        <v>6</v>
      </c>
      <c r="B36" s="58" t="s">
        <v>127</v>
      </c>
      <c r="C36" s="56"/>
      <c r="D36" s="57"/>
      <c r="E36" s="99">
        <v>81943</v>
      </c>
      <c r="F36" s="98">
        <v>89</v>
      </c>
      <c r="G36" s="140">
        <v>7</v>
      </c>
      <c r="H36" s="139"/>
      <c r="I36" s="139"/>
      <c r="J36" s="139">
        <v>32</v>
      </c>
      <c r="K36" s="139"/>
      <c r="L36" s="139">
        <v>8</v>
      </c>
      <c r="M36" s="139">
        <v>6</v>
      </c>
      <c r="N36" s="139">
        <v>3</v>
      </c>
      <c r="O36" s="139"/>
      <c r="P36" s="139"/>
      <c r="Q36" s="139"/>
      <c r="R36" s="139">
        <v>7</v>
      </c>
      <c r="S36" s="139">
        <v>1</v>
      </c>
      <c r="T36" s="139">
        <v>29</v>
      </c>
      <c r="U36" s="139">
        <v>2</v>
      </c>
      <c r="V36" s="101"/>
      <c r="X36" s="81"/>
      <c r="AC36"/>
      <c r="AD36"/>
    </row>
    <row r="37" spans="1:30" ht="30" customHeight="1" thickBot="1">
      <c r="A37" s="91">
        <v>7</v>
      </c>
      <c r="B37" s="171" t="s">
        <v>131</v>
      </c>
      <c r="C37" s="172"/>
      <c r="D37" s="173"/>
      <c r="E37" s="174">
        <v>22055</v>
      </c>
      <c r="F37" s="175">
        <v>109</v>
      </c>
      <c r="G37" s="176">
        <v>19</v>
      </c>
      <c r="H37" s="177"/>
      <c r="I37" s="177"/>
      <c r="J37" s="177">
        <v>26</v>
      </c>
      <c r="K37" s="177"/>
      <c r="L37" s="177">
        <v>6</v>
      </c>
      <c r="M37" s="177">
        <v>11</v>
      </c>
      <c r="N37" s="177"/>
      <c r="O37" s="177"/>
      <c r="P37" s="177">
        <v>1</v>
      </c>
      <c r="Q37" s="177">
        <v>1</v>
      </c>
      <c r="R37" s="177">
        <v>8</v>
      </c>
      <c r="S37" s="177">
        <v>2</v>
      </c>
      <c r="T37" s="177">
        <v>37</v>
      </c>
      <c r="U37" s="177">
        <v>6</v>
      </c>
      <c r="V37" s="178">
        <v>8</v>
      </c>
      <c r="X37" s="81"/>
      <c r="AC37"/>
      <c r="AD37"/>
    </row>
    <row r="38" spans="1:30" ht="30" customHeight="1">
      <c r="A38" s="91">
        <v>8</v>
      </c>
      <c r="B38" s="180" t="s">
        <v>138</v>
      </c>
      <c r="C38" s="181"/>
      <c r="D38" s="182"/>
      <c r="E38" s="183">
        <v>91836</v>
      </c>
      <c r="F38" s="184">
        <v>235</v>
      </c>
      <c r="G38" s="185">
        <v>28</v>
      </c>
      <c r="H38" s="186">
        <v>2</v>
      </c>
      <c r="I38" s="186"/>
      <c r="J38" s="186">
        <v>88</v>
      </c>
      <c r="K38" s="186"/>
      <c r="L38" s="186">
        <v>14</v>
      </c>
      <c r="M38" s="186">
        <v>16</v>
      </c>
      <c r="N38" s="186">
        <v>16</v>
      </c>
      <c r="O38" s="186"/>
      <c r="P38" s="186"/>
      <c r="Q38" s="186"/>
      <c r="R38" s="186">
        <v>13</v>
      </c>
      <c r="S38" s="186">
        <v>2</v>
      </c>
      <c r="T38" s="186">
        <v>74</v>
      </c>
      <c r="U38" s="186">
        <v>11</v>
      </c>
      <c r="V38" s="187">
        <v>13</v>
      </c>
      <c r="X38" s="81"/>
      <c r="AC38"/>
      <c r="AD38"/>
    </row>
    <row r="39" spans="1:30" ht="30" customHeight="1">
      <c r="A39" s="91">
        <v>9</v>
      </c>
      <c r="B39" s="58" t="s">
        <v>128</v>
      </c>
      <c r="C39" s="56"/>
      <c r="D39" s="57"/>
      <c r="E39" s="99">
        <v>38860</v>
      </c>
      <c r="F39" s="98">
        <v>263</v>
      </c>
      <c r="G39" s="140">
        <v>53</v>
      </c>
      <c r="H39" s="139"/>
      <c r="I39" s="139"/>
      <c r="J39" s="119">
        <v>110</v>
      </c>
      <c r="K39" s="139"/>
      <c r="L39" s="139">
        <v>20</v>
      </c>
      <c r="M39" s="139">
        <v>31</v>
      </c>
      <c r="N39" s="139">
        <v>24</v>
      </c>
      <c r="O39" s="139"/>
      <c r="P39" s="139">
        <v>2</v>
      </c>
      <c r="Q39" s="139">
        <v>3</v>
      </c>
      <c r="R39" s="139">
        <v>20</v>
      </c>
      <c r="S39" s="139">
        <v>6</v>
      </c>
      <c r="T39" s="139">
        <v>24</v>
      </c>
      <c r="U39" s="139">
        <v>10</v>
      </c>
      <c r="V39" s="179"/>
      <c r="X39" s="81"/>
      <c r="AC39"/>
      <c r="AD39"/>
    </row>
    <row r="40" spans="1:30" ht="30" customHeight="1">
      <c r="A40" s="91">
        <v>10</v>
      </c>
      <c r="B40" s="120" t="s">
        <v>137</v>
      </c>
      <c r="C40" s="121"/>
      <c r="D40" s="122"/>
      <c r="E40" s="123">
        <v>31181</v>
      </c>
      <c r="F40" s="124">
        <v>392.23</v>
      </c>
      <c r="G40" s="142">
        <v>43.1</v>
      </c>
      <c r="H40" s="137">
        <v>1</v>
      </c>
      <c r="I40" s="137"/>
      <c r="J40" s="127">
        <v>138.85</v>
      </c>
      <c r="K40" s="137">
        <v>6</v>
      </c>
      <c r="L40" s="137">
        <v>24</v>
      </c>
      <c r="M40" s="133">
        <v>59.42</v>
      </c>
      <c r="N40" s="133">
        <v>23.42</v>
      </c>
      <c r="O40" s="137"/>
      <c r="P40" s="137">
        <v>3</v>
      </c>
      <c r="Q40" s="137"/>
      <c r="R40" s="137">
        <v>19</v>
      </c>
      <c r="S40" s="137">
        <v>8</v>
      </c>
      <c r="T40" s="133">
        <v>97.86</v>
      </c>
      <c r="U40" s="137">
        <v>1</v>
      </c>
      <c r="V40" s="138">
        <v>16</v>
      </c>
      <c r="X40" s="81"/>
      <c r="AC40"/>
      <c r="AD40"/>
    </row>
    <row r="41" spans="1:30" ht="30" customHeight="1">
      <c r="A41" s="91">
        <v>11</v>
      </c>
      <c r="B41" s="58" t="s">
        <v>132</v>
      </c>
      <c r="C41" s="56"/>
      <c r="D41" s="57"/>
      <c r="E41" s="99">
        <v>264153</v>
      </c>
      <c r="F41" s="98">
        <v>606</v>
      </c>
      <c r="G41" s="140">
        <v>81</v>
      </c>
      <c r="H41" s="139">
        <v>1</v>
      </c>
      <c r="I41" s="139">
        <v>1</v>
      </c>
      <c r="J41" s="119">
        <v>229</v>
      </c>
      <c r="K41" s="139">
        <v>2</v>
      </c>
      <c r="L41" s="139">
        <v>30</v>
      </c>
      <c r="M41" s="119">
        <v>105</v>
      </c>
      <c r="N41" s="139">
        <v>74</v>
      </c>
      <c r="O41" s="139"/>
      <c r="P41" s="139">
        <v>5</v>
      </c>
      <c r="Q41" s="139"/>
      <c r="R41" s="139">
        <v>34</v>
      </c>
      <c r="S41" s="139">
        <v>6</v>
      </c>
      <c r="T41" s="119">
        <v>118</v>
      </c>
      <c r="U41" s="100"/>
      <c r="V41" s="101"/>
      <c r="X41" s="81"/>
      <c r="AC41"/>
      <c r="AD41"/>
    </row>
    <row r="42" spans="1:30" ht="30" customHeight="1">
      <c r="A42" s="91">
        <v>12</v>
      </c>
      <c r="B42" s="120" t="s">
        <v>136</v>
      </c>
      <c r="C42" s="121"/>
      <c r="D42" s="122"/>
      <c r="E42" s="123">
        <v>44260</v>
      </c>
      <c r="F42" s="124">
        <v>275.69</v>
      </c>
      <c r="G42" s="134">
        <v>33.01</v>
      </c>
      <c r="H42" s="137"/>
      <c r="I42" s="137"/>
      <c r="J42" s="127">
        <v>91.48</v>
      </c>
      <c r="K42" s="137">
        <v>5</v>
      </c>
      <c r="L42" s="133">
        <v>19.09</v>
      </c>
      <c r="M42" s="127">
        <v>47.55</v>
      </c>
      <c r="N42" s="133">
        <v>6.56</v>
      </c>
      <c r="O42" s="137"/>
      <c r="P42" s="137"/>
      <c r="Q42" s="137"/>
      <c r="R42" s="133">
        <v>22.31</v>
      </c>
      <c r="S42" s="133">
        <v>3.79</v>
      </c>
      <c r="T42" s="133">
        <v>57.25</v>
      </c>
      <c r="U42" s="125"/>
      <c r="V42" s="126"/>
      <c r="X42" s="81"/>
      <c r="AC42"/>
      <c r="AD42"/>
    </row>
    <row r="43" spans="1:30" ht="30" customHeight="1">
      <c r="A43" s="91">
        <v>13</v>
      </c>
      <c r="B43" s="120" t="s">
        <v>130</v>
      </c>
      <c r="C43" s="121"/>
      <c r="D43" s="122"/>
      <c r="E43" s="123">
        <v>46610</v>
      </c>
      <c r="F43" s="124">
        <v>126.22</v>
      </c>
      <c r="G43" s="132">
        <v>16.35</v>
      </c>
      <c r="H43" s="137"/>
      <c r="I43" s="137"/>
      <c r="J43" s="127">
        <v>46.29</v>
      </c>
      <c r="K43" s="137"/>
      <c r="L43" s="127">
        <v>5.69</v>
      </c>
      <c r="M43" s="127">
        <v>10.49</v>
      </c>
      <c r="N43" s="127">
        <v>2.27</v>
      </c>
      <c r="O43" s="137"/>
      <c r="P43" s="137"/>
      <c r="Q43" s="137"/>
      <c r="R43" s="127">
        <v>11.11</v>
      </c>
      <c r="S43" s="137">
        <v>2</v>
      </c>
      <c r="T43" s="127">
        <v>36.29</v>
      </c>
      <c r="U43" s="137"/>
      <c r="V43" s="126"/>
      <c r="X43" s="81"/>
      <c r="AC43"/>
      <c r="AD43"/>
    </row>
    <row r="44" spans="1:30" ht="30" customHeight="1">
      <c r="A44" s="91">
        <v>14</v>
      </c>
      <c r="B44" s="58" t="s">
        <v>139</v>
      </c>
      <c r="C44" s="56"/>
      <c r="D44" s="57"/>
      <c r="E44" s="155">
        <v>528078</v>
      </c>
      <c r="F44" s="98">
        <v>907</v>
      </c>
      <c r="G44" s="156"/>
      <c r="H44" s="139"/>
      <c r="I44" s="139"/>
      <c r="J44" s="119"/>
      <c r="K44" s="139"/>
      <c r="L44" s="119"/>
      <c r="M44" s="119"/>
      <c r="N44" s="119"/>
      <c r="O44" s="139"/>
      <c r="P44" s="139"/>
      <c r="Q44" s="139"/>
      <c r="R44" s="119"/>
      <c r="S44" s="139"/>
      <c r="T44" s="119"/>
      <c r="U44" s="139"/>
      <c r="V44" s="101"/>
      <c r="X44" s="81"/>
      <c r="AC44"/>
      <c r="AD44"/>
    </row>
    <row r="45" spans="1:30" ht="30" customHeight="1">
      <c r="A45" s="91">
        <v>15</v>
      </c>
      <c r="B45" s="146" t="s">
        <v>135</v>
      </c>
      <c r="C45" s="147"/>
      <c r="D45" s="148"/>
      <c r="E45" s="149">
        <v>42702</v>
      </c>
      <c r="F45" s="150">
        <v>37.22</v>
      </c>
      <c r="G45" s="151">
        <v>2.4</v>
      </c>
      <c r="H45" s="152"/>
      <c r="I45" s="152"/>
      <c r="J45" s="153">
        <v>6</v>
      </c>
      <c r="K45" s="152"/>
      <c r="L45" s="153">
        <v>2</v>
      </c>
      <c r="M45" s="153">
        <v>2.82</v>
      </c>
      <c r="N45" s="153"/>
      <c r="O45" s="152"/>
      <c r="P45" s="157">
        <v>0.5</v>
      </c>
      <c r="Q45" s="152"/>
      <c r="R45" s="153">
        <v>5</v>
      </c>
      <c r="S45" s="152">
        <v>2</v>
      </c>
      <c r="T45" s="153">
        <v>18.5</v>
      </c>
      <c r="U45" s="152"/>
      <c r="V45" s="154">
        <v>8</v>
      </c>
      <c r="X45" s="81"/>
      <c r="AC45"/>
      <c r="AD45"/>
    </row>
    <row r="46" spans="1:30" ht="30" customHeight="1" thickBot="1">
      <c r="A46" s="91">
        <v>16</v>
      </c>
      <c r="B46" s="71" t="s">
        <v>140</v>
      </c>
      <c r="C46" s="85"/>
      <c r="D46" s="86"/>
      <c r="E46" s="130">
        <v>202161</v>
      </c>
      <c r="F46" s="118">
        <v>354</v>
      </c>
      <c r="G46" s="145">
        <v>37.25</v>
      </c>
      <c r="H46" s="141">
        <v>1.1</v>
      </c>
      <c r="I46" s="141"/>
      <c r="J46" s="143">
        <v>112.27</v>
      </c>
      <c r="K46" s="158">
        <v>4.25</v>
      </c>
      <c r="L46" s="143">
        <v>22.83</v>
      </c>
      <c r="M46" s="143">
        <v>61.67</v>
      </c>
      <c r="N46" s="143">
        <v>43.67</v>
      </c>
      <c r="O46" s="141"/>
      <c r="P46" s="159">
        <v>2</v>
      </c>
      <c r="Q46" s="141">
        <v>1</v>
      </c>
      <c r="R46" s="143">
        <v>22.15</v>
      </c>
      <c r="S46" s="141">
        <v>2</v>
      </c>
      <c r="T46" s="143">
        <v>89.48</v>
      </c>
      <c r="U46" s="141"/>
      <c r="V46" s="144">
        <v>1</v>
      </c>
      <c r="X46" s="81"/>
      <c r="AC46"/>
      <c r="AD46"/>
    </row>
    <row r="47" spans="2:30" ht="30" customHeight="1">
      <c r="B47" s="84" t="s">
        <v>31</v>
      </c>
      <c r="E47" s="83">
        <v>16</v>
      </c>
      <c r="I47" s="88"/>
      <c r="J47" s="89"/>
      <c r="K47" s="89"/>
      <c r="L47" s="89"/>
      <c r="M47" s="88"/>
      <c r="X47" s="81"/>
      <c r="AC47"/>
      <c r="AD47"/>
    </row>
    <row r="48" spans="2:30" ht="30" customHeight="1">
      <c r="B48" s="117"/>
      <c r="E48" s="83"/>
      <c r="I48" s="88"/>
      <c r="J48" s="89"/>
      <c r="K48" s="89"/>
      <c r="L48" s="89"/>
      <c r="M48" s="88"/>
      <c r="X48" s="81"/>
      <c r="AC48"/>
      <c r="AD48"/>
    </row>
    <row r="49" spans="29:30" ht="13.5" customHeight="1">
      <c r="AC49"/>
      <c r="AD49"/>
    </row>
  </sheetData>
  <mergeCells count="1">
    <mergeCell ref="B24:V2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23"/>
  <sheetViews>
    <sheetView zoomScale="80" zoomScaleNormal="80" workbookViewId="0" topLeftCell="A1">
      <selection activeCell="A15" sqref="A15"/>
    </sheetView>
  </sheetViews>
  <sheetFormatPr defaultColWidth="9.00390625" defaultRowHeight="12.75"/>
  <sheetData>
    <row r="3" spans="2:6" ht="12.75">
      <c r="B3" s="91"/>
      <c r="F3" s="70"/>
    </row>
    <row r="4" spans="2:6" ht="12.75">
      <c r="B4" s="91"/>
      <c r="F4" s="70"/>
    </row>
    <row r="5" spans="2:6" ht="12.75">
      <c r="B5" s="91"/>
      <c r="F5" s="70"/>
    </row>
    <row r="6" spans="2:6" ht="12.75">
      <c r="B6" s="91"/>
      <c r="F6" s="70"/>
    </row>
    <row r="7" spans="2:6" ht="12.75">
      <c r="B7" s="91"/>
      <c r="F7" s="70"/>
    </row>
    <row r="8" spans="2:6" ht="12.75">
      <c r="B8" s="91"/>
      <c r="F8" s="70"/>
    </row>
    <row r="9" spans="2:6" ht="12.75">
      <c r="B9" s="91"/>
      <c r="F9" s="70"/>
    </row>
    <row r="10" spans="2:6" ht="12.75">
      <c r="B10" s="91"/>
      <c r="F10" s="70"/>
    </row>
    <row r="11" spans="2:6" ht="12.75">
      <c r="B11" s="91"/>
      <c r="F11" s="70"/>
    </row>
    <row r="12" spans="2:6" ht="30">
      <c r="B12" s="91"/>
      <c r="F12" s="93" t="s">
        <v>46</v>
      </c>
    </row>
    <row r="13" spans="2:6" ht="12.75">
      <c r="B13" s="91"/>
      <c r="F13" s="70"/>
    </row>
    <row r="14" spans="2:6" ht="12.75">
      <c r="B14" s="91"/>
      <c r="F14" s="70"/>
    </row>
    <row r="15" spans="1:6" ht="33.75">
      <c r="A15" s="94" t="s">
        <v>47</v>
      </c>
      <c r="B15" s="91"/>
      <c r="F15" s="70"/>
    </row>
    <row r="16" ht="12.75">
      <c r="B16" s="91"/>
    </row>
    <row r="17" spans="2:6" ht="12.75">
      <c r="B17" s="91"/>
      <c r="F17" s="70"/>
    </row>
    <row r="18" spans="2:13" ht="44.25">
      <c r="B18" s="91"/>
      <c r="C18" s="92"/>
      <c r="D18" s="92"/>
      <c r="E18" s="92"/>
      <c r="G18" s="92"/>
      <c r="H18" s="92"/>
      <c r="I18" s="92"/>
      <c r="J18" s="92"/>
      <c r="K18" s="92"/>
      <c r="L18" s="92"/>
      <c r="M18" s="92"/>
    </row>
    <row r="19" ht="12.75">
      <c r="B19" s="91"/>
    </row>
    <row r="20" spans="2:6" ht="33.75">
      <c r="B20" s="91"/>
      <c r="F20" s="94" t="s">
        <v>48</v>
      </c>
    </row>
    <row r="21" spans="2:6" ht="12.75">
      <c r="B21" s="91"/>
      <c r="F21" s="70"/>
    </row>
    <row r="22" spans="2:6" ht="12.75">
      <c r="B22" s="91"/>
      <c r="F22" s="70"/>
    </row>
    <row r="23" spans="2:6" ht="12.75">
      <c r="B23" s="91"/>
      <c r="F23" s="70"/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E7" sqref="E7"/>
    </sheetView>
  </sheetViews>
  <sheetFormatPr defaultColWidth="9.00390625" defaultRowHeight="12.75"/>
  <cols>
    <col min="1" max="1" width="9.125" style="96" customWidth="1"/>
    <col min="2" max="2" width="29.125" style="0" customWidth="1"/>
    <col min="5" max="5" width="18.00390625" style="0" customWidth="1"/>
  </cols>
  <sheetData>
    <row r="1" ht="12.75">
      <c r="B1" t="s">
        <v>49</v>
      </c>
    </row>
    <row r="2" spans="1:5" ht="12.75">
      <c r="A2" s="96">
        <v>1</v>
      </c>
      <c r="B2" t="s">
        <v>50</v>
      </c>
      <c r="D2" s="96">
        <v>55</v>
      </c>
      <c r="E2" t="s">
        <v>51</v>
      </c>
    </row>
    <row r="3" spans="1:5" ht="12.75">
      <c r="A3" s="96">
        <v>2</v>
      </c>
      <c r="B3" t="s">
        <v>52</v>
      </c>
      <c r="D3" s="96">
        <v>56</v>
      </c>
      <c r="E3" t="s">
        <v>53</v>
      </c>
    </row>
    <row r="4" spans="1:5" ht="12.75">
      <c r="A4" s="96">
        <v>3</v>
      </c>
      <c r="B4" t="s">
        <v>54</v>
      </c>
      <c r="D4" s="96">
        <v>57</v>
      </c>
      <c r="E4" t="s">
        <v>55</v>
      </c>
    </row>
    <row r="5" spans="1:5" ht="12.75">
      <c r="A5" s="96">
        <v>4</v>
      </c>
      <c r="B5" t="s">
        <v>56</v>
      </c>
      <c r="D5" s="96">
        <v>58</v>
      </c>
      <c r="E5" t="s">
        <v>57</v>
      </c>
    </row>
    <row r="6" spans="1:5" ht="12.75">
      <c r="A6" s="96">
        <v>5</v>
      </c>
      <c r="B6" t="s">
        <v>58</v>
      </c>
      <c r="D6" s="96">
        <v>59</v>
      </c>
      <c r="E6" t="s">
        <v>59</v>
      </c>
    </row>
    <row r="7" spans="1:5" ht="12.75">
      <c r="A7" s="96">
        <v>6</v>
      </c>
      <c r="B7" t="s">
        <v>60</v>
      </c>
      <c r="D7" s="96">
        <v>60</v>
      </c>
      <c r="E7" t="s">
        <v>61</v>
      </c>
    </row>
    <row r="8" spans="1:5" ht="12.75">
      <c r="A8" s="96">
        <v>7</v>
      </c>
      <c r="B8" t="s">
        <v>62</v>
      </c>
      <c r="D8" s="96">
        <v>61</v>
      </c>
      <c r="E8" t="s">
        <v>63</v>
      </c>
    </row>
    <row r="9" spans="1:5" ht="12.75">
      <c r="A9" s="96">
        <v>8</v>
      </c>
      <c r="B9" t="s">
        <v>64</v>
      </c>
      <c r="D9" s="96">
        <v>62</v>
      </c>
      <c r="E9" t="s">
        <v>65</v>
      </c>
    </row>
    <row r="10" spans="1:5" ht="12.75">
      <c r="A10" s="96">
        <v>9</v>
      </c>
      <c r="B10" t="s">
        <v>66</v>
      </c>
      <c r="D10" s="96">
        <v>63</v>
      </c>
      <c r="E10" t="s">
        <v>67</v>
      </c>
    </row>
    <row r="11" spans="1:5" ht="12.75">
      <c r="A11" s="96">
        <v>10</v>
      </c>
      <c r="B11" t="s">
        <v>68</v>
      </c>
      <c r="D11" s="96">
        <v>64</v>
      </c>
      <c r="E11" t="s">
        <v>69</v>
      </c>
    </row>
    <row r="12" spans="1:2" ht="12.75">
      <c r="A12" s="96">
        <v>11</v>
      </c>
      <c r="B12" t="s">
        <v>70</v>
      </c>
    </row>
    <row r="13" spans="1:2" ht="12.75">
      <c r="A13" s="96">
        <v>12</v>
      </c>
      <c r="B13" t="s">
        <v>71</v>
      </c>
    </row>
    <row r="14" spans="1:2" ht="12.75">
      <c r="A14" s="96">
        <v>13</v>
      </c>
      <c r="B14" t="s">
        <v>72</v>
      </c>
    </row>
    <row r="15" spans="1:2" ht="12.75">
      <c r="A15" s="96">
        <v>14</v>
      </c>
      <c r="B15" t="s">
        <v>73</v>
      </c>
    </row>
    <row r="16" spans="1:2" ht="12.75">
      <c r="A16" s="96">
        <v>15</v>
      </c>
      <c r="B16" t="s">
        <v>74</v>
      </c>
    </row>
    <row r="17" spans="1:2" ht="12.75">
      <c r="A17" s="96">
        <v>16</v>
      </c>
      <c r="B17" t="s">
        <v>75</v>
      </c>
    </row>
    <row r="18" spans="1:2" ht="12.75">
      <c r="A18" s="96">
        <v>17</v>
      </c>
      <c r="B18" t="s">
        <v>76</v>
      </c>
    </row>
    <row r="19" spans="1:2" ht="12.75">
      <c r="A19" s="96">
        <v>18</v>
      </c>
      <c r="B19" t="s">
        <v>77</v>
      </c>
    </row>
    <row r="20" spans="1:2" ht="12.75">
      <c r="A20" s="96">
        <v>19</v>
      </c>
      <c r="B20" t="s">
        <v>78</v>
      </c>
    </row>
    <row r="21" spans="1:2" ht="12.75">
      <c r="A21" s="96">
        <v>20</v>
      </c>
      <c r="B21" t="s">
        <v>79</v>
      </c>
    </row>
    <row r="22" spans="1:2" ht="12.75">
      <c r="A22" s="96">
        <v>21</v>
      </c>
      <c r="B22" t="s">
        <v>80</v>
      </c>
    </row>
    <row r="23" spans="1:2" ht="12.75">
      <c r="A23" s="96">
        <v>22</v>
      </c>
      <c r="B23" t="s">
        <v>81</v>
      </c>
    </row>
    <row r="24" spans="1:2" ht="12.75">
      <c r="A24" s="96">
        <v>23</v>
      </c>
      <c r="B24" t="s">
        <v>82</v>
      </c>
    </row>
    <row r="25" spans="1:2" ht="12.75">
      <c r="A25" s="96">
        <v>24</v>
      </c>
      <c r="B25" t="s">
        <v>83</v>
      </c>
    </row>
    <row r="26" spans="1:2" ht="12.75">
      <c r="A26" s="96">
        <v>25</v>
      </c>
      <c r="B26" t="s">
        <v>84</v>
      </c>
    </row>
    <row r="27" spans="1:2" ht="12.75">
      <c r="A27" s="96">
        <v>26</v>
      </c>
      <c r="B27" t="s">
        <v>85</v>
      </c>
    </row>
    <row r="28" spans="1:2" ht="12.75">
      <c r="A28" s="96">
        <v>27</v>
      </c>
      <c r="B28" t="s">
        <v>86</v>
      </c>
    </row>
    <row r="29" spans="1:2" ht="12.75">
      <c r="A29" s="96">
        <v>28</v>
      </c>
      <c r="B29" t="s">
        <v>87</v>
      </c>
    </row>
    <row r="30" spans="1:2" ht="12.75">
      <c r="A30" s="96">
        <v>29</v>
      </c>
      <c r="B30" t="s">
        <v>88</v>
      </c>
    </row>
    <row r="31" spans="1:2" ht="12.75">
      <c r="A31" s="96">
        <v>30</v>
      </c>
      <c r="B31" t="s">
        <v>89</v>
      </c>
    </row>
    <row r="32" spans="1:2" ht="12.75">
      <c r="A32" s="96">
        <v>31</v>
      </c>
      <c r="B32" t="s">
        <v>90</v>
      </c>
    </row>
    <row r="33" spans="1:2" ht="12.75">
      <c r="A33" s="96">
        <v>32</v>
      </c>
      <c r="B33" t="s">
        <v>91</v>
      </c>
    </row>
    <row r="34" spans="1:2" ht="12.75">
      <c r="A34" s="96">
        <v>33</v>
      </c>
      <c r="B34" t="s">
        <v>92</v>
      </c>
    </row>
    <row r="35" spans="1:2" ht="12.75">
      <c r="A35" s="96">
        <v>34</v>
      </c>
      <c r="B35" t="s">
        <v>93</v>
      </c>
    </row>
    <row r="36" spans="1:2" ht="12.75">
      <c r="A36" s="96">
        <v>35</v>
      </c>
      <c r="B36" t="s">
        <v>94</v>
      </c>
    </row>
    <row r="37" spans="1:3" ht="12.75">
      <c r="A37" s="96">
        <v>36</v>
      </c>
      <c r="B37" t="s">
        <v>95</v>
      </c>
      <c r="C37" s="95"/>
    </row>
    <row r="38" spans="1:3" ht="12.75">
      <c r="A38" s="96">
        <v>37</v>
      </c>
      <c r="B38" t="s">
        <v>96</v>
      </c>
      <c r="C38" s="95"/>
    </row>
    <row r="39" spans="1:3" ht="12.75">
      <c r="A39" s="96">
        <v>38</v>
      </c>
      <c r="B39" t="s">
        <v>97</v>
      </c>
      <c r="C39" s="95"/>
    </row>
    <row r="40" spans="1:3" ht="12.75">
      <c r="A40" s="96">
        <v>39</v>
      </c>
      <c r="B40" t="s">
        <v>98</v>
      </c>
      <c r="C40" s="95"/>
    </row>
    <row r="41" spans="1:3" ht="12.75">
      <c r="A41" s="96">
        <v>40</v>
      </c>
      <c r="B41" t="s">
        <v>99</v>
      </c>
      <c r="C41" s="95"/>
    </row>
    <row r="42" spans="1:3" ht="12.75">
      <c r="A42" s="96">
        <v>41</v>
      </c>
      <c r="B42" t="s">
        <v>100</v>
      </c>
      <c r="C42" s="95"/>
    </row>
    <row r="43" spans="1:3" ht="12.75">
      <c r="A43" s="96">
        <v>42</v>
      </c>
      <c r="B43" t="s">
        <v>101</v>
      </c>
      <c r="C43" s="95"/>
    </row>
    <row r="44" spans="1:3" ht="12.75">
      <c r="A44" s="96">
        <v>43</v>
      </c>
      <c r="B44" t="s">
        <v>102</v>
      </c>
      <c r="C44" s="95"/>
    </row>
    <row r="45" spans="1:3" ht="12.75">
      <c r="A45" s="96">
        <v>44</v>
      </c>
      <c r="B45" t="s">
        <v>103</v>
      </c>
      <c r="C45" s="95"/>
    </row>
    <row r="46" spans="1:3" ht="12.75">
      <c r="A46" s="96">
        <v>45</v>
      </c>
      <c r="B46" t="s">
        <v>104</v>
      </c>
      <c r="C46" s="95"/>
    </row>
    <row r="47" spans="1:3" ht="12.75">
      <c r="A47" s="96">
        <v>46</v>
      </c>
      <c r="B47" t="s">
        <v>105</v>
      </c>
      <c r="C47" s="95"/>
    </row>
    <row r="48" spans="1:3" ht="12.75">
      <c r="A48" s="96">
        <v>47</v>
      </c>
      <c r="B48" t="s">
        <v>106</v>
      </c>
      <c r="C48" s="95"/>
    </row>
    <row r="49" spans="1:3" ht="12.75">
      <c r="A49" s="96">
        <v>48</v>
      </c>
      <c r="B49" t="s">
        <v>107</v>
      </c>
      <c r="C49" s="95"/>
    </row>
    <row r="50" spans="1:3" ht="12.75">
      <c r="A50" s="96">
        <v>49</v>
      </c>
      <c r="B50" t="s">
        <v>108</v>
      </c>
      <c r="C50" s="95"/>
    </row>
    <row r="51" spans="1:3" ht="12.75">
      <c r="A51" s="96">
        <v>50</v>
      </c>
      <c r="B51" t="s">
        <v>109</v>
      </c>
      <c r="C51" s="95"/>
    </row>
    <row r="52" spans="1:3" ht="12.75">
      <c r="A52" s="96">
        <v>51</v>
      </c>
      <c r="B52" t="s">
        <v>110</v>
      </c>
      <c r="C52" s="95"/>
    </row>
    <row r="53" spans="1:3" ht="12.75">
      <c r="A53" s="96">
        <v>52</v>
      </c>
      <c r="B53" t="s">
        <v>111</v>
      </c>
      <c r="C53" s="95"/>
    </row>
    <row r="54" spans="1:3" ht="12.75">
      <c r="A54" s="96">
        <v>53</v>
      </c>
      <c r="B54" t="s">
        <v>112</v>
      </c>
      <c r="C54" s="95"/>
    </row>
    <row r="55" spans="1:3" ht="12.75">
      <c r="A55" s="96">
        <v>54</v>
      </c>
      <c r="B55" t="s">
        <v>113</v>
      </c>
      <c r="C55" s="95"/>
    </row>
    <row r="56" ht="12.75">
      <c r="C56" s="95"/>
    </row>
    <row r="57" ht="12.75">
      <c r="C57" s="95"/>
    </row>
    <row r="58" ht="12.75">
      <c r="C58" s="95"/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AC21"/>
  <sheetViews>
    <sheetView zoomScale="70" zoomScaleNormal="70" workbookViewId="0" topLeftCell="H8">
      <selection activeCell="H12" sqref="H12"/>
    </sheetView>
  </sheetViews>
  <sheetFormatPr defaultColWidth="9.00390625" defaultRowHeight="12.75"/>
  <cols>
    <col min="9" max="9" width="38.25390625" style="0" customWidth="1"/>
    <col min="10" max="11" width="0" style="0" hidden="1" customWidth="1"/>
    <col min="12" max="12" width="14.125" style="0" customWidth="1"/>
    <col min="14" max="29" width="3.875" style="0" customWidth="1"/>
  </cols>
  <sheetData>
    <row r="3" ht="13.5" thickBot="1"/>
    <row r="4" spans="2:29" ht="12.75">
      <c r="B4">
        <v>6</v>
      </c>
      <c r="C4" t="s">
        <v>114</v>
      </c>
      <c r="E4">
        <v>1</v>
      </c>
      <c r="F4" t="s">
        <v>115</v>
      </c>
      <c r="H4" s="91"/>
      <c r="I4" s="1"/>
      <c r="J4" s="2"/>
      <c r="K4" s="3"/>
      <c r="L4" s="4" t="s">
        <v>1</v>
      </c>
      <c r="M4" s="5" t="s">
        <v>0</v>
      </c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8"/>
    </row>
    <row r="5" spans="2:29" ht="15">
      <c r="B5">
        <v>10</v>
      </c>
      <c r="C5" t="s">
        <v>116</v>
      </c>
      <c r="E5">
        <v>2</v>
      </c>
      <c r="F5" t="s">
        <v>117</v>
      </c>
      <c r="H5" s="91"/>
      <c r="I5" s="9" t="s">
        <v>2</v>
      </c>
      <c r="J5" s="10"/>
      <c r="K5" s="11"/>
      <c r="L5" s="12" t="s">
        <v>5</v>
      </c>
      <c r="M5" s="12" t="s">
        <v>3</v>
      </c>
      <c r="N5" s="13" t="s">
        <v>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5"/>
    </row>
    <row r="6" spans="2:29" ht="15">
      <c r="B6">
        <v>2</v>
      </c>
      <c r="C6" t="s">
        <v>117</v>
      </c>
      <c r="E6">
        <v>2</v>
      </c>
      <c r="F6" t="s">
        <v>118</v>
      </c>
      <c r="H6" s="91"/>
      <c r="I6" s="9" t="s">
        <v>6</v>
      </c>
      <c r="J6" s="10"/>
      <c r="K6" s="11"/>
      <c r="L6" s="12" t="s">
        <v>8</v>
      </c>
      <c r="M6" s="12" t="s">
        <v>7</v>
      </c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8"/>
    </row>
    <row r="7" spans="2:29" ht="211.5" thickBot="1">
      <c r="B7">
        <v>4</v>
      </c>
      <c r="C7" t="s">
        <v>119</v>
      </c>
      <c r="E7">
        <v>3</v>
      </c>
      <c r="F7" t="s">
        <v>120</v>
      </c>
      <c r="H7" s="91"/>
      <c r="I7" s="19"/>
      <c r="J7" s="20"/>
      <c r="K7" s="21"/>
      <c r="L7" s="22" t="s">
        <v>25</v>
      </c>
      <c r="M7" s="17"/>
      <c r="N7" s="23" t="s">
        <v>9</v>
      </c>
      <c r="O7" s="24" t="s">
        <v>10</v>
      </c>
      <c r="P7" s="24" t="s">
        <v>11</v>
      </c>
      <c r="Q7" s="24" t="s">
        <v>12</v>
      </c>
      <c r="R7" s="24" t="s">
        <v>13</v>
      </c>
      <c r="S7" s="24" t="s">
        <v>14</v>
      </c>
      <c r="T7" s="24" t="s">
        <v>15</v>
      </c>
      <c r="U7" s="25" t="s">
        <v>16</v>
      </c>
      <c r="V7" s="24" t="s">
        <v>17</v>
      </c>
      <c r="W7" s="24" t="s">
        <v>18</v>
      </c>
      <c r="X7" s="26" t="s">
        <v>19</v>
      </c>
      <c r="Y7" s="24" t="s">
        <v>20</v>
      </c>
      <c r="Z7" s="27" t="s">
        <v>21</v>
      </c>
      <c r="AA7" s="26" t="s">
        <v>22</v>
      </c>
      <c r="AB7" s="28" t="s">
        <v>23</v>
      </c>
      <c r="AC7" s="29" t="s">
        <v>24</v>
      </c>
    </row>
    <row r="8" spans="2:29" ht="30" customHeight="1">
      <c r="B8">
        <v>6</v>
      </c>
      <c r="C8" t="s">
        <v>121</v>
      </c>
      <c r="E8">
        <v>4</v>
      </c>
      <c r="F8" t="s">
        <v>119</v>
      </c>
      <c r="H8" s="91">
        <v>5</v>
      </c>
      <c r="I8" s="54" t="s">
        <v>34</v>
      </c>
      <c r="J8" s="30"/>
      <c r="K8" s="31"/>
      <c r="L8" s="64">
        <v>2329</v>
      </c>
      <c r="M8" s="61">
        <v>13</v>
      </c>
      <c r="N8" s="72">
        <v>1</v>
      </c>
      <c r="O8" s="73"/>
      <c r="P8" s="73"/>
      <c r="Q8" s="73">
        <v>7</v>
      </c>
      <c r="R8" s="73"/>
      <c r="S8" s="73"/>
      <c r="T8" s="73"/>
      <c r="U8" s="73"/>
      <c r="V8" s="73"/>
      <c r="W8" s="73"/>
      <c r="X8" s="73"/>
      <c r="Y8" s="73"/>
      <c r="Z8" s="73"/>
      <c r="AA8" s="73">
        <v>5</v>
      </c>
      <c r="AB8" s="73"/>
      <c r="AC8" s="74"/>
    </row>
    <row r="9" spans="2:29" ht="30" customHeight="1">
      <c r="B9">
        <v>3</v>
      </c>
      <c r="C9" t="s">
        <v>120</v>
      </c>
      <c r="E9">
        <v>4</v>
      </c>
      <c r="F9" t="s">
        <v>122</v>
      </c>
      <c r="H9" s="91">
        <v>5</v>
      </c>
      <c r="I9" s="55" t="s">
        <v>35</v>
      </c>
      <c r="J9" s="39"/>
      <c r="K9" s="40"/>
      <c r="L9" s="65">
        <v>2375</v>
      </c>
      <c r="M9" s="62">
        <v>15</v>
      </c>
      <c r="N9" s="75">
        <v>1</v>
      </c>
      <c r="O9" s="76"/>
      <c r="P9" s="76"/>
      <c r="Q9" s="76">
        <v>5</v>
      </c>
      <c r="R9" s="76"/>
      <c r="S9" s="76"/>
      <c r="T9" s="76">
        <v>3</v>
      </c>
      <c r="U9" s="76"/>
      <c r="V9" s="76"/>
      <c r="W9" s="76"/>
      <c r="X9" s="76"/>
      <c r="Y9" s="76">
        <v>1</v>
      </c>
      <c r="Z9" s="76"/>
      <c r="AA9" s="76">
        <v>5</v>
      </c>
      <c r="AB9" s="76"/>
      <c r="AC9" s="77"/>
    </row>
    <row r="10" spans="2:29" ht="30" customHeight="1">
      <c r="B10">
        <v>10</v>
      </c>
      <c r="C10" t="s">
        <v>123</v>
      </c>
      <c r="E10">
        <v>6</v>
      </c>
      <c r="F10" t="s">
        <v>114</v>
      </c>
      <c r="H10" s="91">
        <v>5</v>
      </c>
      <c r="I10" s="59" t="s">
        <v>36</v>
      </c>
      <c r="J10" s="17"/>
      <c r="K10" s="18"/>
      <c r="L10" s="65">
        <v>2307</v>
      </c>
      <c r="M10" s="62">
        <v>11</v>
      </c>
      <c r="N10" s="75">
        <v>1</v>
      </c>
      <c r="O10" s="76"/>
      <c r="P10" s="76"/>
      <c r="Q10" s="76">
        <v>4</v>
      </c>
      <c r="R10" s="76"/>
      <c r="S10" s="76"/>
      <c r="T10" s="76">
        <v>1</v>
      </c>
      <c r="U10" s="76">
        <v>1</v>
      </c>
      <c r="V10" s="76"/>
      <c r="W10" s="76"/>
      <c r="X10" s="76"/>
      <c r="Y10" s="76">
        <v>1</v>
      </c>
      <c r="Z10" s="76"/>
      <c r="AA10" s="76">
        <v>4</v>
      </c>
      <c r="AB10" s="76"/>
      <c r="AC10" s="77"/>
    </row>
    <row r="11" spans="2:29" ht="30" customHeight="1">
      <c r="B11">
        <v>8</v>
      </c>
      <c r="C11" t="s">
        <v>124</v>
      </c>
      <c r="E11">
        <v>6</v>
      </c>
      <c r="F11" t="s">
        <v>121</v>
      </c>
      <c r="H11" s="91">
        <v>5</v>
      </c>
      <c r="I11" s="55" t="s">
        <v>37</v>
      </c>
      <c r="J11" s="39"/>
      <c r="K11" s="40"/>
      <c r="L11" s="65">
        <v>1981</v>
      </c>
      <c r="M11" s="62">
        <v>12</v>
      </c>
      <c r="N11" s="75">
        <v>1</v>
      </c>
      <c r="O11" s="76"/>
      <c r="P11" s="76">
        <v>1</v>
      </c>
      <c r="Q11" s="76">
        <v>4</v>
      </c>
      <c r="R11" s="76"/>
      <c r="S11" s="76"/>
      <c r="T11" s="76">
        <v>2</v>
      </c>
      <c r="U11" s="76">
        <v>2</v>
      </c>
      <c r="V11" s="76"/>
      <c r="W11" s="76"/>
      <c r="X11" s="76"/>
      <c r="Y11" s="76"/>
      <c r="Z11" s="76"/>
      <c r="AA11" s="76">
        <v>4</v>
      </c>
      <c r="AB11" s="76"/>
      <c r="AC11" s="77"/>
    </row>
    <row r="12" spans="2:29" ht="30" customHeight="1">
      <c r="B12">
        <v>6</v>
      </c>
      <c r="C12" t="s">
        <v>125</v>
      </c>
      <c r="E12">
        <v>6</v>
      </c>
      <c r="F12" t="s">
        <v>125</v>
      </c>
      <c r="H12" s="91">
        <v>6</v>
      </c>
      <c r="I12" s="55" t="s">
        <v>38</v>
      </c>
      <c r="J12" s="39"/>
      <c r="K12" s="40"/>
      <c r="L12" s="65">
        <v>3202</v>
      </c>
      <c r="M12" s="62">
        <v>25</v>
      </c>
      <c r="N12" s="75">
        <v>1</v>
      </c>
      <c r="O12" s="76"/>
      <c r="P12" s="76"/>
      <c r="Q12" s="76">
        <v>10</v>
      </c>
      <c r="R12" s="76"/>
      <c r="S12" s="76"/>
      <c r="T12" s="76">
        <v>7</v>
      </c>
      <c r="U12" s="76"/>
      <c r="V12" s="76"/>
      <c r="W12" s="76"/>
      <c r="X12" s="76">
        <v>1</v>
      </c>
      <c r="Y12" s="76"/>
      <c r="Z12" s="76"/>
      <c r="AA12" s="76">
        <v>6</v>
      </c>
      <c r="AB12" s="76">
        <v>1</v>
      </c>
      <c r="AC12" s="77"/>
    </row>
    <row r="13" spans="2:29" ht="30" customHeight="1">
      <c r="B13">
        <v>2</v>
      </c>
      <c r="C13" t="s">
        <v>118</v>
      </c>
      <c r="E13">
        <v>8</v>
      </c>
      <c r="F13" t="s">
        <v>124</v>
      </c>
      <c r="H13" s="91">
        <v>7</v>
      </c>
      <c r="I13" s="58" t="s">
        <v>39</v>
      </c>
      <c r="J13" s="39"/>
      <c r="K13" s="40"/>
      <c r="L13" s="65">
        <f>3137+718+1089+876+1208</f>
        <v>7028</v>
      </c>
      <c r="M13" s="62">
        <v>36</v>
      </c>
      <c r="N13" s="75">
        <v>5</v>
      </c>
      <c r="O13" s="76"/>
      <c r="P13" s="76">
        <v>1</v>
      </c>
      <c r="Q13" s="76">
        <v>13</v>
      </c>
      <c r="R13" s="76"/>
      <c r="S13" s="76"/>
      <c r="T13" s="76">
        <v>4</v>
      </c>
      <c r="U13" s="76">
        <v>4</v>
      </c>
      <c r="V13" s="76"/>
      <c r="W13" s="76"/>
      <c r="X13" s="76"/>
      <c r="Y13" s="76">
        <v>1</v>
      </c>
      <c r="Z13" s="76"/>
      <c r="AA13" s="76">
        <v>12</v>
      </c>
      <c r="AB13" s="76">
        <v>2</v>
      </c>
      <c r="AC13" s="77"/>
    </row>
    <row r="14" spans="2:29" ht="30" customHeight="1">
      <c r="B14">
        <v>1</v>
      </c>
      <c r="C14" t="s">
        <v>115</v>
      </c>
      <c r="E14">
        <v>10</v>
      </c>
      <c r="F14" t="s">
        <v>116</v>
      </c>
      <c r="H14" s="91">
        <v>8</v>
      </c>
      <c r="I14" s="55" t="s">
        <v>40</v>
      </c>
      <c r="J14" s="39"/>
      <c r="K14" s="40"/>
      <c r="L14" s="65">
        <v>10174</v>
      </c>
      <c r="M14" s="62">
        <v>20</v>
      </c>
      <c r="N14" s="75">
        <v>2</v>
      </c>
      <c r="O14" s="76"/>
      <c r="P14" s="76"/>
      <c r="Q14" s="76">
        <v>5</v>
      </c>
      <c r="R14" s="76"/>
      <c r="S14" s="76"/>
      <c r="T14" s="76">
        <v>6</v>
      </c>
      <c r="U14" s="76">
        <v>6</v>
      </c>
      <c r="V14" s="76"/>
      <c r="W14" s="76"/>
      <c r="X14" s="76"/>
      <c r="Y14" s="76">
        <v>3</v>
      </c>
      <c r="Z14" s="76"/>
      <c r="AA14" s="76">
        <v>4</v>
      </c>
      <c r="AB14" s="76"/>
      <c r="AC14" s="77"/>
    </row>
    <row r="15" spans="2:29" ht="30" customHeight="1">
      <c r="B15">
        <v>4</v>
      </c>
      <c r="C15" t="s">
        <v>122</v>
      </c>
      <c r="E15">
        <v>10</v>
      </c>
      <c r="F15" t="s">
        <v>123</v>
      </c>
      <c r="H15" s="91">
        <v>9</v>
      </c>
      <c r="I15" s="55" t="s">
        <v>41</v>
      </c>
      <c r="J15" s="39"/>
      <c r="K15" s="40"/>
      <c r="L15" s="65">
        <v>5195</v>
      </c>
      <c r="M15" s="62">
        <v>11</v>
      </c>
      <c r="N15" s="75">
        <v>1</v>
      </c>
      <c r="O15" s="76"/>
      <c r="P15" s="76"/>
      <c r="Q15" s="76">
        <v>7</v>
      </c>
      <c r="R15" s="76"/>
      <c r="S15" s="76"/>
      <c r="T15" s="76"/>
      <c r="U15" s="76"/>
      <c r="V15" s="76"/>
      <c r="W15" s="76"/>
      <c r="X15" s="76"/>
      <c r="Y15" s="76"/>
      <c r="Z15" s="76"/>
      <c r="AA15" s="76">
        <v>3</v>
      </c>
      <c r="AB15" s="76"/>
      <c r="AC15" s="77"/>
    </row>
    <row r="16" spans="8:29" ht="30" customHeight="1">
      <c r="H16" s="91">
        <v>9</v>
      </c>
      <c r="I16" s="58" t="s">
        <v>42</v>
      </c>
      <c r="J16" s="39"/>
      <c r="K16" s="40"/>
      <c r="L16" s="65">
        <v>6620</v>
      </c>
      <c r="M16" s="62">
        <v>10</v>
      </c>
      <c r="N16" s="75">
        <v>1</v>
      </c>
      <c r="O16" s="76"/>
      <c r="P16" s="76"/>
      <c r="Q16" s="76">
        <v>6</v>
      </c>
      <c r="R16" s="76"/>
      <c r="S16" s="76"/>
      <c r="T16" s="76"/>
      <c r="U16" s="76"/>
      <c r="V16" s="76"/>
      <c r="W16" s="76"/>
      <c r="X16" s="76"/>
      <c r="Y16" s="76"/>
      <c r="Z16" s="76"/>
      <c r="AA16" s="76">
        <v>3</v>
      </c>
      <c r="AB16" s="76"/>
      <c r="AC16" s="77"/>
    </row>
    <row r="17" spans="8:29" ht="30" customHeight="1">
      <c r="H17" s="91">
        <v>23</v>
      </c>
      <c r="I17" s="55" t="s">
        <v>43</v>
      </c>
      <c r="J17" s="39"/>
      <c r="K17" s="40"/>
      <c r="L17" s="65">
        <f>2014+171+1+460</f>
        <v>2646</v>
      </c>
      <c r="M17" s="62">
        <v>10</v>
      </c>
      <c r="N17" s="75"/>
      <c r="O17" s="76"/>
      <c r="P17" s="76"/>
      <c r="Q17" s="76">
        <v>5</v>
      </c>
      <c r="R17" s="76"/>
      <c r="S17" s="76"/>
      <c r="T17" s="76"/>
      <c r="U17" s="76"/>
      <c r="V17" s="76"/>
      <c r="W17" s="76"/>
      <c r="X17" s="76">
        <v>2</v>
      </c>
      <c r="Y17" s="76">
        <v>1</v>
      </c>
      <c r="Z17" s="76"/>
      <c r="AA17" s="76">
        <v>2</v>
      </c>
      <c r="AB17" s="76">
        <v>2</v>
      </c>
      <c r="AC17" s="77"/>
    </row>
    <row r="18" spans="8:29" ht="30" customHeight="1">
      <c r="H18" s="91">
        <v>34</v>
      </c>
      <c r="I18" s="55" t="s">
        <v>44</v>
      </c>
      <c r="J18" s="39"/>
      <c r="K18" s="40"/>
      <c r="L18" s="65">
        <v>932</v>
      </c>
      <c r="M18" s="62">
        <v>12</v>
      </c>
      <c r="N18" s="75"/>
      <c r="O18" s="76"/>
      <c r="P18" s="76"/>
      <c r="Q18" s="76">
        <v>4</v>
      </c>
      <c r="R18" s="76"/>
      <c r="S18" s="76"/>
      <c r="T18" s="76">
        <v>2</v>
      </c>
      <c r="U18" s="76">
        <v>2</v>
      </c>
      <c r="V18" s="76"/>
      <c r="W18" s="76"/>
      <c r="X18" s="76">
        <v>1</v>
      </c>
      <c r="Y18" s="76"/>
      <c r="Z18" s="76"/>
      <c r="AA18" s="76">
        <v>5</v>
      </c>
      <c r="AB18" s="76"/>
      <c r="AC18" s="77"/>
    </row>
    <row r="19" spans="8:29" ht="30" customHeight="1" thickBot="1">
      <c r="H19" s="91">
        <v>34</v>
      </c>
      <c r="I19" s="60" t="s">
        <v>45</v>
      </c>
      <c r="J19" s="47"/>
      <c r="K19" s="48"/>
      <c r="L19" s="66">
        <v>1721</v>
      </c>
      <c r="M19" s="63">
        <v>17</v>
      </c>
      <c r="N19" s="78"/>
      <c r="O19" s="79"/>
      <c r="P19" s="79"/>
      <c r="Q19" s="79">
        <v>8</v>
      </c>
      <c r="R19" s="79"/>
      <c r="S19" s="79"/>
      <c r="T19" s="79"/>
      <c r="U19" s="79"/>
      <c r="V19" s="79"/>
      <c r="W19" s="79"/>
      <c r="X19" s="79"/>
      <c r="Y19" s="79"/>
      <c r="Z19" s="79"/>
      <c r="AA19" s="79">
        <v>9</v>
      </c>
      <c r="AB19" s="79"/>
      <c r="AC19" s="80"/>
    </row>
    <row r="20" ht="12.75">
      <c r="H20" s="91"/>
    </row>
    <row r="21" spans="8:20" ht="12.75">
      <c r="H21" s="91"/>
      <c r="I21" s="84" t="s">
        <v>31</v>
      </c>
      <c r="L21" s="82">
        <f>COUNT(L8:L19)</f>
        <v>12</v>
      </c>
      <c r="N21" t="s">
        <v>32</v>
      </c>
      <c r="P21" s="90">
        <v>12</v>
      </c>
      <c r="Q21" s="89"/>
      <c r="R21" s="89" t="s">
        <v>33</v>
      </c>
      <c r="S21" s="89"/>
      <c r="T21" s="88">
        <f>P21-L21</f>
        <v>0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Hlásenia zdrav. zariad. k 2. et. privat.</dc:title>
  <dc:subject/>
  <dc:creator/>
  <cp:keywords/>
  <dc:description/>
  <cp:lastModifiedBy>Katarina Matejova</cp:lastModifiedBy>
  <cp:lastPrinted>2002-05-14T07:54:06Z</cp:lastPrinted>
  <dcterms:created xsi:type="dcterms:W3CDTF">2001-04-11T13:28:31Z</dcterms:created>
  <dcterms:modified xsi:type="dcterms:W3CDTF">2002-05-27T07:20:38Z</dcterms:modified>
  <cp:category/>
  <cp:version/>
  <cp:contentType/>
  <cp:contentStatus/>
</cp:coreProperties>
</file>