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Príloha č.3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<sst xmlns="http://schemas.openxmlformats.org/spreadsheetml/2006/main" count="72" uniqueCount="33">
  <si>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Porovnanie tarifného platu pedagogického zamestnanca zaradeného v súčasnosti</t>
  </si>
  <si>
    <t xml:space="preserve">Platový </t>
  </si>
  <si>
    <t>Počet rokov</t>
  </si>
  <si>
    <t xml:space="preserve">Osobný </t>
  </si>
  <si>
    <t>Rozdiel</t>
  </si>
  <si>
    <t>index</t>
  </si>
  <si>
    <t>stupeň</t>
  </si>
  <si>
    <t>praxe</t>
  </si>
  <si>
    <t>od 1.1.2002</t>
  </si>
  <si>
    <t>do 2</t>
  </si>
  <si>
    <t>do 4</t>
  </si>
  <si>
    <t>do 6</t>
  </si>
  <si>
    <t>do 9</t>
  </si>
  <si>
    <t>do 12</t>
  </si>
  <si>
    <t>do 15</t>
  </si>
  <si>
    <t>do18</t>
  </si>
  <si>
    <t>do 21</t>
  </si>
  <si>
    <t>do 24</t>
  </si>
  <si>
    <t>do 28</t>
  </si>
  <si>
    <t>do 32</t>
  </si>
  <si>
    <t>nad 32</t>
  </si>
  <si>
    <t xml:space="preserve"> do 10. platovej triedy so stupnicou PT navrhnutou MŠ SR (TP 18300Sk)</t>
  </si>
  <si>
    <t>Tarifný plat v Sk</t>
  </si>
  <si>
    <t>od 1.9.2001</t>
  </si>
  <si>
    <t>príplatok (11,6%)</t>
  </si>
  <si>
    <t>príplatok (6%)</t>
  </si>
  <si>
    <t>Spolu tarifný pl.</t>
  </si>
  <si>
    <t>a osob.prípl.</t>
  </si>
  <si>
    <t>x</t>
  </si>
  <si>
    <t>stl.6-stl.3</t>
  </si>
  <si>
    <t xml:space="preserve"> do 10. platovej triedy so stupnicou PT navrhnutou MŠ SR (TP 17000Sk)</t>
  </si>
  <si>
    <t>stl.6/stl.3</t>
  </si>
  <si>
    <t>príplatok (2%)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</si>
</sst>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00"/>
    <numFmt numFmtId="166" formatCode="0.0000"/>
    <numFmt numFmtId="167" formatCode="0.000"/>
  </numFmts>
  <fonts count="2">
    <font>
      <sz val="10"/>
      <name val="Arial CE"/>
      <family val="0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1" fillId="0" borderId="1" xfId="0" applyFont="1" applyBorder="1" applyAlignment="1">
      <alignment shrinkToFit="1"/>
    </xf>
    <xf numFmtId="0" fontId="0" fillId="0" borderId="1" xfId="0" applyBorder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5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5.875" style="0" customWidth="1"/>
    <col min="2" max="2" width="6.875" style="0" customWidth="1"/>
    <col min="3" max="3" width="12.625" style="0" customWidth="1"/>
    <col min="4" max="5" width="13.375" style="0" customWidth="1"/>
    <col min="6" max="6" width="14.375" style="0" customWidth="1"/>
    <col min="7" max="7" width="11.625" style="0" customWidth="1"/>
    <col min="8" max="8" width="12.375" style="0" customWidth="1"/>
  </cols>
  <sheetData>
    <row r="2" spans="1:10" ht="12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 t="s">
        <v>21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 hidden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 t="s">
        <v>1</v>
      </c>
      <c r="B5" s="3" t="s">
        <v>2</v>
      </c>
      <c r="C5" s="3" t="s">
        <v>22</v>
      </c>
      <c r="D5" s="3" t="s">
        <v>3</v>
      </c>
      <c r="E5" s="4" t="s">
        <v>26</v>
      </c>
      <c r="F5" s="3" t="s">
        <v>22</v>
      </c>
      <c r="G5" s="3" t="s">
        <v>3</v>
      </c>
      <c r="H5" s="4" t="s">
        <v>26</v>
      </c>
      <c r="I5" s="5" t="s">
        <v>4</v>
      </c>
      <c r="J5" s="5" t="s">
        <v>5</v>
      </c>
    </row>
    <row r="6" spans="1:10" ht="12.75">
      <c r="A6" s="3" t="s">
        <v>6</v>
      </c>
      <c r="B6" s="3" t="s">
        <v>7</v>
      </c>
      <c r="C6" s="3" t="s">
        <v>23</v>
      </c>
      <c r="D6" s="3" t="s">
        <v>24</v>
      </c>
      <c r="E6" s="4" t="s">
        <v>27</v>
      </c>
      <c r="F6" s="3" t="s">
        <v>8</v>
      </c>
      <c r="G6" s="3" t="s">
        <v>25</v>
      </c>
      <c r="H6" s="4" t="s">
        <v>27</v>
      </c>
      <c r="I6" s="5" t="s">
        <v>29</v>
      </c>
      <c r="J6" s="5" t="s">
        <v>31</v>
      </c>
    </row>
    <row r="7" spans="1:10" ht="12.75">
      <c r="A7" s="5" t="s">
        <v>28</v>
      </c>
      <c r="B7" s="5" t="s">
        <v>28</v>
      </c>
      <c r="C7" s="5">
        <v>1</v>
      </c>
      <c r="D7" s="5">
        <v>2</v>
      </c>
      <c r="E7" s="6">
        <v>3</v>
      </c>
      <c r="F7" s="5">
        <v>4</v>
      </c>
      <c r="G7" s="5">
        <v>5</v>
      </c>
      <c r="H7" s="6">
        <v>6</v>
      </c>
      <c r="I7" s="5">
        <v>7</v>
      </c>
      <c r="J7" s="5">
        <v>8</v>
      </c>
    </row>
    <row r="8" spans="1:10" ht="12.75">
      <c r="A8" s="7">
        <v>1</v>
      </c>
      <c r="B8" s="7" t="s">
        <v>9</v>
      </c>
      <c r="C8" s="7">
        <v>8810</v>
      </c>
      <c r="D8" s="8">
        <f>SUM(C8*11.6/100)</f>
        <v>1021.96</v>
      </c>
      <c r="E8" s="9">
        <f>SUM(C8:D8)</f>
        <v>9831.96</v>
      </c>
      <c r="F8" s="7">
        <v>10130</v>
      </c>
      <c r="G8" s="8">
        <f>SUM(F8*6/100)</f>
        <v>607.8</v>
      </c>
      <c r="H8" s="9">
        <f>SUM(F8:G8)</f>
        <v>10737.8</v>
      </c>
      <c r="I8" s="8">
        <f>H8-E8</f>
        <v>905.8400000000001</v>
      </c>
      <c r="J8" s="8">
        <f>SUM(H8/E8)*100</f>
        <v>109.21321893091509</v>
      </c>
    </row>
    <row r="9" spans="1:10" ht="12.75">
      <c r="A9" s="7">
        <v>2</v>
      </c>
      <c r="B9" s="7" t="s">
        <v>10</v>
      </c>
      <c r="C9" s="7">
        <v>8810</v>
      </c>
      <c r="D9" s="8">
        <f aca="true" t="shared" si="0" ref="D9:D19">SUM(C9*11.6/100)</f>
        <v>1021.96</v>
      </c>
      <c r="E9" s="9">
        <f aca="true" t="shared" si="1" ref="E9:E19">SUM(C9:D9)</f>
        <v>9831.96</v>
      </c>
      <c r="F9" s="7">
        <v>10540</v>
      </c>
      <c r="G9" s="8">
        <f aca="true" t="shared" si="2" ref="G9:G19">SUM(F9*6/100)</f>
        <v>632.4</v>
      </c>
      <c r="H9" s="9">
        <f aca="true" t="shared" si="3" ref="H9:H19">SUM(F9:G9)</f>
        <v>11172.4</v>
      </c>
      <c r="I9" s="8">
        <f aca="true" t="shared" si="4" ref="I9:I19">H9-E9</f>
        <v>1340.4400000000005</v>
      </c>
      <c r="J9" s="8">
        <f aca="true" t="shared" si="5" ref="J9:J19">SUM(H9/E9)*100</f>
        <v>113.63349728843485</v>
      </c>
    </row>
    <row r="10" spans="1:10" ht="12.75">
      <c r="A10" s="7">
        <v>3</v>
      </c>
      <c r="B10" s="7" t="s">
        <v>11</v>
      </c>
      <c r="C10" s="7">
        <v>9170</v>
      </c>
      <c r="D10" s="8">
        <f t="shared" si="0"/>
        <v>1063.72</v>
      </c>
      <c r="E10" s="9">
        <f t="shared" si="1"/>
        <v>10233.72</v>
      </c>
      <c r="F10" s="7">
        <v>10950</v>
      </c>
      <c r="G10" s="8">
        <f t="shared" si="2"/>
        <v>657</v>
      </c>
      <c r="H10" s="9">
        <f t="shared" si="3"/>
        <v>11607</v>
      </c>
      <c r="I10" s="8">
        <f t="shared" si="4"/>
        <v>1373.2800000000007</v>
      </c>
      <c r="J10" s="8">
        <f t="shared" si="5"/>
        <v>113.41916722364888</v>
      </c>
    </row>
    <row r="11" spans="1:10" ht="12.75">
      <c r="A11" s="7">
        <v>4</v>
      </c>
      <c r="B11" s="7" t="s">
        <v>12</v>
      </c>
      <c r="C11" s="7">
        <v>9540</v>
      </c>
      <c r="D11" s="8">
        <f t="shared" si="0"/>
        <v>1106.64</v>
      </c>
      <c r="E11" s="9">
        <f t="shared" si="1"/>
        <v>10646.64</v>
      </c>
      <c r="F11" s="7">
        <v>11370</v>
      </c>
      <c r="G11" s="8">
        <f t="shared" si="2"/>
        <v>682.2</v>
      </c>
      <c r="H11" s="9">
        <f t="shared" si="3"/>
        <v>12052.2</v>
      </c>
      <c r="I11" s="8">
        <f t="shared" si="4"/>
        <v>1405.5600000000013</v>
      </c>
      <c r="J11" s="8">
        <f t="shared" si="5"/>
        <v>113.20191158900839</v>
      </c>
    </row>
    <row r="12" spans="1:10" ht="12.75">
      <c r="A12" s="7">
        <v>5</v>
      </c>
      <c r="B12" s="7" t="s">
        <v>13</v>
      </c>
      <c r="C12" s="7">
        <v>9910</v>
      </c>
      <c r="D12" s="8">
        <f t="shared" si="0"/>
        <v>1149.56</v>
      </c>
      <c r="E12" s="9">
        <f t="shared" si="1"/>
        <v>11059.56</v>
      </c>
      <c r="F12" s="7">
        <v>11780</v>
      </c>
      <c r="G12" s="8">
        <f t="shared" si="2"/>
        <v>706.8</v>
      </c>
      <c r="H12" s="9">
        <f t="shared" si="3"/>
        <v>12486.8</v>
      </c>
      <c r="I12" s="8">
        <f t="shared" si="4"/>
        <v>1427.2399999999998</v>
      </c>
      <c r="J12" s="8">
        <f t="shared" si="5"/>
        <v>112.90503419665883</v>
      </c>
    </row>
    <row r="13" spans="1:10" ht="12.75">
      <c r="A13" s="7">
        <v>6</v>
      </c>
      <c r="B13" s="7" t="s">
        <v>14</v>
      </c>
      <c r="C13" s="7">
        <v>10270</v>
      </c>
      <c r="D13" s="8">
        <f t="shared" si="0"/>
        <v>1191.32</v>
      </c>
      <c r="E13" s="9">
        <f t="shared" si="1"/>
        <v>11461.32</v>
      </c>
      <c r="F13" s="7">
        <v>12190</v>
      </c>
      <c r="G13" s="8">
        <f t="shared" si="2"/>
        <v>731.4</v>
      </c>
      <c r="H13" s="9">
        <f t="shared" si="3"/>
        <v>12921.4</v>
      </c>
      <c r="I13" s="8">
        <f t="shared" si="4"/>
        <v>1460.08</v>
      </c>
      <c r="J13" s="8">
        <f t="shared" si="5"/>
        <v>112.73919583433671</v>
      </c>
    </row>
    <row r="14" spans="1:10" ht="12.75">
      <c r="A14" s="7">
        <v>7</v>
      </c>
      <c r="B14" s="7" t="s">
        <v>15</v>
      </c>
      <c r="C14" s="7">
        <v>10650</v>
      </c>
      <c r="D14" s="8">
        <f t="shared" si="0"/>
        <v>1235.4</v>
      </c>
      <c r="E14" s="9">
        <f t="shared" si="1"/>
        <v>11885.4</v>
      </c>
      <c r="F14" s="7">
        <v>12600</v>
      </c>
      <c r="G14" s="8">
        <f t="shared" si="2"/>
        <v>756</v>
      </c>
      <c r="H14" s="9">
        <f t="shared" si="3"/>
        <v>13356</v>
      </c>
      <c r="I14" s="8">
        <f t="shared" si="4"/>
        <v>1470.6000000000004</v>
      </c>
      <c r="J14" s="8">
        <f t="shared" si="5"/>
        <v>112.37316371346357</v>
      </c>
    </row>
    <row r="15" spans="1:10" ht="12.75">
      <c r="A15" s="7">
        <v>8</v>
      </c>
      <c r="B15" s="7" t="s">
        <v>16</v>
      </c>
      <c r="C15" s="7">
        <v>11010</v>
      </c>
      <c r="D15" s="8">
        <f t="shared" si="0"/>
        <v>1277.16</v>
      </c>
      <c r="E15" s="9">
        <f t="shared" si="1"/>
        <v>12287.16</v>
      </c>
      <c r="F15" s="7">
        <v>13010</v>
      </c>
      <c r="G15" s="8">
        <f t="shared" si="2"/>
        <v>780.6</v>
      </c>
      <c r="H15" s="9">
        <f t="shared" si="3"/>
        <v>13790.6</v>
      </c>
      <c r="I15" s="8">
        <f t="shared" si="4"/>
        <v>1503.4400000000005</v>
      </c>
      <c r="J15" s="8">
        <f t="shared" si="5"/>
        <v>112.23586247757822</v>
      </c>
    </row>
    <row r="16" spans="1:10" ht="12.75">
      <c r="A16" s="7">
        <v>9</v>
      </c>
      <c r="B16" s="7" t="s">
        <v>17</v>
      </c>
      <c r="C16" s="7">
        <v>11370</v>
      </c>
      <c r="D16" s="8">
        <f t="shared" si="0"/>
        <v>1318.92</v>
      </c>
      <c r="E16" s="9">
        <f t="shared" si="1"/>
        <v>12688.92</v>
      </c>
      <c r="F16" s="7">
        <v>13420</v>
      </c>
      <c r="G16" s="8">
        <f t="shared" si="2"/>
        <v>805.2</v>
      </c>
      <c r="H16" s="9">
        <f t="shared" si="3"/>
        <v>14225.2</v>
      </c>
      <c r="I16" s="8">
        <f t="shared" si="4"/>
        <v>1536.2800000000007</v>
      </c>
      <c r="J16" s="8">
        <f t="shared" si="5"/>
        <v>112.10725577905765</v>
      </c>
    </row>
    <row r="17" spans="1:10" ht="12.75">
      <c r="A17" s="7">
        <v>10</v>
      </c>
      <c r="B17" s="7" t="s">
        <v>18</v>
      </c>
      <c r="C17" s="7">
        <v>11740</v>
      </c>
      <c r="D17" s="8">
        <f t="shared" si="0"/>
        <v>1361.84</v>
      </c>
      <c r="E17" s="9">
        <f t="shared" si="1"/>
        <v>13101.84</v>
      </c>
      <c r="F17" s="7">
        <v>13840</v>
      </c>
      <c r="G17" s="8">
        <f t="shared" si="2"/>
        <v>830.4</v>
      </c>
      <c r="H17" s="9">
        <f t="shared" si="3"/>
        <v>14670.4</v>
      </c>
      <c r="I17" s="8">
        <f t="shared" si="4"/>
        <v>1568.5599999999995</v>
      </c>
      <c r="J17" s="8">
        <f t="shared" si="5"/>
        <v>111.97205888638541</v>
      </c>
    </row>
    <row r="18" spans="1:10" ht="12.75">
      <c r="A18" s="7">
        <v>11</v>
      </c>
      <c r="B18" s="7" t="s">
        <v>19</v>
      </c>
      <c r="C18" s="7">
        <v>12110</v>
      </c>
      <c r="D18" s="8">
        <f t="shared" si="0"/>
        <v>1404.76</v>
      </c>
      <c r="E18" s="9">
        <f t="shared" si="1"/>
        <v>13514.76</v>
      </c>
      <c r="F18" s="7">
        <v>14250</v>
      </c>
      <c r="G18" s="8">
        <f t="shared" si="2"/>
        <v>855</v>
      </c>
      <c r="H18" s="9">
        <f t="shared" si="3"/>
        <v>15105</v>
      </c>
      <c r="I18" s="8">
        <f t="shared" si="4"/>
        <v>1590.2399999999998</v>
      </c>
      <c r="J18" s="8">
        <f t="shared" si="5"/>
        <v>111.76669064045532</v>
      </c>
    </row>
    <row r="19" spans="1:10" ht="12.75">
      <c r="A19" s="7">
        <v>12</v>
      </c>
      <c r="B19" s="7" t="s">
        <v>20</v>
      </c>
      <c r="C19" s="7">
        <v>12110</v>
      </c>
      <c r="D19" s="8">
        <f t="shared" si="0"/>
        <v>1404.76</v>
      </c>
      <c r="E19" s="9">
        <f t="shared" si="1"/>
        <v>13514.76</v>
      </c>
      <c r="F19" s="7">
        <v>14670</v>
      </c>
      <c r="G19" s="8">
        <f t="shared" si="2"/>
        <v>880.2</v>
      </c>
      <c r="H19" s="9">
        <f t="shared" si="3"/>
        <v>15550.2</v>
      </c>
      <c r="I19" s="8">
        <f t="shared" si="4"/>
        <v>2035.4400000000005</v>
      </c>
      <c r="J19" s="8">
        <f t="shared" si="5"/>
        <v>115.06086678564769</v>
      </c>
    </row>
    <row r="21" spans="1:10" ht="12.75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10" t="s">
        <v>30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3" t="s">
        <v>1</v>
      </c>
      <c r="B23" s="3" t="s">
        <v>2</v>
      </c>
      <c r="C23" s="3" t="s">
        <v>22</v>
      </c>
      <c r="D23" s="3" t="s">
        <v>3</v>
      </c>
      <c r="E23" s="4" t="s">
        <v>26</v>
      </c>
      <c r="F23" s="3" t="s">
        <v>22</v>
      </c>
      <c r="G23" s="3" t="s">
        <v>3</v>
      </c>
      <c r="H23" s="4" t="s">
        <v>26</v>
      </c>
      <c r="I23" s="5" t="s">
        <v>4</v>
      </c>
      <c r="J23" s="5" t="s">
        <v>5</v>
      </c>
    </row>
    <row r="24" spans="1:10" ht="12.75">
      <c r="A24" s="3" t="s">
        <v>6</v>
      </c>
      <c r="B24" s="3" t="s">
        <v>7</v>
      </c>
      <c r="C24" s="3" t="s">
        <v>23</v>
      </c>
      <c r="D24" s="3" t="s">
        <v>24</v>
      </c>
      <c r="E24" s="4" t="s">
        <v>27</v>
      </c>
      <c r="F24" s="3" t="s">
        <v>8</v>
      </c>
      <c r="G24" s="3" t="s">
        <v>32</v>
      </c>
      <c r="H24" s="4" t="s">
        <v>27</v>
      </c>
      <c r="I24" s="5" t="s">
        <v>29</v>
      </c>
      <c r="J24" s="5" t="s">
        <v>31</v>
      </c>
    </row>
    <row r="25" spans="1:10" ht="12.75">
      <c r="A25" s="5" t="s">
        <v>28</v>
      </c>
      <c r="B25" s="5" t="s">
        <v>28</v>
      </c>
      <c r="C25" s="5">
        <v>1</v>
      </c>
      <c r="D25" s="5">
        <v>2</v>
      </c>
      <c r="E25" s="6">
        <v>3</v>
      </c>
      <c r="F25" s="5">
        <v>4</v>
      </c>
      <c r="G25" s="5">
        <v>5</v>
      </c>
      <c r="H25" s="6">
        <v>6</v>
      </c>
      <c r="I25" s="5">
        <v>7</v>
      </c>
      <c r="J25" s="5">
        <v>8</v>
      </c>
    </row>
    <row r="26" spans="1:10" ht="12.75">
      <c r="A26" s="7">
        <v>1</v>
      </c>
      <c r="B26" s="7" t="s">
        <v>9</v>
      </c>
      <c r="C26" s="7">
        <v>8810</v>
      </c>
      <c r="D26" s="7">
        <v>1022</v>
      </c>
      <c r="E26" s="9">
        <f>SUM(C26:D26)</f>
        <v>9832</v>
      </c>
      <c r="F26" s="7">
        <v>9410</v>
      </c>
      <c r="G26" s="7">
        <v>188</v>
      </c>
      <c r="H26" s="9">
        <f>SUM(F26:G26)</f>
        <v>9598</v>
      </c>
      <c r="I26" s="8">
        <f>H26-E26</f>
        <v>-234</v>
      </c>
      <c r="J26" s="8">
        <f>SUM(H26/E26)*100</f>
        <v>97.620016273393</v>
      </c>
    </row>
    <row r="27" spans="1:10" ht="12.75">
      <c r="A27" s="7">
        <v>2</v>
      </c>
      <c r="B27" s="7" t="s">
        <v>10</v>
      </c>
      <c r="C27" s="7">
        <v>8810</v>
      </c>
      <c r="D27" s="7">
        <v>1022</v>
      </c>
      <c r="E27" s="9">
        <f aca="true" t="shared" si="6" ref="E27:E37">SUM(C27:D27)</f>
        <v>9832</v>
      </c>
      <c r="F27" s="7">
        <v>9790</v>
      </c>
      <c r="G27" s="7">
        <v>196</v>
      </c>
      <c r="H27" s="9">
        <f aca="true" t="shared" si="7" ref="H27:H37">SUM(F27:G27)</f>
        <v>9986</v>
      </c>
      <c r="I27" s="8">
        <f aca="true" t="shared" si="8" ref="I27:I37">H27-E27</f>
        <v>154</v>
      </c>
      <c r="J27" s="8">
        <f aca="true" t="shared" si="9" ref="J27:J37">SUM(H27/E27)*100</f>
        <v>101.56631407648496</v>
      </c>
    </row>
    <row r="28" spans="1:10" ht="12.75">
      <c r="A28" s="7">
        <v>3</v>
      </c>
      <c r="B28" s="7" t="s">
        <v>11</v>
      </c>
      <c r="C28" s="7">
        <v>9170</v>
      </c>
      <c r="D28" s="7">
        <v>1064</v>
      </c>
      <c r="E28" s="9">
        <f t="shared" si="6"/>
        <v>10234</v>
      </c>
      <c r="F28" s="7">
        <v>10170</v>
      </c>
      <c r="G28" s="7">
        <v>203</v>
      </c>
      <c r="H28" s="9">
        <f t="shared" si="7"/>
        <v>10373</v>
      </c>
      <c r="I28" s="8">
        <f t="shared" si="8"/>
        <v>139</v>
      </c>
      <c r="J28" s="8">
        <f t="shared" si="9"/>
        <v>101.35821770568691</v>
      </c>
    </row>
    <row r="29" spans="1:10" ht="12.75">
      <c r="A29" s="7">
        <v>4</v>
      </c>
      <c r="B29" s="7" t="s">
        <v>12</v>
      </c>
      <c r="C29" s="7">
        <v>9540</v>
      </c>
      <c r="D29" s="7">
        <v>1107</v>
      </c>
      <c r="E29" s="9">
        <f t="shared" si="6"/>
        <v>10647</v>
      </c>
      <c r="F29" s="7">
        <v>10560</v>
      </c>
      <c r="G29" s="7">
        <v>211</v>
      </c>
      <c r="H29" s="9">
        <f t="shared" si="7"/>
        <v>10771</v>
      </c>
      <c r="I29" s="8">
        <f t="shared" si="8"/>
        <v>124</v>
      </c>
      <c r="J29" s="8">
        <f t="shared" si="9"/>
        <v>101.16464731849346</v>
      </c>
    </row>
    <row r="30" spans="1:10" ht="12.75">
      <c r="A30" s="7">
        <v>5</v>
      </c>
      <c r="B30" s="7" t="s">
        <v>13</v>
      </c>
      <c r="C30" s="7">
        <v>9910</v>
      </c>
      <c r="D30" s="7">
        <v>1150</v>
      </c>
      <c r="E30" s="9">
        <f t="shared" si="6"/>
        <v>11060</v>
      </c>
      <c r="F30" s="7">
        <v>10940</v>
      </c>
      <c r="G30" s="7">
        <v>219</v>
      </c>
      <c r="H30" s="9">
        <f t="shared" si="7"/>
        <v>11159</v>
      </c>
      <c r="I30" s="8">
        <f t="shared" si="8"/>
        <v>99</v>
      </c>
      <c r="J30" s="8">
        <f t="shared" si="9"/>
        <v>100.89511754068717</v>
      </c>
    </row>
    <row r="31" spans="1:10" ht="12.75">
      <c r="A31" s="7">
        <v>6</v>
      </c>
      <c r="B31" s="7" t="s">
        <v>14</v>
      </c>
      <c r="C31" s="7">
        <v>10270</v>
      </c>
      <c r="D31" s="7">
        <v>1191</v>
      </c>
      <c r="E31" s="9">
        <f t="shared" si="6"/>
        <v>11461</v>
      </c>
      <c r="F31" s="7">
        <v>11320</v>
      </c>
      <c r="G31" s="7">
        <v>226</v>
      </c>
      <c r="H31" s="9">
        <f t="shared" si="7"/>
        <v>11546</v>
      </c>
      <c r="I31" s="8">
        <f t="shared" si="8"/>
        <v>85</v>
      </c>
      <c r="J31" s="8">
        <f t="shared" si="9"/>
        <v>100.74164558066488</v>
      </c>
    </row>
    <row r="32" spans="1:10" ht="12.75">
      <c r="A32" s="7">
        <v>7</v>
      </c>
      <c r="B32" s="7" t="s">
        <v>15</v>
      </c>
      <c r="C32" s="7">
        <v>10650</v>
      </c>
      <c r="D32" s="7">
        <v>1235</v>
      </c>
      <c r="E32" s="9">
        <f t="shared" si="6"/>
        <v>11885</v>
      </c>
      <c r="F32" s="7">
        <v>11710</v>
      </c>
      <c r="G32" s="7">
        <v>234</v>
      </c>
      <c r="H32" s="9">
        <f t="shared" si="7"/>
        <v>11944</v>
      </c>
      <c r="I32" s="8">
        <f t="shared" si="8"/>
        <v>59</v>
      </c>
      <c r="J32" s="8">
        <f t="shared" si="9"/>
        <v>100.49642406394614</v>
      </c>
    </row>
    <row r="33" spans="1:10" ht="12.75">
      <c r="A33" s="7">
        <v>8</v>
      </c>
      <c r="B33" s="7" t="s">
        <v>16</v>
      </c>
      <c r="C33" s="7">
        <v>11010</v>
      </c>
      <c r="D33" s="7">
        <v>1277</v>
      </c>
      <c r="E33" s="9">
        <f t="shared" si="6"/>
        <v>12287</v>
      </c>
      <c r="F33" s="7">
        <v>12090</v>
      </c>
      <c r="G33" s="7">
        <v>242</v>
      </c>
      <c r="H33" s="9">
        <f t="shared" si="7"/>
        <v>12332</v>
      </c>
      <c r="I33" s="8">
        <f t="shared" si="8"/>
        <v>45</v>
      </c>
      <c r="J33" s="8">
        <f t="shared" si="9"/>
        <v>100.36624074224791</v>
      </c>
    </row>
    <row r="34" spans="1:10" ht="12.75">
      <c r="A34" s="7">
        <v>9</v>
      </c>
      <c r="B34" s="7" t="s">
        <v>17</v>
      </c>
      <c r="C34" s="7">
        <v>11370</v>
      </c>
      <c r="D34" s="7">
        <v>1319</v>
      </c>
      <c r="E34" s="9">
        <f t="shared" si="6"/>
        <v>12689</v>
      </c>
      <c r="F34" s="7">
        <v>12470</v>
      </c>
      <c r="G34" s="7">
        <v>249</v>
      </c>
      <c r="H34" s="9">
        <f t="shared" si="7"/>
        <v>12719</v>
      </c>
      <c r="I34" s="8">
        <f t="shared" si="8"/>
        <v>30</v>
      </c>
      <c r="J34" s="8">
        <f t="shared" si="9"/>
        <v>100.23642525021673</v>
      </c>
    </row>
    <row r="35" spans="1:10" ht="12.75">
      <c r="A35" s="7">
        <v>10</v>
      </c>
      <c r="B35" s="7" t="s">
        <v>18</v>
      </c>
      <c r="C35" s="7">
        <v>11740</v>
      </c>
      <c r="D35" s="7">
        <v>1362</v>
      </c>
      <c r="E35" s="9">
        <f t="shared" si="6"/>
        <v>13102</v>
      </c>
      <c r="F35" s="7">
        <v>12860</v>
      </c>
      <c r="G35" s="7">
        <v>257</v>
      </c>
      <c r="H35" s="9">
        <f t="shared" si="7"/>
        <v>13117</v>
      </c>
      <c r="I35" s="8">
        <f t="shared" si="8"/>
        <v>15</v>
      </c>
      <c r="J35" s="8">
        <f t="shared" si="9"/>
        <v>100.11448633796367</v>
      </c>
    </row>
    <row r="36" spans="1:10" ht="12.75">
      <c r="A36" s="7">
        <v>11</v>
      </c>
      <c r="B36" s="7" t="s">
        <v>19</v>
      </c>
      <c r="C36" s="7">
        <v>12110</v>
      </c>
      <c r="D36" s="7">
        <v>1405</v>
      </c>
      <c r="E36" s="9">
        <f t="shared" si="6"/>
        <v>13515</v>
      </c>
      <c r="F36" s="7">
        <v>13240</v>
      </c>
      <c r="G36" s="7">
        <v>265</v>
      </c>
      <c r="H36" s="9">
        <f t="shared" si="7"/>
        <v>13505</v>
      </c>
      <c r="I36" s="8">
        <f t="shared" si="8"/>
        <v>-10</v>
      </c>
      <c r="J36" s="8">
        <f t="shared" si="9"/>
        <v>99.9260081391047</v>
      </c>
    </row>
    <row r="37" spans="1:10" ht="12.75">
      <c r="A37" s="7">
        <v>12</v>
      </c>
      <c r="B37" s="7" t="s">
        <v>20</v>
      </c>
      <c r="C37" s="7">
        <v>12110</v>
      </c>
      <c r="D37" s="7">
        <v>1405</v>
      </c>
      <c r="E37" s="9">
        <f t="shared" si="6"/>
        <v>13515</v>
      </c>
      <c r="F37" s="7">
        <v>13630</v>
      </c>
      <c r="G37" s="7">
        <v>273</v>
      </c>
      <c r="H37" s="9">
        <f t="shared" si="7"/>
        <v>13903</v>
      </c>
      <c r="I37" s="8">
        <f t="shared" si="8"/>
        <v>388</v>
      </c>
      <c r="J37" s="8">
        <f t="shared" si="9"/>
        <v>102.87088420273768</v>
      </c>
    </row>
    <row r="42" spans="7:8" ht="12.75">
      <c r="G42" s="1"/>
      <c r="H42" s="1"/>
    </row>
    <row r="59" spans="7:8" ht="12.75">
      <c r="G59" s="1"/>
      <c r="H59" s="1"/>
    </row>
    <row r="78" spans="7:8" ht="12.75">
      <c r="G78" s="1"/>
      <c r="H78" s="1"/>
    </row>
    <row r="95" spans="7:8" ht="12.75">
      <c r="G95" s="1"/>
      <c r="H95" s="1"/>
    </row>
  </sheetData>
  <mergeCells count="4">
    <mergeCell ref="A2:J2"/>
    <mergeCell ref="A3:J3"/>
    <mergeCell ref="A21:J21"/>
    <mergeCell ref="A22:J2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
Porovnanie dopadov zavedenia osobitných stupníc platových taríf pedagogických zamestnancov 
(TP 17000 Sk a TP 18300) k stupnici platových taríf účinnej od 1.9.2001
&amp;RPríloha č.3</oddHeader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Spoločnosť zberateľov PASSAT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PhDr.Juraj Janík</dc:creator>
  <cp:keywords/>
  <dc:description/>
  <cp:lastModifiedBy>agenda0</cp:lastModifiedBy>
  <cp:lastPrinted>2001-05-07T06:46:29Z</cp:lastPrinted>
  <dcterms:created xsi:type="dcterms:W3CDTF">2001-05-06T07:40:47Z</dcterms:created>
  <dcterms:modified xsi:type="dcterms:W3CDTF">2001-05-07T12:01:23Z</dcterms:modified>
  <cp:category/>
  <cp:version/>
  <cp:contentType/>
  <cp:contentStatus/>
</cp:coreProperties>
</file>