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2120" windowHeight="9120" activeTab="1"/>
  </bookViews>
  <sheets>
    <sheet name="Hárok1" sheetId="1" r:id="rId1"/>
    <sheet name="rozpočet" sheetId="2" r:id="rId2"/>
    <sheet name="Hárok2" sheetId="3" r:id="rId3"/>
    <sheet name="Hárok3" sheetId="4" r:id="rId4"/>
  </sheets>
  <definedNames/>
  <calcPr fullCalcOnLoad="1"/>
</workbook>
</file>

<file path=xl/sharedStrings.xml><?xml version="1.0" encoding="utf-8"?>
<sst xmlns="http://schemas.openxmlformats.org/spreadsheetml/2006/main" count="86" uniqueCount="58">
  <si>
    <t>Príloha č. 3</t>
  </si>
  <si>
    <t>Predbežný návrh rozpočtu na rok 2003 pre JPA a nákladov na IACS</t>
  </si>
  <si>
    <t>v tis. Sk</t>
  </si>
  <si>
    <t>Názov položky</t>
  </si>
  <si>
    <t>Bežné výdavky</t>
  </si>
  <si>
    <t>MZDY, PLATY A OSTATNÉ VYROVNANIA</t>
  </si>
  <si>
    <t>POISTNÉ A PRÍSPEVKY ZAMESTNÁVAT.</t>
  </si>
  <si>
    <t>DO POISŤOVNÍ A NÚP</t>
  </si>
  <si>
    <t>TOVARY A  ĎALŠIE SLUŽBY</t>
  </si>
  <si>
    <t>Cestovné výdavky</t>
  </si>
  <si>
    <t>Energie,voda a komunikácie</t>
  </si>
  <si>
    <t>Materiál a služby</t>
  </si>
  <si>
    <t>Dopravné</t>
  </si>
  <si>
    <t>Rutinná a štandardná údržba</t>
  </si>
  <si>
    <t>Nájomné za prenájom</t>
  </si>
  <si>
    <t>Ostatné tovary a služby</t>
  </si>
  <si>
    <t>Bežné transfery</t>
  </si>
  <si>
    <t>Kapitálové výdavky</t>
  </si>
  <si>
    <t>Obstarávanie kapitálových aktív</t>
  </si>
  <si>
    <t>Nákup pozemkov a nehmotných aktív (softvér)</t>
  </si>
  <si>
    <t>Nákup kancel.strojov a prístrojov a zariadení</t>
  </si>
  <si>
    <t>Nákup dopravných prostr.všetkých druhov</t>
  </si>
  <si>
    <t>Rekonštr.a modern.strojov a zariadení</t>
  </si>
  <si>
    <t>Úhrn   výdavkov</t>
  </si>
  <si>
    <t>Tender na SW IACS</t>
  </si>
  <si>
    <t>Celkový úhrn výdavkov</t>
  </si>
  <si>
    <t>* Na rok 2003 sa predpokladá použitie finančných prostriedkov z tendra na spracovanie projektu IACS v objeme 50 000 tis. Sk.</t>
  </si>
  <si>
    <t>Európskej únii do Bruselu bol predložený návrh na twiningový projekt vo výške 1 330 tis EUR;</t>
  </si>
  <si>
    <t xml:space="preserve">z toho  hradí : </t>
  </si>
  <si>
    <t>Európska komisia</t>
  </si>
  <si>
    <t>1 000 tis. EUR</t>
  </si>
  <si>
    <t>Slovenská strana vo forme kapitálových výdavkov</t>
  </si>
  <si>
    <t xml:space="preserve">   330 tis. EUR</t>
  </si>
  <si>
    <t>50 000*</t>
  </si>
  <si>
    <t>Kód položky</t>
  </si>
  <si>
    <t>Rozpočet JPA</t>
  </si>
  <si>
    <t>Rozpočet na LPIS</t>
  </si>
  <si>
    <t>Rozpočet reg. vinohrad.</t>
  </si>
  <si>
    <t>Rozpočet cen. ev. zvierat</t>
  </si>
  <si>
    <t>Rozpočet celkom</t>
  </si>
  <si>
    <t>Rozpočet reg. ovoc. sad</t>
  </si>
  <si>
    <t>** Rozpočet pre rok 2003 na položke - Samostatné geodetické práce GPS (837) vo výške 3.315 tisíc Sk je nutné navýšiť o 2.167.900,- resp. na výslednú fin. čiastku vo výške 5.483 tisíc Sk z dôvodu, že Zmluva o dielo pre rok 2002 a 2003 je uzatvorená s firmou, ktorá vyhrala súťaž na fin. čiastku 8.797.932,- Sk.</t>
  </si>
  <si>
    <t>POISTNÉ A PRÍSPEVKY ZAMESTNÁVAT. DO POISŤOVNÍ A NÚP</t>
  </si>
  <si>
    <t xml:space="preserve">     Úhrn   výdavkov</t>
  </si>
  <si>
    <t xml:space="preserve">    Celkový úhrn výdavkov</t>
  </si>
  <si>
    <t>(zarátané vo výslednej celkovej sume 390.810 tis. Sk)</t>
  </si>
  <si>
    <r>
      <t>Rozpočet JPA</t>
    </r>
    <r>
      <rPr>
        <b/>
        <i/>
        <vertAlign val="superscript"/>
        <sz val="12"/>
        <rFont val="Arial CE"/>
        <family val="2"/>
      </rPr>
      <t>1</t>
    </r>
  </si>
  <si>
    <r>
      <t>Rozpočet reg. vinohrad.</t>
    </r>
    <r>
      <rPr>
        <b/>
        <i/>
        <vertAlign val="superscript"/>
        <sz val="12"/>
        <rFont val="Arial CE"/>
        <family val="2"/>
      </rPr>
      <t>2</t>
    </r>
  </si>
  <si>
    <r>
      <t>Rozpočet cen. ev. zvierat</t>
    </r>
    <r>
      <rPr>
        <b/>
        <i/>
        <vertAlign val="superscript"/>
        <sz val="12"/>
        <rFont val="Arial CE"/>
        <family val="2"/>
      </rPr>
      <t>3</t>
    </r>
  </si>
  <si>
    <r>
      <t>Tender na SW IACS</t>
    </r>
    <r>
      <rPr>
        <vertAlign val="superscript"/>
        <sz val="12"/>
        <rFont val="Arial CE"/>
        <family val="2"/>
      </rPr>
      <t>4</t>
    </r>
  </si>
  <si>
    <r>
      <t>4</t>
    </r>
    <r>
      <rPr>
        <sz val="10"/>
        <rFont val="Arial CE"/>
        <family val="2"/>
      </rPr>
      <t>Na rok 2003 sa predpokladá použitie finančných prostriedkov z tendra na spracovanie projektu IACS v objeme 50 000 tis. Sk.</t>
    </r>
  </si>
  <si>
    <r>
      <t>3</t>
    </r>
    <r>
      <rPr>
        <sz val="10"/>
        <rFont val="Arial CE"/>
        <family val="2"/>
      </rPr>
      <t>Rozpočet CEHZ bol upravený.</t>
    </r>
  </si>
  <si>
    <r>
      <t>2</t>
    </r>
    <r>
      <rPr>
        <sz val="10"/>
        <rFont val="Arial CE"/>
        <family val="2"/>
      </rPr>
      <t>Na základe dodatku č.1 k Zmluve o dielo ev.č.053/2002 - GKD z 8.júla 2002 medzi MP SR a GEO-KOD s.r.o. je v návrhu rozpočtu na r.2003 pre GPS vinohradníckeho registra započítaný aj doplatok z MP SR podľa pôvodnej zmluvy z 27.mája 2002.</t>
    </r>
  </si>
  <si>
    <r>
      <t>1</t>
    </r>
    <r>
      <rPr>
        <sz val="10"/>
        <rFont val="Arial CE"/>
        <family val="2"/>
      </rPr>
      <t>V predbežnom návrhu rozpočtu na r.2003 pre JPA sú zahrnuté náklady za Agentúru SAPARD, IPA a OPA vo výške 228.652 tis. Sk. Náklady na vybudovanie IACS a dobudovanie jednotlivých registrov spolu s twiningovým projektom predstavuje sumu 390.810 tis. Sk (prepočítané podľa platného kurzu NBS zo dňa 9.10.2002).</t>
    </r>
  </si>
  <si>
    <t>Poznámky :</t>
  </si>
  <si>
    <t>800 tis. EUR</t>
  </si>
  <si>
    <t>267 tis. EUR</t>
  </si>
  <si>
    <t>Európskej únii do Bruselu bol predložený návrh na twiningový projekt vo výške 1 067 tis EUR;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</si>
</sst>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0"/>
      <name val="Arial CE"/>
      <family val="0"/>
    </font>
    <font>
      <b/>
      <i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i/>
      <vertAlign val="superscript"/>
      <sz val="12"/>
      <name val="Arial CE"/>
      <family val="2"/>
    </font>
    <font>
      <vertAlign val="superscript"/>
      <sz val="12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3" fontId="9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9" fillId="0" borderId="1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4">
      <selection activeCell="E17" sqref="E17"/>
    </sheetView>
  </sheetViews>
  <sheetFormatPr defaultColWidth="9.00390625" defaultRowHeight="12.75"/>
  <cols>
    <col min="1" max="1" width="9.75390625" style="0" customWidth="1"/>
    <col min="2" max="2" width="46.125" style="0" bestFit="1" customWidth="1"/>
    <col min="3" max="7" width="12.125" style="0" customWidth="1"/>
    <col min="8" max="8" width="13.00390625" style="0" customWidth="1"/>
  </cols>
  <sheetData>
    <row r="1" spans="1:8" ht="15">
      <c r="A1" s="8" t="s">
        <v>1</v>
      </c>
      <c r="B1" s="1"/>
      <c r="C1" s="1"/>
      <c r="H1" s="10" t="s">
        <v>0</v>
      </c>
    </row>
    <row r="2" spans="1:8" ht="8.25" customHeight="1">
      <c r="A2" s="1"/>
      <c r="B2" s="1"/>
      <c r="C2" s="1"/>
      <c r="H2" s="10"/>
    </row>
    <row r="3" ht="12.75">
      <c r="H3" s="10" t="s">
        <v>2</v>
      </c>
    </row>
    <row r="4" ht="8.25" customHeight="1"/>
    <row r="5" spans="1:8" s="2" customFormat="1" ht="49.5" customHeight="1">
      <c r="A5" s="11" t="s">
        <v>34</v>
      </c>
      <c r="B5" s="11" t="s">
        <v>3</v>
      </c>
      <c r="C5" s="11" t="s">
        <v>35</v>
      </c>
      <c r="D5" s="11" t="s">
        <v>36</v>
      </c>
      <c r="E5" s="11" t="s">
        <v>37</v>
      </c>
      <c r="F5" s="11" t="s">
        <v>40</v>
      </c>
      <c r="G5" s="11" t="s">
        <v>38</v>
      </c>
      <c r="H5" s="11" t="s">
        <v>39</v>
      </c>
    </row>
    <row r="6" spans="1:8" ht="15" customHeight="1">
      <c r="A6" s="9">
        <v>600</v>
      </c>
      <c r="B6" s="3" t="s">
        <v>4</v>
      </c>
      <c r="C6" s="4">
        <v>192737</v>
      </c>
      <c r="D6" s="4">
        <v>45300</v>
      </c>
      <c r="E6" s="4">
        <v>6850</v>
      </c>
      <c r="F6" s="4">
        <v>7380</v>
      </c>
      <c r="G6" s="4">
        <v>20000</v>
      </c>
      <c r="H6" s="4">
        <v>272267</v>
      </c>
    </row>
    <row r="7" spans="1:8" ht="15" customHeight="1">
      <c r="A7" s="5">
        <v>610</v>
      </c>
      <c r="B7" s="5" t="s">
        <v>5</v>
      </c>
      <c r="C7" s="6">
        <v>85788</v>
      </c>
      <c r="D7" s="6">
        <v>3432</v>
      </c>
      <c r="E7" s="6">
        <v>750</v>
      </c>
      <c r="F7" s="6">
        <v>1000</v>
      </c>
      <c r="G7" s="6"/>
      <c r="H7" s="6">
        <v>90970</v>
      </c>
    </row>
    <row r="8" spans="1:8" ht="15" customHeight="1">
      <c r="A8" s="5">
        <v>620</v>
      </c>
      <c r="B8" s="5" t="s">
        <v>6</v>
      </c>
      <c r="C8" s="6">
        <v>32414</v>
      </c>
      <c r="D8" s="6">
        <v>1270</v>
      </c>
      <c r="E8" s="6">
        <v>285</v>
      </c>
      <c r="F8" s="6">
        <v>380</v>
      </c>
      <c r="G8" s="6"/>
      <c r="H8" s="6">
        <v>34349</v>
      </c>
    </row>
    <row r="9" spans="1:8" ht="15" customHeight="1">
      <c r="A9" s="5"/>
      <c r="B9" s="5" t="s">
        <v>7</v>
      </c>
      <c r="C9" s="6"/>
      <c r="D9" s="6"/>
      <c r="E9" s="6"/>
      <c r="F9" s="6"/>
      <c r="G9" s="6"/>
      <c r="H9" s="6"/>
    </row>
    <row r="10" spans="1:8" ht="15" customHeight="1">
      <c r="A10" s="5">
        <v>630</v>
      </c>
      <c r="B10" s="5" t="s">
        <v>8</v>
      </c>
      <c r="C10" s="6">
        <v>72060</v>
      </c>
      <c r="D10" s="6">
        <v>40598</v>
      </c>
      <c r="E10" s="6">
        <v>5815</v>
      </c>
      <c r="F10" s="6">
        <v>6000</v>
      </c>
      <c r="G10" s="6">
        <v>20000</v>
      </c>
      <c r="H10" s="4">
        <v>144473</v>
      </c>
    </row>
    <row r="11" spans="1:8" ht="15" customHeight="1">
      <c r="A11" s="5">
        <v>631</v>
      </c>
      <c r="B11" s="5" t="s">
        <v>9</v>
      </c>
      <c r="C11" s="6">
        <v>6207</v>
      </c>
      <c r="D11" s="6">
        <v>200</v>
      </c>
      <c r="E11" s="6"/>
      <c r="F11" s="6"/>
      <c r="G11" s="6"/>
      <c r="H11" s="6">
        <v>6407</v>
      </c>
    </row>
    <row r="12" spans="1:8" ht="15" customHeight="1">
      <c r="A12" s="5">
        <v>632</v>
      </c>
      <c r="B12" s="5" t="s">
        <v>10</v>
      </c>
      <c r="C12" s="6">
        <v>13354</v>
      </c>
      <c r="D12" s="6">
        <v>60</v>
      </c>
      <c r="E12" s="6"/>
      <c r="F12" s="6"/>
      <c r="G12" s="6"/>
      <c r="H12" s="6">
        <v>13414</v>
      </c>
    </row>
    <row r="13" spans="1:8" ht="15" customHeight="1">
      <c r="A13" s="5">
        <v>633</v>
      </c>
      <c r="B13" s="5" t="s">
        <v>11</v>
      </c>
      <c r="C13" s="6">
        <v>17344</v>
      </c>
      <c r="D13" s="6">
        <v>4923</v>
      </c>
      <c r="E13" s="6"/>
      <c r="F13" s="6"/>
      <c r="G13" s="6">
        <v>20000</v>
      </c>
      <c r="H13" s="6">
        <v>42267</v>
      </c>
    </row>
    <row r="14" spans="1:8" ht="15" customHeight="1">
      <c r="A14" s="5">
        <v>634</v>
      </c>
      <c r="B14" s="5" t="s">
        <v>12</v>
      </c>
      <c r="C14" s="6">
        <v>9515</v>
      </c>
      <c r="D14" s="6">
        <v>200</v>
      </c>
      <c r="E14" s="6"/>
      <c r="F14" s="6"/>
      <c r="G14" s="6"/>
      <c r="H14" s="6">
        <v>9715</v>
      </c>
    </row>
    <row r="15" spans="1:8" ht="15" customHeight="1">
      <c r="A15" s="5">
        <v>635</v>
      </c>
      <c r="B15" s="5" t="s">
        <v>13</v>
      </c>
      <c r="C15" s="6">
        <v>5148</v>
      </c>
      <c r="D15" s="6">
        <v>1350</v>
      </c>
      <c r="E15" s="6"/>
      <c r="F15" s="6"/>
      <c r="G15" s="6"/>
      <c r="H15" s="6">
        <v>6498</v>
      </c>
    </row>
    <row r="16" spans="1:8" ht="15" customHeight="1">
      <c r="A16" s="5">
        <v>636</v>
      </c>
      <c r="B16" s="5" t="s">
        <v>14</v>
      </c>
      <c r="C16" s="6">
        <v>9710</v>
      </c>
      <c r="D16" s="6">
        <v>200</v>
      </c>
      <c r="E16" s="6"/>
      <c r="F16" s="6"/>
      <c r="G16" s="6"/>
      <c r="H16" s="6">
        <v>9910</v>
      </c>
    </row>
    <row r="17" spans="1:8" ht="15" customHeight="1">
      <c r="A17" s="5">
        <v>637</v>
      </c>
      <c r="B17" s="5" t="s">
        <v>15</v>
      </c>
      <c r="C17" s="6">
        <v>10782</v>
      </c>
      <c r="D17" s="6">
        <v>33665</v>
      </c>
      <c r="E17" s="6">
        <v>5815</v>
      </c>
      <c r="F17" s="6">
        <v>6000</v>
      </c>
      <c r="G17" s="6"/>
      <c r="H17" s="6">
        <v>56262</v>
      </c>
    </row>
    <row r="18" spans="1:8" ht="15" customHeight="1">
      <c r="A18" s="5">
        <v>640</v>
      </c>
      <c r="B18" s="5" t="s">
        <v>16</v>
      </c>
      <c r="C18" s="6">
        <v>2475</v>
      </c>
      <c r="D18" s="6"/>
      <c r="E18" s="6"/>
      <c r="F18" s="6"/>
      <c r="G18" s="6"/>
      <c r="H18" s="6"/>
    </row>
    <row r="19" spans="1:8" ht="15" customHeight="1">
      <c r="A19" s="9">
        <v>700</v>
      </c>
      <c r="B19" s="3" t="s">
        <v>17</v>
      </c>
      <c r="C19" s="4">
        <v>38390</v>
      </c>
      <c r="D19" s="4">
        <v>0</v>
      </c>
      <c r="E19" s="4">
        <v>2000</v>
      </c>
      <c r="F19" s="4">
        <v>7620</v>
      </c>
      <c r="G19" s="4">
        <v>8500</v>
      </c>
      <c r="H19" s="4">
        <v>56510</v>
      </c>
    </row>
    <row r="20" spans="1:8" ht="15" customHeight="1">
      <c r="A20" s="5">
        <v>710</v>
      </c>
      <c r="B20" s="5" t="s">
        <v>18</v>
      </c>
      <c r="C20" s="6">
        <v>38390</v>
      </c>
      <c r="D20" s="6">
        <v>0</v>
      </c>
      <c r="E20" s="6">
        <v>2000</v>
      </c>
      <c r="F20" s="6">
        <v>7620</v>
      </c>
      <c r="G20" s="6">
        <v>8500</v>
      </c>
      <c r="H20" s="6">
        <v>56510</v>
      </c>
    </row>
    <row r="21" spans="1:8" ht="15" customHeight="1">
      <c r="A21" s="5">
        <v>711</v>
      </c>
      <c r="B21" s="15" t="s">
        <v>19</v>
      </c>
      <c r="C21" s="6">
        <v>7000</v>
      </c>
      <c r="D21" s="6"/>
      <c r="E21" s="6"/>
      <c r="F21" s="6"/>
      <c r="G21" s="6"/>
      <c r="H21" s="6">
        <v>7000</v>
      </c>
    </row>
    <row r="22" spans="1:8" ht="15" customHeight="1">
      <c r="A22" s="5">
        <v>713</v>
      </c>
      <c r="B22" s="5" t="s">
        <v>20</v>
      </c>
      <c r="C22" s="6">
        <v>28890</v>
      </c>
      <c r="D22" s="6"/>
      <c r="E22" s="6"/>
      <c r="F22" s="6"/>
      <c r="G22" s="6"/>
      <c r="H22" s="6">
        <v>28890</v>
      </c>
    </row>
    <row r="23" spans="1:8" ht="15" customHeight="1">
      <c r="A23" s="5">
        <v>714</v>
      </c>
      <c r="B23" s="5" t="s">
        <v>21</v>
      </c>
      <c r="C23" s="6">
        <v>2500</v>
      </c>
      <c r="D23" s="6"/>
      <c r="E23" s="6"/>
      <c r="F23" s="6"/>
      <c r="G23" s="6"/>
      <c r="H23" s="6">
        <v>2500</v>
      </c>
    </row>
    <row r="24" spans="1:8" ht="15" customHeight="1">
      <c r="A24" s="5">
        <v>718</v>
      </c>
      <c r="B24" s="5" t="s">
        <v>22</v>
      </c>
      <c r="C24" s="6"/>
      <c r="D24" s="6"/>
      <c r="E24" s="6"/>
      <c r="F24" s="6"/>
      <c r="G24" s="6"/>
      <c r="H24" s="6"/>
    </row>
    <row r="25" spans="1:8" ht="15" customHeight="1">
      <c r="A25" s="5"/>
      <c r="B25" s="3" t="s">
        <v>23</v>
      </c>
      <c r="C25" s="4">
        <v>231127</v>
      </c>
      <c r="D25" s="4">
        <v>45300</v>
      </c>
      <c r="E25" s="4">
        <v>8850</v>
      </c>
      <c r="F25" s="4">
        <v>15000</v>
      </c>
      <c r="G25" s="4">
        <v>28500</v>
      </c>
      <c r="H25" s="4">
        <v>328777</v>
      </c>
    </row>
    <row r="26" spans="1:8" ht="15" customHeight="1">
      <c r="A26" s="5"/>
      <c r="B26" s="5" t="s">
        <v>24</v>
      </c>
      <c r="C26" s="6"/>
      <c r="D26" s="6"/>
      <c r="E26" s="6"/>
      <c r="F26" s="6"/>
      <c r="G26" s="6"/>
      <c r="H26" s="7" t="s">
        <v>33</v>
      </c>
    </row>
    <row r="27" spans="1:8" ht="15" customHeight="1">
      <c r="A27" s="5"/>
      <c r="B27" s="14" t="s">
        <v>25</v>
      </c>
      <c r="C27" s="6"/>
      <c r="D27" s="6"/>
      <c r="E27" s="6"/>
      <c r="F27" s="6"/>
      <c r="G27" s="6"/>
      <c r="H27" s="12">
        <v>378777</v>
      </c>
    </row>
    <row r="28" ht="12.75">
      <c r="A28" t="s">
        <v>26</v>
      </c>
    </row>
    <row r="29" spans="1:8" ht="26.25" customHeight="1">
      <c r="A29" s="40" t="s">
        <v>41</v>
      </c>
      <c r="B29" s="40"/>
      <c r="C29" s="40"/>
      <c r="D29" s="40"/>
      <c r="E29" s="40"/>
      <c r="F29" s="40"/>
      <c r="G29" s="40"/>
      <c r="H29" s="40"/>
    </row>
    <row r="31" ht="12.75">
      <c r="A31" t="s">
        <v>27</v>
      </c>
    </row>
    <row r="32" ht="12.75">
      <c r="A32" t="s">
        <v>28</v>
      </c>
    </row>
    <row r="33" spans="2:4" ht="12.75">
      <c r="B33" t="s">
        <v>29</v>
      </c>
      <c r="D33" t="s">
        <v>30</v>
      </c>
    </row>
    <row r="34" spans="2:4" ht="12.75">
      <c r="B34" t="s">
        <v>31</v>
      </c>
      <c r="D34" t="s">
        <v>32</v>
      </c>
    </row>
    <row r="37" ht="16.5">
      <c r="C37" s="13"/>
    </row>
  </sheetData>
  <mergeCells count="1">
    <mergeCell ref="A29:H29"/>
  </mergeCells>
  <printOptions/>
  <pageMargins left="0.75" right="0.75" top="0.63" bottom="0.62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0" zoomScaleNormal="80" workbookViewId="0" topLeftCell="A10">
      <selection activeCell="A33" sqref="A33:H33"/>
    </sheetView>
  </sheetViews>
  <sheetFormatPr defaultColWidth="9.00390625" defaultRowHeight="12.75"/>
  <cols>
    <col min="1" max="1" width="9.75390625" style="0" customWidth="1"/>
    <col min="2" max="2" width="46.125" style="0" bestFit="1" customWidth="1"/>
    <col min="3" max="8" width="16.375" style="0" customWidth="1"/>
  </cols>
  <sheetData>
    <row r="1" spans="1:8" ht="15">
      <c r="A1" s="8" t="s">
        <v>1</v>
      </c>
      <c r="B1" s="1"/>
      <c r="C1" s="1"/>
      <c r="E1" s="26"/>
      <c r="F1" s="26"/>
      <c r="G1" s="26"/>
      <c r="H1" s="10" t="s">
        <v>0</v>
      </c>
    </row>
    <row r="2" spans="1:8" ht="8.25" customHeight="1">
      <c r="A2" s="1"/>
      <c r="B2" s="1"/>
      <c r="C2" s="1"/>
      <c r="E2" s="26"/>
      <c r="F2" s="26"/>
      <c r="G2" s="26"/>
      <c r="H2" s="10"/>
    </row>
    <row r="3" spans="5:8" ht="12.75">
      <c r="E3" s="26"/>
      <c r="F3" s="26"/>
      <c r="G3" s="26"/>
      <c r="H3" s="10" t="s">
        <v>2</v>
      </c>
    </row>
    <row r="4" spans="1:8" s="2" customFormat="1" ht="49.5" customHeight="1">
      <c r="A4" s="11" t="s">
        <v>34</v>
      </c>
      <c r="B4" s="11" t="s">
        <v>3</v>
      </c>
      <c r="C4" s="11" t="s">
        <v>46</v>
      </c>
      <c r="D4" s="11" t="s">
        <v>36</v>
      </c>
      <c r="E4" s="28" t="s">
        <v>47</v>
      </c>
      <c r="F4" s="28" t="s">
        <v>40</v>
      </c>
      <c r="G4" s="28" t="s">
        <v>48</v>
      </c>
      <c r="H4" s="11" t="s">
        <v>39</v>
      </c>
    </row>
    <row r="5" spans="1:8" ht="15" customHeight="1">
      <c r="A5" s="16">
        <v>600</v>
      </c>
      <c r="B5" s="3" t="s">
        <v>4</v>
      </c>
      <c r="C5" s="4">
        <f aca="true" t="shared" si="0" ref="C5:H5">SUM(C6+C7+C8+C16)</f>
        <v>190262</v>
      </c>
      <c r="D5" s="4">
        <f t="shared" si="0"/>
        <v>45300</v>
      </c>
      <c r="E5" s="29">
        <f t="shared" si="0"/>
        <v>6518</v>
      </c>
      <c r="F5" s="29">
        <f t="shared" si="0"/>
        <v>7380</v>
      </c>
      <c r="G5" s="29">
        <f t="shared" si="0"/>
        <v>25500</v>
      </c>
      <c r="H5" s="4">
        <f t="shared" si="0"/>
        <v>274960</v>
      </c>
    </row>
    <row r="6" spans="1:8" ht="15" customHeight="1">
      <c r="A6" s="3">
        <v>610</v>
      </c>
      <c r="B6" s="5" t="s">
        <v>5</v>
      </c>
      <c r="C6" s="6">
        <v>85788</v>
      </c>
      <c r="D6" s="6">
        <v>3432</v>
      </c>
      <c r="E6" s="30">
        <v>750</v>
      </c>
      <c r="F6" s="30">
        <v>1000</v>
      </c>
      <c r="G6" s="30">
        <v>2700</v>
      </c>
      <c r="H6" s="6">
        <f>SUM(C6:G6)</f>
        <v>93670</v>
      </c>
    </row>
    <row r="7" spans="1:8" s="20" customFormat="1" ht="31.5" customHeight="1">
      <c r="A7" s="17">
        <v>620</v>
      </c>
      <c r="B7" s="18" t="s">
        <v>42</v>
      </c>
      <c r="C7" s="19">
        <v>32414</v>
      </c>
      <c r="D7" s="19">
        <v>1270</v>
      </c>
      <c r="E7" s="31">
        <v>285</v>
      </c>
      <c r="F7" s="31">
        <v>380</v>
      </c>
      <c r="G7" s="31">
        <v>1000</v>
      </c>
      <c r="H7" s="19">
        <f>SUM(C7:G7)</f>
        <v>35349</v>
      </c>
    </row>
    <row r="8" spans="1:8" ht="15" customHeight="1">
      <c r="A8" s="3">
        <v>630</v>
      </c>
      <c r="B8" s="5" t="s">
        <v>8</v>
      </c>
      <c r="C8" s="6">
        <f aca="true" t="shared" si="1" ref="C8:H8">SUM(C9:C15)</f>
        <v>72060</v>
      </c>
      <c r="D8" s="6">
        <f t="shared" si="1"/>
        <v>40598</v>
      </c>
      <c r="E8" s="30">
        <f t="shared" si="1"/>
        <v>5483</v>
      </c>
      <c r="F8" s="30">
        <f t="shared" si="1"/>
        <v>6000</v>
      </c>
      <c r="G8" s="30">
        <f t="shared" si="1"/>
        <v>21800</v>
      </c>
      <c r="H8" s="6">
        <f t="shared" si="1"/>
        <v>145941</v>
      </c>
    </row>
    <row r="9" spans="1:8" ht="15" customHeight="1">
      <c r="A9" s="21">
        <v>631</v>
      </c>
      <c r="B9" s="21" t="s">
        <v>9</v>
      </c>
      <c r="C9" s="23">
        <v>6207</v>
      </c>
      <c r="D9" s="23">
        <v>200</v>
      </c>
      <c r="E9" s="32"/>
      <c r="F9" s="32"/>
      <c r="G9" s="32">
        <v>200</v>
      </c>
      <c r="H9" s="23">
        <f aca="true" t="shared" si="2" ref="H9:H15">SUM(C9:G9)</f>
        <v>6607</v>
      </c>
    </row>
    <row r="10" spans="1:8" ht="15" customHeight="1">
      <c r="A10" s="21">
        <v>632</v>
      </c>
      <c r="B10" s="21" t="s">
        <v>10</v>
      </c>
      <c r="C10" s="23">
        <v>13354</v>
      </c>
      <c r="D10" s="23">
        <v>60</v>
      </c>
      <c r="E10" s="32"/>
      <c r="F10" s="32"/>
      <c r="G10" s="32">
        <v>2000</v>
      </c>
      <c r="H10" s="23">
        <f t="shared" si="2"/>
        <v>15414</v>
      </c>
    </row>
    <row r="11" spans="1:8" ht="15" customHeight="1">
      <c r="A11" s="21">
        <v>633</v>
      </c>
      <c r="B11" s="21" t="s">
        <v>11</v>
      </c>
      <c r="C11" s="23">
        <v>17344</v>
      </c>
      <c r="D11" s="23">
        <v>4923</v>
      </c>
      <c r="E11" s="32"/>
      <c r="F11" s="32"/>
      <c r="G11" s="32">
        <v>19100</v>
      </c>
      <c r="H11" s="23">
        <f t="shared" si="2"/>
        <v>41367</v>
      </c>
    </row>
    <row r="12" spans="1:8" ht="15" customHeight="1">
      <c r="A12" s="21">
        <v>634</v>
      </c>
      <c r="B12" s="21" t="s">
        <v>12</v>
      </c>
      <c r="C12" s="23">
        <v>9515</v>
      </c>
      <c r="D12" s="23">
        <v>200</v>
      </c>
      <c r="E12" s="32"/>
      <c r="F12" s="32"/>
      <c r="G12" s="32"/>
      <c r="H12" s="23">
        <f t="shared" si="2"/>
        <v>9715</v>
      </c>
    </row>
    <row r="13" spans="1:8" ht="15" customHeight="1">
      <c r="A13" s="21">
        <v>635</v>
      </c>
      <c r="B13" s="21" t="s">
        <v>13</v>
      </c>
      <c r="C13" s="23">
        <v>5148</v>
      </c>
      <c r="D13" s="23">
        <v>1350</v>
      </c>
      <c r="E13" s="32"/>
      <c r="F13" s="32"/>
      <c r="G13" s="32"/>
      <c r="H13" s="23">
        <f t="shared" si="2"/>
        <v>6498</v>
      </c>
    </row>
    <row r="14" spans="1:8" ht="15" customHeight="1">
      <c r="A14" s="21">
        <v>636</v>
      </c>
      <c r="B14" s="21" t="s">
        <v>14</v>
      </c>
      <c r="C14" s="23">
        <v>9710</v>
      </c>
      <c r="D14" s="23">
        <v>200</v>
      </c>
      <c r="E14" s="32"/>
      <c r="F14" s="32"/>
      <c r="G14" s="32"/>
      <c r="H14" s="23">
        <f t="shared" si="2"/>
        <v>9910</v>
      </c>
    </row>
    <row r="15" spans="1:8" ht="15" customHeight="1">
      <c r="A15" s="21">
        <v>637</v>
      </c>
      <c r="B15" s="21" t="s">
        <v>15</v>
      </c>
      <c r="C15" s="23">
        <v>10782</v>
      </c>
      <c r="D15" s="23">
        <v>33665</v>
      </c>
      <c r="E15" s="32">
        <v>5483</v>
      </c>
      <c r="F15" s="32">
        <v>6000</v>
      </c>
      <c r="G15" s="32">
        <v>500</v>
      </c>
      <c r="H15" s="23">
        <f t="shared" si="2"/>
        <v>56430</v>
      </c>
    </row>
    <row r="16" spans="1:8" ht="15" customHeight="1">
      <c r="A16" s="3">
        <v>640</v>
      </c>
      <c r="B16" s="5" t="s">
        <v>16</v>
      </c>
      <c r="C16" s="6"/>
      <c r="D16" s="6"/>
      <c r="E16" s="30"/>
      <c r="F16" s="30"/>
      <c r="G16" s="30"/>
      <c r="H16" s="6">
        <f aca="true" t="shared" si="3" ref="H16:H21">SUM(C16:G16)</f>
        <v>0</v>
      </c>
    </row>
    <row r="17" spans="1:8" ht="15" customHeight="1">
      <c r="A17" s="16">
        <v>700</v>
      </c>
      <c r="B17" s="3" t="s">
        <v>17</v>
      </c>
      <c r="C17" s="4">
        <v>38390</v>
      </c>
      <c r="D17" s="4">
        <v>0</v>
      </c>
      <c r="E17" s="29">
        <v>2000</v>
      </c>
      <c r="F17" s="29">
        <v>7620</v>
      </c>
      <c r="G17" s="29">
        <v>4000</v>
      </c>
      <c r="H17" s="4">
        <f t="shared" si="3"/>
        <v>52010</v>
      </c>
    </row>
    <row r="18" spans="1:8" ht="15" customHeight="1">
      <c r="A18" s="3">
        <v>710</v>
      </c>
      <c r="B18" s="5" t="s">
        <v>18</v>
      </c>
      <c r="C18" s="6">
        <v>38390</v>
      </c>
      <c r="D18" s="6">
        <v>0</v>
      </c>
      <c r="E18" s="30">
        <v>2000</v>
      </c>
      <c r="F18" s="30">
        <v>7620</v>
      </c>
      <c r="G18" s="30">
        <v>4000</v>
      </c>
      <c r="H18" s="6">
        <f t="shared" si="3"/>
        <v>52010</v>
      </c>
    </row>
    <row r="19" spans="1:8" ht="15" customHeight="1">
      <c r="A19" s="21">
        <v>711</v>
      </c>
      <c r="B19" s="22" t="s">
        <v>19</v>
      </c>
      <c r="C19" s="23">
        <v>7000</v>
      </c>
      <c r="D19" s="23"/>
      <c r="E19" s="32"/>
      <c r="F19" s="32"/>
      <c r="G19" s="32">
        <v>4000</v>
      </c>
      <c r="H19" s="23">
        <f t="shared" si="3"/>
        <v>11000</v>
      </c>
    </row>
    <row r="20" spans="1:8" ht="15" customHeight="1">
      <c r="A20" s="21">
        <v>713</v>
      </c>
      <c r="B20" s="21" t="s">
        <v>20</v>
      </c>
      <c r="C20" s="23">
        <v>28890</v>
      </c>
      <c r="D20" s="23"/>
      <c r="E20" s="32"/>
      <c r="F20" s="32"/>
      <c r="G20" s="32"/>
      <c r="H20" s="23">
        <f t="shared" si="3"/>
        <v>28890</v>
      </c>
    </row>
    <row r="21" spans="1:8" ht="15" customHeight="1">
      <c r="A21" s="21">
        <v>714</v>
      </c>
      <c r="B21" s="21" t="s">
        <v>21</v>
      </c>
      <c r="C21" s="23">
        <v>2500</v>
      </c>
      <c r="D21" s="23"/>
      <c r="E21" s="32"/>
      <c r="F21" s="32"/>
      <c r="G21" s="32"/>
      <c r="H21" s="23">
        <f t="shared" si="3"/>
        <v>2500</v>
      </c>
    </row>
    <row r="22" spans="1:8" ht="15" customHeight="1">
      <c r="A22" s="21">
        <v>718</v>
      </c>
      <c r="B22" s="21" t="s">
        <v>22</v>
      </c>
      <c r="C22" s="23"/>
      <c r="D22" s="23"/>
      <c r="E22" s="32"/>
      <c r="F22" s="32"/>
      <c r="G22" s="32"/>
      <c r="H22" s="23"/>
    </row>
    <row r="23" spans="1:8" ht="15" customHeight="1">
      <c r="A23" s="43" t="s">
        <v>43</v>
      </c>
      <c r="B23" s="44"/>
      <c r="C23" s="4">
        <f aca="true" t="shared" si="4" ref="C23:H23">SUM(C5+C17)</f>
        <v>228652</v>
      </c>
      <c r="D23" s="4">
        <f t="shared" si="4"/>
        <v>45300</v>
      </c>
      <c r="E23" s="29">
        <f t="shared" si="4"/>
        <v>8518</v>
      </c>
      <c r="F23" s="29">
        <f t="shared" si="4"/>
        <v>15000</v>
      </c>
      <c r="G23" s="29">
        <f t="shared" si="4"/>
        <v>29500</v>
      </c>
      <c r="H23" s="4">
        <f t="shared" si="4"/>
        <v>326970</v>
      </c>
    </row>
    <row r="24" spans="1:8" ht="21.75" customHeight="1" thickBot="1">
      <c r="A24" s="5"/>
      <c r="B24" s="5" t="s">
        <v>49</v>
      </c>
      <c r="C24" s="6"/>
      <c r="D24" s="6"/>
      <c r="E24" s="30"/>
      <c r="F24" s="30"/>
      <c r="G24" s="30"/>
      <c r="H24" s="24">
        <v>50000</v>
      </c>
    </row>
    <row r="25" spans="1:8" ht="18.75" customHeight="1" thickBot="1">
      <c r="A25" s="45" t="s">
        <v>44</v>
      </c>
      <c r="B25" s="46"/>
      <c r="C25" s="6"/>
      <c r="D25" s="6"/>
      <c r="E25" s="30"/>
      <c r="F25" s="30"/>
      <c r="G25" s="33"/>
      <c r="H25" s="25">
        <f>SUM(H23+H24)</f>
        <v>376970</v>
      </c>
    </row>
    <row r="26" s="26" customFormat="1" ht="12.75"/>
    <row r="27" s="26" customFormat="1" ht="12.75">
      <c r="A27" s="34" t="s">
        <v>54</v>
      </c>
    </row>
    <row r="28" spans="1:8" s="27" customFormat="1" ht="27" customHeight="1">
      <c r="A28" s="41" t="s">
        <v>53</v>
      </c>
      <c r="B28" s="42"/>
      <c r="C28" s="42"/>
      <c r="D28" s="42"/>
      <c r="E28" s="42"/>
      <c r="F28" s="42"/>
      <c r="G28" s="42"/>
      <c r="H28" s="42"/>
    </row>
    <row r="29" spans="1:8" s="27" customFormat="1" ht="15" customHeight="1">
      <c r="A29" s="42" t="s">
        <v>57</v>
      </c>
      <c r="B29" s="42"/>
      <c r="C29" s="42"/>
      <c r="D29" s="42"/>
      <c r="E29" s="42"/>
      <c r="F29" s="42"/>
      <c r="G29" s="42"/>
      <c r="H29" s="42"/>
    </row>
    <row r="30" spans="1:8" s="27" customFormat="1" ht="13.5" customHeight="1">
      <c r="A30" s="42" t="s">
        <v>28</v>
      </c>
      <c r="B30" s="42"/>
      <c r="C30" s="42"/>
      <c r="D30" s="42"/>
      <c r="E30" s="42"/>
      <c r="F30" s="42"/>
      <c r="G30" s="42"/>
      <c r="H30" s="42"/>
    </row>
    <row r="31" spans="1:8" s="27" customFormat="1" ht="12.75">
      <c r="A31" s="37"/>
      <c r="B31" s="38" t="s">
        <v>29</v>
      </c>
      <c r="C31" s="38"/>
      <c r="D31" s="39" t="s">
        <v>55</v>
      </c>
      <c r="E31" s="38"/>
      <c r="F31" s="38"/>
      <c r="G31" s="38"/>
      <c r="H31" s="38"/>
    </row>
    <row r="32" spans="1:8" s="27" customFormat="1" ht="18" customHeight="1">
      <c r="A32" s="38"/>
      <c r="B32" s="38" t="s">
        <v>31</v>
      </c>
      <c r="C32" s="38"/>
      <c r="D32" s="39" t="s">
        <v>56</v>
      </c>
      <c r="E32" s="42" t="s">
        <v>45</v>
      </c>
      <c r="F32" s="42"/>
      <c r="G32" s="42"/>
      <c r="H32" s="42"/>
    </row>
    <row r="33" spans="1:8" s="26" customFormat="1" ht="33" customHeight="1">
      <c r="A33" s="41" t="s">
        <v>52</v>
      </c>
      <c r="B33" s="42"/>
      <c r="C33" s="42"/>
      <c r="D33" s="42"/>
      <c r="E33" s="42"/>
      <c r="F33" s="42"/>
      <c r="G33" s="42"/>
      <c r="H33" s="42"/>
    </row>
    <row r="34" spans="1:8" s="26" customFormat="1" ht="21" customHeight="1">
      <c r="A34" s="41" t="s">
        <v>51</v>
      </c>
      <c r="B34" s="42"/>
      <c r="C34" s="42"/>
      <c r="D34" s="42"/>
      <c r="E34" s="42"/>
      <c r="F34" s="42"/>
      <c r="G34" s="42"/>
      <c r="H34" s="42"/>
    </row>
    <row r="35" spans="1:8" s="27" customFormat="1" ht="19.5" customHeight="1">
      <c r="A35" s="41" t="s">
        <v>50</v>
      </c>
      <c r="B35" s="42"/>
      <c r="C35" s="42"/>
      <c r="D35" s="42"/>
      <c r="E35" s="42"/>
      <c r="F35" s="42"/>
      <c r="G35" s="42"/>
      <c r="H35" s="42"/>
    </row>
    <row r="36" spans="1:8" s="27" customFormat="1" ht="12.75" customHeight="1">
      <c r="A36" s="35"/>
      <c r="B36" s="36"/>
      <c r="C36" s="36"/>
      <c r="D36" s="36"/>
      <c r="E36" s="36"/>
      <c r="F36" s="36"/>
      <c r="G36" s="36"/>
      <c r="H36" s="36"/>
    </row>
    <row r="37" spans="1:8" s="27" customFormat="1" ht="14.25" customHeight="1">
      <c r="A37" s="36"/>
      <c r="B37" s="35"/>
      <c r="C37" s="35"/>
      <c r="D37" s="35"/>
      <c r="E37" s="35"/>
      <c r="F37" s="35"/>
      <c r="G37" s="35"/>
      <c r="H37" s="35"/>
    </row>
    <row r="38" spans="1:8" ht="12.75">
      <c r="A38" s="36"/>
      <c r="B38" s="20"/>
      <c r="C38" s="20"/>
      <c r="D38" s="20"/>
      <c r="E38" s="20"/>
      <c r="F38" s="20"/>
      <c r="G38" s="20"/>
      <c r="H38" s="20"/>
    </row>
    <row r="39" ht="12.75">
      <c r="A39" s="20"/>
    </row>
    <row r="40" ht="16.5">
      <c r="C40" s="13"/>
    </row>
  </sheetData>
  <mergeCells count="9">
    <mergeCell ref="A34:H34"/>
    <mergeCell ref="A30:H30"/>
    <mergeCell ref="A35:H35"/>
    <mergeCell ref="E32:H32"/>
    <mergeCell ref="A33:H33"/>
    <mergeCell ref="A28:H28"/>
    <mergeCell ref="A29:H29"/>
    <mergeCell ref="A23:B23"/>
    <mergeCell ref="A25:B25"/>
  </mergeCells>
  <printOptions/>
  <pageMargins left="0.74" right="0.59" top="0.67" bottom="0.34" header="0.66" footer="0.3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MPSR MPSR</dc:creator>
  <cp:keywords/>
  <dc:description/>
  <cp:lastModifiedBy>. </cp:lastModifiedBy>
  <cp:lastPrinted>2002-10-08T14:17:03Z</cp:lastPrinted>
  <dcterms:created xsi:type="dcterms:W3CDTF">2002-10-01T08:13:32Z</dcterms:created>
  <dcterms:modified xsi:type="dcterms:W3CDTF">2002-10-24T13:05:09Z</dcterms:modified>
  <cp:category/>
  <cp:version/>
  <cp:contentType/>
  <cp:contentStatus/>
</cp:coreProperties>
</file>