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<sst xmlns="http://schemas.openxmlformats.org/spreadsheetml/2006/main" count="271" uniqueCount="90">
  <si>
    <t xml:space="preserve">       NÁVRH ROZPOČTU na roky 2001-2003 podľa prispôsobenej rozpočtovej klasifikácie</t>
  </si>
  <si>
    <t xml:space="preserve">                                Príloha k položke 641 - Bežné transfery na rovnakej úrovni</t>
  </si>
  <si>
    <t xml:space="preserve">                                                           k podpoložke 64101</t>
  </si>
  <si>
    <t xml:space="preserve">                                                     k podpoložke 64101</t>
  </si>
  <si>
    <t xml:space="preserve">      (v tis. Sk)</t>
  </si>
  <si>
    <t>R</t>
  </si>
  <si>
    <t>i</t>
  </si>
  <si>
    <t>skutočnosť</t>
  </si>
  <si>
    <t>návrh</t>
  </si>
  <si>
    <t>Ukazovateľ</t>
  </si>
  <si>
    <t>a</t>
  </si>
  <si>
    <t>z toho</t>
  </si>
  <si>
    <t>d</t>
  </si>
  <si>
    <t>Celkom</t>
  </si>
  <si>
    <t>financov.</t>
  </si>
  <si>
    <t>o</t>
  </si>
  <si>
    <t>transf.</t>
  </si>
  <si>
    <t>k</t>
  </si>
  <si>
    <t>zo ŠR</t>
  </si>
  <si>
    <t>b</t>
  </si>
  <si>
    <t>Výnosy z hlavnej činnosti</t>
  </si>
  <si>
    <t>príspevkovej organizácie celkom</t>
  </si>
  <si>
    <t>Z toho:</t>
  </si>
  <si>
    <t>- prevádzkové dotácie-transfery</t>
  </si>
  <si>
    <t xml:space="preserve"> na činnosť (691)</t>
  </si>
  <si>
    <t>-</t>
  </si>
  <si>
    <t>- tržby za predaj vlastných výrobkov</t>
  </si>
  <si>
    <t xml:space="preserve">  a služieb (601+602)</t>
  </si>
  <si>
    <t xml:space="preserve">  z toho: tržby z prenájmu</t>
  </si>
  <si>
    <t>- iné ostatné výnosy (649)***</t>
  </si>
  <si>
    <t xml:space="preserve">  z toho:použitie prostriedkov fondu</t>
  </si>
  <si>
    <t xml:space="preserve">            reprodukcie a rezervného</t>
  </si>
  <si>
    <t xml:space="preserve">            fondu na úhradu nákladov</t>
  </si>
  <si>
    <t xml:space="preserve">            zo štátnych fondov</t>
  </si>
  <si>
    <t xml:space="preserve">            od iných organizácií z pro-</t>
  </si>
  <si>
    <t xml:space="preserve">            striedkov štátneho rozpočtu</t>
  </si>
  <si>
    <t>- tržby z predaja nehmotného a hmot-</t>
  </si>
  <si>
    <t xml:space="preserve">  ného investičného majetku (651)</t>
  </si>
  <si>
    <t>Náklady na hlavnú činnosť</t>
  </si>
  <si>
    <t>príspevkovej organizácie</t>
  </si>
  <si>
    <t>V tom:</t>
  </si>
  <si>
    <t>- spotrebované nákupy (50)</t>
  </si>
  <si>
    <t xml:space="preserve">  z toho: spotreba materiálu (501)</t>
  </si>
  <si>
    <t xml:space="preserve">             z toho:kancelárske potreby</t>
  </si>
  <si>
    <t xml:space="preserve">                       pohonné hmoty</t>
  </si>
  <si>
    <t xml:space="preserve">                       drobný hmotný majetok</t>
  </si>
  <si>
    <t xml:space="preserve">             spotreby materiálu (502)</t>
  </si>
  <si>
    <t xml:space="preserve">             predaný tovar (504)</t>
  </si>
  <si>
    <t>- služby (51)</t>
  </si>
  <si>
    <t xml:space="preserve">  z toho: opravy a údržba (511)</t>
  </si>
  <si>
    <t xml:space="preserve">             cestovné (512)</t>
  </si>
  <si>
    <t xml:space="preserve">             náklady na reprezentáciu (513)</t>
  </si>
  <si>
    <t xml:space="preserve">                                                              ( vtis. Sk)          </t>
  </si>
  <si>
    <t xml:space="preserve">             ostatné služby (518)</t>
  </si>
  <si>
    <t xml:space="preserve">             z toho:  výkony spojov</t>
  </si>
  <si>
    <t xml:space="preserve">                          nájomné</t>
  </si>
  <si>
    <t xml:space="preserve">                          drobný nehmotný </t>
  </si>
  <si>
    <t xml:space="preserve">                          investičný majetok</t>
  </si>
  <si>
    <t xml:space="preserve"> - osobné náklady  (52)</t>
  </si>
  <si>
    <t xml:space="preserve">   z toho: mzdové (521)</t>
  </si>
  <si>
    <t xml:space="preserve">              z toho: na základe dohôd o prá-</t>
  </si>
  <si>
    <t xml:space="preserve">                           cach vykonaných mi-</t>
  </si>
  <si>
    <t xml:space="preserve">                           mo pracovného pomeru</t>
  </si>
  <si>
    <t xml:space="preserve">             náklady na sociálne poistenie</t>
  </si>
  <si>
    <t xml:space="preserve">             ( 524+525)</t>
  </si>
  <si>
    <t xml:space="preserve">             sociálne náklady (527+528)</t>
  </si>
  <si>
    <t xml:space="preserve">             z toho: príspevok na stravovanie</t>
  </si>
  <si>
    <t xml:space="preserve"> - dane a poplatky (53)</t>
  </si>
  <si>
    <t xml:space="preserve"> - ostatné náklady (54)</t>
  </si>
  <si>
    <t xml:space="preserve"> - odpisy,predaný majetok a rezervy(55)</t>
  </si>
  <si>
    <t xml:space="preserve">   z toho: odpisy nehmotného a hmotn.</t>
  </si>
  <si>
    <t xml:space="preserve">               investičného majetku(551)</t>
  </si>
  <si>
    <t xml:space="preserve">               zostaková ceny predaného </t>
  </si>
  <si>
    <t xml:space="preserve">              nehmotného a hmotného</t>
  </si>
  <si>
    <t xml:space="preserve">              investičného majetku (552)</t>
  </si>
  <si>
    <t xml:space="preserve"> Hospodársky výsledok (r.1 - r.10)</t>
  </si>
  <si>
    <t xml:space="preserve"> Odvody spolu****</t>
  </si>
  <si>
    <t xml:space="preserve">    z toho: odvod z činnosti (z r.37)**</t>
  </si>
  <si>
    <t>*   Kód produkcie sa uvedie len za rozpočtové jednotky 2016 a 2017 (Opatrenie ŠÚ SR č. 172/1995 Z.z.)</t>
  </si>
  <si>
    <t>** § 39 zákona NR SR č. 303/1995 Z.z. v znení neskorších predpisov</t>
  </si>
  <si>
    <t>*** kreditné úroky, výnosy z privatizácie a iné</t>
  </si>
  <si>
    <t>**** odvody do Štátneho podporného fondu v zmysle zákona číslo 40/1994 Z.z.v znení zákona číslo 240/1998 Z.z.</t>
  </si>
  <si>
    <t xml:space="preserve">                        Príloha k položke 641 - Bežné transfety na rovnakej úrovni</t>
  </si>
  <si>
    <t>- iné ostatné výnosy (649)</t>
  </si>
  <si>
    <t xml:space="preserve">                                                              ( v tis. Sk)          </t>
  </si>
  <si>
    <t>**** odvody do Štátneho podporného fondu v zmysle zákona číslo 40/1994 Z.z.v znení zákona číslo 240/1998 Z.z. v prie-</t>
  </si>
  <si>
    <t xml:space="preserve">     behu roka a z výsledkov hospodárenia SPF v zmysle schváleného rozpočtu  Vládou SR</t>
  </si>
  <si>
    <t>Vypracovala:Ing. Májeková</t>
  </si>
  <si>
    <t>Dátum: 09.03.2001</t>
  </si>
  <si>
    <t xml:space="preserve">                p. Hillová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</si>
</sst>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23" xfId="0" applyNumberFormat="1" applyBorder="1" applyAlignment="1">
      <alignment horizontal="center"/>
    </xf>
    <xf numFmtId="49" fontId="2" fillId="0" borderId="5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5" xfId="0" applyNumberFormat="1" applyBorder="1" applyAlignment="1">
      <alignment horizontal="center"/>
    </xf>
    <xf numFmtId="49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49" fontId="2" fillId="0" borderId="30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3" fontId="0" fillId="0" borderId="24" xfId="0" applyNumberFormat="1" applyBorder="1" applyAlignment="1">
      <alignment horizontal="right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2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49" fontId="2" fillId="0" borderId="7" xfId="0" applyNumberFormat="1" applyFont="1" applyBorder="1" applyAlignment="1">
      <alignment/>
    </xf>
    <xf numFmtId="3" fontId="0" fillId="0" borderId="35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center"/>
    </xf>
    <xf numFmtId="49" fontId="1" fillId="0" borderId="1" xfId="0" applyNumberFormat="1" applyFont="1" applyBorder="1" applyAlignment="1">
      <alignment/>
    </xf>
    <xf numFmtId="3" fontId="1" fillId="0" borderId="3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3" fontId="1" fillId="0" borderId="35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0" fillId="0" borderId="34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49" fontId="2" fillId="0" borderId="40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center"/>
    </xf>
    <xf numFmtId="49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49" fontId="2" fillId="0" borderId="1" xfId="0" applyNumberFormat="1" applyFont="1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5" xfId="0" applyBorder="1" applyAlignment="1">
      <alignment horizontal="center"/>
    </xf>
    <xf numFmtId="3" fontId="0" fillId="0" borderId="31" xfId="0" applyNumberFormat="1" applyBorder="1" applyAlignment="1">
      <alignment horizontal="right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7" xfId="0" applyBorder="1" applyAlignment="1">
      <alignment horizontal="center"/>
    </xf>
    <xf numFmtId="3" fontId="0" fillId="0" borderId="27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3" fontId="0" fillId="0" borderId="52" xfId="0" applyNumberFormat="1" applyBorder="1" applyAlignment="1">
      <alignment horizontal="right"/>
    </xf>
    <xf numFmtId="0" fontId="0" fillId="0" borderId="19" xfId="0" applyBorder="1" applyAlignment="1">
      <alignment/>
    </xf>
    <xf numFmtId="0" fontId="2" fillId="0" borderId="5" xfId="0" applyFont="1" applyBorder="1" applyAlignment="1">
      <alignment/>
    </xf>
    <xf numFmtId="0" fontId="0" fillId="0" borderId="53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30" xfId="0" applyFont="1" applyBorder="1" applyAlignment="1">
      <alignment/>
    </xf>
    <xf numFmtId="3" fontId="0" fillId="0" borderId="54" xfId="0" applyNumberForma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0" fontId="3" fillId="0" borderId="55" xfId="0" applyFont="1" applyBorder="1" applyAlignment="1">
      <alignment/>
    </xf>
    <xf numFmtId="3" fontId="0" fillId="0" borderId="56" xfId="0" applyNumberFormat="1" applyBorder="1" applyAlignment="1">
      <alignment horizontal="right"/>
    </xf>
    <xf numFmtId="3" fontId="0" fillId="0" borderId="57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3" fontId="0" fillId="0" borderId="59" xfId="0" applyNumberFormat="1" applyBorder="1" applyAlignment="1">
      <alignment horizontal="right"/>
    </xf>
    <xf numFmtId="0" fontId="3" fillId="0" borderId="5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6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 quotePrefix="1">
      <alignment horizontal="center"/>
    </xf>
    <xf numFmtId="0" fontId="0" fillId="0" borderId="42" xfId="0" applyBorder="1" applyAlignment="1">
      <alignment horizontal="center"/>
    </xf>
    <xf numFmtId="0" fontId="0" fillId="0" borderId="61" xfId="0" applyBorder="1" applyAlignment="1">
      <alignment/>
    </xf>
    <xf numFmtId="0" fontId="4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2" xfId="0" applyBorder="1" applyAlignment="1">
      <alignment horizontal="center"/>
    </xf>
    <xf numFmtId="3" fontId="1" fillId="0" borderId="6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52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5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3" fontId="1" fillId="0" borderId="39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53" xfId="0" applyNumberFormat="1" applyBorder="1" applyAlignment="1">
      <alignment horizontal="center"/>
    </xf>
    <xf numFmtId="3" fontId="0" fillId="0" borderId="64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 horizontal="center"/>
    </xf>
    <xf numFmtId="49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1" xfId="0" applyFont="1" applyBorder="1" applyAlignment="1">
      <alignment/>
    </xf>
    <xf numFmtId="0" fontId="0" fillId="0" borderId="58" xfId="0" applyBorder="1" applyAlignment="1">
      <alignment/>
    </xf>
    <xf numFmtId="3" fontId="0" fillId="0" borderId="58" xfId="0" applyNumberFormat="1" applyBorder="1" applyAlignment="1">
      <alignment/>
    </xf>
    <xf numFmtId="0" fontId="0" fillId="0" borderId="65" xfId="0" applyBorder="1" applyAlignment="1">
      <alignment/>
    </xf>
    <xf numFmtId="0" fontId="2" fillId="0" borderId="7" xfId="0" applyFont="1" applyBorder="1" applyAlignment="1">
      <alignment/>
    </xf>
    <xf numFmtId="0" fontId="0" fillId="0" borderId="36" xfId="0" applyBorder="1" applyAlignment="1">
      <alignment/>
    </xf>
    <xf numFmtId="0" fontId="0" fillId="0" borderId="62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20"/>
  <sheetViews>
    <sheetView tabSelected="1" workbookViewId="0" topLeftCell="A1">
      <selection activeCell="L27" sqref="L27"/>
    </sheetView>
  </sheetViews>
  <sheetFormatPr defaultColWidth="9.00390625" defaultRowHeight="12.75"/>
  <cols>
    <col min="1" max="1" width="31.00390625" style="0" customWidth="1"/>
    <col min="2" max="2" width="3.00390625" style="0" customWidth="1"/>
    <col min="3" max="3" width="8.625" style="0" customWidth="1"/>
    <col min="4" max="4" width="7.875" style="0" customWidth="1"/>
    <col min="6" max="6" width="8.25390625" style="0" customWidth="1"/>
    <col min="8" max="8" width="8.00390625" style="0" customWidth="1"/>
  </cols>
  <sheetData>
    <row r="6" ht="12.75">
      <c r="A6" s="1" t="s">
        <v>0</v>
      </c>
    </row>
    <row r="8" spans="1:7" ht="12.75">
      <c r="A8" s="2" t="s">
        <v>1</v>
      </c>
      <c r="B8" s="2"/>
      <c r="C8" s="2"/>
      <c r="D8" s="2"/>
      <c r="E8" s="2"/>
      <c r="F8" s="2"/>
      <c r="G8" s="2"/>
    </row>
    <row r="9" spans="1:7" ht="12.75">
      <c r="A9" s="2" t="s">
        <v>2</v>
      </c>
      <c r="B9" s="2"/>
      <c r="C9" s="2"/>
      <c r="D9" s="2"/>
      <c r="E9" s="2"/>
      <c r="F9" s="2"/>
      <c r="G9" s="2"/>
    </row>
    <row r="10" spans="1:7" ht="12.75">
      <c r="A10" s="2" t="s">
        <v>3</v>
      </c>
      <c r="B10" s="2"/>
      <c r="C10" s="2"/>
      <c r="D10" s="2"/>
      <c r="E10" s="2"/>
      <c r="F10" s="2"/>
      <c r="G10" s="2"/>
    </row>
    <row r="11" ht="12.75">
      <c r="C11" t="s">
        <v>4</v>
      </c>
    </row>
    <row r="12" ht="13.5" thickBot="1"/>
    <row r="13" spans="1:8" ht="12.75">
      <c r="A13" s="3"/>
      <c r="B13" s="4" t="s">
        <v>5</v>
      </c>
      <c r="C13" s="185">
        <v>1999</v>
      </c>
      <c r="D13" s="186"/>
      <c r="E13" s="185">
        <v>2000</v>
      </c>
      <c r="F13" s="187"/>
      <c r="G13" s="186">
        <v>2001</v>
      </c>
      <c r="H13" s="187"/>
    </row>
    <row r="14" spans="1:8" ht="13.5" thickBot="1">
      <c r="A14" s="8"/>
      <c r="B14" s="9" t="s">
        <v>6</v>
      </c>
      <c r="C14" s="188" t="s">
        <v>7</v>
      </c>
      <c r="D14" s="189"/>
      <c r="E14" s="188" t="s">
        <v>7</v>
      </c>
      <c r="F14" s="190"/>
      <c r="G14" s="189" t="s">
        <v>8</v>
      </c>
      <c r="H14" s="190"/>
    </row>
    <row r="15" spans="1:8" ht="13.5" thickBot="1">
      <c r="A15" s="11" t="s">
        <v>9</v>
      </c>
      <c r="B15" s="9" t="s">
        <v>10</v>
      </c>
      <c r="C15" s="12"/>
      <c r="D15" s="13" t="s">
        <v>11</v>
      </c>
      <c r="E15" s="12"/>
      <c r="F15" s="13" t="s">
        <v>11</v>
      </c>
      <c r="G15" s="12"/>
      <c r="H15" s="13" t="s">
        <v>11</v>
      </c>
    </row>
    <row r="16" spans="1:8" ht="12.75">
      <c r="A16" s="8"/>
      <c r="B16" s="9" t="s">
        <v>12</v>
      </c>
      <c r="C16" s="14" t="s">
        <v>13</v>
      </c>
      <c r="D16" s="15" t="s">
        <v>14</v>
      </c>
      <c r="E16" s="14" t="s">
        <v>13</v>
      </c>
      <c r="F16" s="15" t="s">
        <v>14</v>
      </c>
      <c r="G16" s="14" t="s">
        <v>13</v>
      </c>
      <c r="H16" s="15" t="s">
        <v>14</v>
      </c>
    </row>
    <row r="17" spans="1:8" ht="12.75">
      <c r="A17" s="8"/>
      <c r="B17" s="9" t="s">
        <v>15</v>
      </c>
      <c r="C17" s="12"/>
      <c r="D17" s="9" t="s">
        <v>16</v>
      </c>
      <c r="E17" s="12"/>
      <c r="F17" s="9" t="s">
        <v>16</v>
      </c>
      <c r="G17" s="12"/>
      <c r="H17" s="9" t="s">
        <v>16</v>
      </c>
    </row>
    <row r="18" spans="1:8" ht="13.5" thickBot="1">
      <c r="A18" s="16"/>
      <c r="B18" s="17" t="s">
        <v>17</v>
      </c>
      <c r="C18" s="18"/>
      <c r="D18" s="17" t="s">
        <v>18</v>
      </c>
      <c r="E18" s="18"/>
      <c r="F18" s="17" t="s">
        <v>18</v>
      </c>
      <c r="G18" s="18"/>
      <c r="H18" s="17" t="s">
        <v>18</v>
      </c>
    </row>
    <row r="19" spans="1:8" ht="13.5" thickBot="1">
      <c r="A19" s="11" t="s">
        <v>10</v>
      </c>
      <c r="B19" s="9" t="s">
        <v>19</v>
      </c>
      <c r="C19" s="19">
        <v>1</v>
      </c>
      <c r="D19" s="20">
        <v>2</v>
      </c>
      <c r="E19" s="20">
        <v>3</v>
      </c>
      <c r="F19" s="20">
        <v>4</v>
      </c>
      <c r="G19" s="20">
        <v>5</v>
      </c>
      <c r="H19" s="21">
        <v>6</v>
      </c>
    </row>
    <row r="20" spans="1:8" ht="12.75">
      <c r="A20" s="22" t="s">
        <v>20</v>
      </c>
      <c r="B20" s="191">
        <v>1</v>
      </c>
      <c r="C20" s="23"/>
      <c r="D20" s="24"/>
      <c r="E20" s="23"/>
      <c r="F20" s="24"/>
      <c r="G20" s="23"/>
      <c r="H20" s="25"/>
    </row>
    <row r="21" spans="1:8" ht="12.75">
      <c r="A21" s="26" t="s">
        <v>21</v>
      </c>
      <c r="B21" s="192"/>
      <c r="C21" s="28">
        <f>SUM(C25+C28+C23+C36)</f>
        <v>351419</v>
      </c>
      <c r="D21" s="29"/>
      <c r="E21" s="28">
        <f>SUM(E25+E28+E23+E36)</f>
        <v>294955</v>
      </c>
      <c r="F21" s="29"/>
      <c r="G21" s="28">
        <f>SUM(G25+G28+G23+G36)</f>
        <v>318500</v>
      </c>
      <c r="H21" s="30"/>
    </row>
    <row r="22" spans="1:8" ht="12.75">
      <c r="A22" s="31" t="s">
        <v>22</v>
      </c>
      <c r="B22" s="11"/>
      <c r="C22" s="32"/>
      <c r="D22" s="33"/>
      <c r="E22" s="34"/>
      <c r="F22" s="33"/>
      <c r="G22" s="34"/>
      <c r="H22" s="35"/>
    </row>
    <row r="23" spans="1:8" ht="12.75">
      <c r="A23" s="36" t="s">
        <v>23</v>
      </c>
      <c r="B23" s="11">
        <v>2</v>
      </c>
      <c r="C23" s="37"/>
      <c r="D23" s="33"/>
      <c r="E23" s="34"/>
      <c r="F23" s="33"/>
      <c r="G23" s="34"/>
      <c r="H23" s="35"/>
    </row>
    <row r="24" spans="1:8" ht="12.75">
      <c r="A24" s="38" t="s">
        <v>24</v>
      </c>
      <c r="B24" s="39"/>
      <c r="C24" s="40" t="s">
        <v>25</v>
      </c>
      <c r="D24" s="41"/>
      <c r="E24" s="42" t="s">
        <v>25</v>
      </c>
      <c r="F24" s="41"/>
      <c r="G24" s="43" t="s">
        <v>25</v>
      </c>
      <c r="H24" s="44"/>
    </row>
    <row r="25" spans="1:8" ht="12.75">
      <c r="A25" s="45" t="s">
        <v>26</v>
      </c>
      <c r="B25" s="46">
        <v>3</v>
      </c>
      <c r="C25" s="47">
        <v>259582</v>
      </c>
      <c r="D25" s="48"/>
      <c r="E25" s="49">
        <v>242879</v>
      </c>
      <c r="F25" s="48"/>
      <c r="G25" s="49">
        <v>250000</v>
      </c>
      <c r="H25" s="50"/>
    </row>
    <row r="26" spans="1:8" ht="12.75">
      <c r="A26" s="51" t="s">
        <v>27</v>
      </c>
      <c r="B26" s="39"/>
      <c r="C26" s="52"/>
      <c r="D26" s="41"/>
      <c r="E26" s="43"/>
      <c r="F26" s="41"/>
      <c r="G26" s="43"/>
      <c r="H26" s="44"/>
    </row>
    <row r="27" spans="1:8" ht="12.75">
      <c r="A27" s="53" t="s">
        <v>28</v>
      </c>
      <c r="B27" s="54">
        <v>4</v>
      </c>
      <c r="C27" s="55">
        <v>200444</v>
      </c>
      <c r="D27" s="56"/>
      <c r="E27" s="57">
        <v>155331</v>
      </c>
      <c r="F27" s="56"/>
      <c r="G27" s="57">
        <v>170000</v>
      </c>
      <c r="H27" s="58"/>
    </row>
    <row r="28" spans="1:8" ht="12.75">
      <c r="A28" s="53" t="s">
        <v>29</v>
      </c>
      <c r="B28" s="54">
        <v>5</v>
      </c>
      <c r="C28" s="59">
        <v>89040</v>
      </c>
      <c r="D28" s="56"/>
      <c r="E28" s="57">
        <v>49105</v>
      </c>
      <c r="F28" s="56"/>
      <c r="G28" s="57">
        <v>66500</v>
      </c>
      <c r="H28" s="58"/>
    </row>
    <row r="29" spans="1:8" ht="12.75">
      <c r="A29" s="45" t="s">
        <v>30</v>
      </c>
      <c r="B29" s="46"/>
      <c r="C29" s="47"/>
      <c r="D29" s="48"/>
      <c r="E29" s="49"/>
      <c r="F29" s="48"/>
      <c r="G29" s="49"/>
      <c r="H29" s="50"/>
    </row>
    <row r="30" spans="1:8" ht="12.75">
      <c r="A30" s="36" t="s">
        <v>31</v>
      </c>
      <c r="B30" s="11">
        <v>6</v>
      </c>
      <c r="C30" s="60" t="s">
        <v>25</v>
      </c>
      <c r="D30" s="33"/>
      <c r="E30" s="61" t="s">
        <v>25</v>
      </c>
      <c r="F30" s="33"/>
      <c r="G30" s="34" t="s">
        <v>25</v>
      </c>
      <c r="H30" s="35"/>
    </row>
    <row r="31" spans="1:8" ht="12.75">
      <c r="A31" s="51" t="s">
        <v>32</v>
      </c>
      <c r="B31" s="39"/>
      <c r="C31" s="55"/>
      <c r="D31" s="41"/>
      <c r="E31" s="43"/>
      <c r="F31" s="41"/>
      <c r="G31" s="43"/>
      <c r="H31" s="44"/>
    </row>
    <row r="32" spans="1:8" ht="12.75">
      <c r="A32" s="53" t="s">
        <v>33</v>
      </c>
      <c r="B32" s="11">
        <v>7</v>
      </c>
      <c r="C32" s="32"/>
      <c r="D32" s="33"/>
      <c r="E32" s="34"/>
      <c r="F32" s="33"/>
      <c r="G32" s="34"/>
      <c r="H32" s="35"/>
    </row>
    <row r="33" spans="1:8" ht="12.75">
      <c r="A33" s="45" t="s">
        <v>34</v>
      </c>
      <c r="B33" s="46">
        <v>8</v>
      </c>
      <c r="C33" s="62" t="s">
        <v>25</v>
      </c>
      <c r="D33" s="48"/>
      <c r="E33" s="63" t="s">
        <v>25</v>
      </c>
      <c r="F33" s="48"/>
      <c r="G33" s="49" t="s">
        <v>25</v>
      </c>
      <c r="H33" s="50"/>
    </row>
    <row r="34" spans="1:8" ht="12.75">
      <c r="A34" s="51" t="s">
        <v>35</v>
      </c>
      <c r="B34" s="39"/>
      <c r="C34" s="55"/>
      <c r="D34" s="41"/>
      <c r="E34" s="43"/>
      <c r="F34" s="41"/>
      <c r="G34" s="43"/>
      <c r="H34" s="44"/>
    </row>
    <row r="35" spans="1:8" ht="12.75">
      <c r="A35" s="45" t="s">
        <v>36</v>
      </c>
      <c r="B35" s="11"/>
      <c r="C35" s="32"/>
      <c r="D35" s="33"/>
      <c r="E35" s="34"/>
      <c r="F35" s="33"/>
      <c r="G35" s="34"/>
      <c r="H35" s="35"/>
    </row>
    <row r="36" spans="1:8" ht="13.5" thickBot="1">
      <c r="A36" s="64" t="s">
        <v>37</v>
      </c>
      <c r="B36" s="10">
        <v>9</v>
      </c>
      <c r="C36" s="65">
        <v>2797</v>
      </c>
      <c r="D36" s="66"/>
      <c r="E36" s="67">
        <v>2971</v>
      </c>
      <c r="F36" s="66"/>
      <c r="G36" s="67">
        <v>2000</v>
      </c>
      <c r="H36" s="68"/>
    </row>
    <row r="37" spans="1:8" ht="12.75">
      <c r="A37" s="69" t="s">
        <v>38</v>
      </c>
      <c r="B37" s="5"/>
      <c r="C37" s="70"/>
      <c r="D37" s="71"/>
      <c r="E37" s="72"/>
      <c r="F37" s="71"/>
      <c r="G37" s="72"/>
      <c r="H37" s="73"/>
    </row>
    <row r="38" spans="1:8" ht="13.5" thickBot="1">
      <c r="A38" s="74" t="s">
        <v>39</v>
      </c>
      <c r="B38" s="10">
        <v>10</v>
      </c>
      <c r="C38" s="75">
        <f>SUM(C40+C47+C83+C93+C92+C94)</f>
        <v>308772</v>
      </c>
      <c r="D38" s="76"/>
      <c r="E38" s="76">
        <f>SUM(E40+E47+E83+E93+E92+E94)</f>
        <v>310403</v>
      </c>
      <c r="F38" s="76"/>
      <c r="G38" s="76">
        <f>SUM(G40+G47+G83+G93+G92+G94)</f>
        <v>318500</v>
      </c>
      <c r="H38" s="77"/>
    </row>
    <row r="39" spans="1:8" ht="12.75">
      <c r="A39" s="36" t="s">
        <v>40</v>
      </c>
      <c r="B39" s="11"/>
      <c r="C39" s="32"/>
      <c r="D39" s="33"/>
      <c r="E39" s="34"/>
      <c r="F39" s="33"/>
      <c r="G39" s="34"/>
      <c r="H39" s="35"/>
    </row>
    <row r="40" spans="1:8" ht="12.75">
      <c r="A40" s="51" t="s">
        <v>41</v>
      </c>
      <c r="B40" s="39">
        <v>11</v>
      </c>
      <c r="C40" s="55">
        <v>16866</v>
      </c>
      <c r="D40" s="41"/>
      <c r="E40" s="43">
        <v>17876</v>
      </c>
      <c r="F40" s="41"/>
      <c r="G40" s="43">
        <v>23800</v>
      </c>
      <c r="H40" s="44"/>
    </row>
    <row r="41" spans="1:8" ht="12.75">
      <c r="A41" s="36" t="s">
        <v>42</v>
      </c>
      <c r="B41" s="11">
        <v>12</v>
      </c>
      <c r="C41" s="32">
        <v>14751</v>
      </c>
      <c r="D41" s="33"/>
      <c r="E41" s="34">
        <v>15801</v>
      </c>
      <c r="F41" s="33"/>
      <c r="G41" s="34">
        <v>17800</v>
      </c>
      <c r="H41" s="35"/>
    </row>
    <row r="42" spans="1:8" ht="12.75">
      <c r="A42" s="53" t="s">
        <v>43</v>
      </c>
      <c r="B42" s="54">
        <v>13</v>
      </c>
      <c r="C42" s="59">
        <v>1198</v>
      </c>
      <c r="D42" s="56"/>
      <c r="E42" s="57">
        <v>1396</v>
      </c>
      <c r="F42" s="56"/>
      <c r="G42" s="57">
        <v>1500</v>
      </c>
      <c r="H42" s="58"/>
    </row>
    <row r="43" spans="1:8" ht="12.75">
      <c r="A43" s="53" t="s">
        <v>44</v>
      </c>
      <c r="B43" s="54">
        <v>14</v>
      </c>
      <c r="C43" s="59">
        <v>2860</v>
      </c>
      <c r="D43" s="56"/>
      <c r="E43" s="57">
        <v>3301</v>
      </c>
      <c r="F43" s="56"/>
      <c r="G43" s="57">
        <v>3500</v>
      </c>
      <c r="H43" s="58"/>
    </row>
    <row r="44" spans="1:8" ht="12.75">
      <c r="A44" s="53" t="s">
        <v>45</v>
      </c>
      <c r="B44" s="54">
        <v>15</v>
      </c>
      <c r="C44" s="59">
        <v>4562</v>
      </c>
      <c r="D44" s="56"/>
      <c r="E44" s="57">
        <v>4966</v>
      </c>
      <c r="F44" s="56"/>
      <c r="G44" s="57">
        <v>3000</v>
      </c>
      <c r="H44" s="58"/>
    </row>
    <row r="45" spans="1:8" ht="12.75">
      <c r="A45" s="53" t="s">
        <v>46</v>
      </c>
      <c r="B45" s="54">
        <v>16</v>
      </c>
      <c r="C45" s="59">
        <v>2115</v>
      </c>
      <c r="D45" s="56"/>
      <c r="E45" s="57">
        <v>2075</v>
      </c>
      <c r="F45" s="56"/>
      <c r="G45" s="57">
        <v>6000</v>
      </c>
      <c r="H45" s="58"/>
    </row>
    <row r="46" spans="1:8" ht="12.75">
      <c r="A46" s="53" t="s">
        <v>47</v>
      </c>
      <c r="B46" s="54">
        <v>17</v>
      </c>
      <c r="C46" s="78" t="s">
        <v>25</v>
      </c>
      <c r="D46" s="56"/>
      <c r="E46" s="79" t="s">
        <v>25</v>
      </c>
      <c r="F46" s="56"/>
      <c r="G46" s="79" t="s">
        <v>25</v>
      </c>
      <c r="H46" s="58"/>
    </row>
    <row r="47" spans="1:8" ht="12.75">
      <c r="A47" s="53" t="s">
        <v>48</v>
      </c>
      <c r="B47" s="54">
        <v>18</v>
      </c>
      <c r="C47" s="59">
        <v>63328</v>
      </c>
      <c r="D47" s="56"/>
      <c r="E47" s="57">
        <v>59409</v>
      </c>
      <c r="F47" s="56"/>
      <c r="G47" s="57">
        <v>79000</v>
      </c>
      <c r="H47" s="58"/>
    </row>
    <row r="48" spans="1:8" ht="12.75">
      <c r="A48" s="53" t="s">
        <v>49</v>
      </c>
      <c r="B48" s="54">
        <v>19</v>
      </c>
      <c r="C48" s="59">
        <v>6523</v>
      </c>
      <c r="D48" s="56"/>
      <c r="E48" s="57">
        <v>7246</v>
      </c>
      <c r="F48" s="56"/>
      <c r="G48" s="57">
        <v>6000</v>
      </c>
      <c r="H48" s="58"/>
    </row>
    <row r="49" spans="1:8" ht="12.75">
      <c r="A49" s="53" t="s">
        <v>50</v>
      </c>
      <c r="B49" s="54">
        <v>20</v>
      </c>
      <c r="C49" s="59">
        <v>1603</v>
      </c>
      <c r="D49" s="56"/>
      <c r="E49" s="57">
        <v>1725</v>
      </c>
      <c r="F49" s="56"/>
      <c r="G49" s="57">
        <v>2800</v>
      </c>
      <c r="H49" s="58"/>
    </row>
    <row r="50" spans="1:8" ht="13.5" thickBot="1">
      <c r="A50" s="80" t="s">
        <v>51</v>
      </c>
      <c r="B50" s="81">
        <v>21</v>
      </c>
      <c r="C50" s="82">
        <v>106</v>
      </c>
      <c r="D50" s="83"/>
      <c r="E50" s="84">
        <v>112</v>
      </c>
      <c r="F50" s="83"/>
      <c r="G50" s="84">
        <v>200</v>
      </c>
      <c r="H50" s="85"/>
    </row>
    <row r="51" spans="1:8" ht="12.75">
      <c r="A51" s="86"/>
      <c r="B51" s="14"/>
      <c r="C51" s="87"/>
      <c r="D51" s="33"/>
      <c r="E51" s="87"/>
      <c r="F51" s="33"/>
      <c r="G51" s="87"/>
      <c r="H51" s="33"/>
    </row>
    <row r="52" spans="1:8" ht="12.75">
      <c r="A52" s="86"/>
      <c r="B52" s="14"/>
      <c r="C52" s="87"/>
      <c r="D52" s="33"/>
      <c r="E52" s="87"/>
      <c r="F52" s="33"/>
      <c r="G52" s="87"/>
      <c r="H52" s="33"/>
    </row>
    <row r="67" spans="1:7" ht="12.75">
      <c r="A67" s="2" t="s">
        <v>1</v>
      </c>
      <c r="B67" s="2"/>
      <c r="C67" s="2"/>
      <c r="D67" s="2"/>
      <c r="E67" s="2"/>
      <c r="F67" s="2"/>
      <c r="G67" s="2"/>
    </row>
    <row r="68" spans="1:7" ht="12.75">
      <c r="A68" s="2" t="s">
        <v>2</v>
      </c>
      <c r="B68" s="2"/>
      <c r="C68" s="2"/>
      <c r="D68" s="2"/>
      <c r="E68" s="2"/>
      <c r="F68" s="2"/>
      <c r="G68" s="2"/>
    </row>
    <row r="69" spans="1:7" ht="12.75">
      <c r="A69" s="2" t="s">
        <v>52</v>
      </c>
      <c r="B69" s="2"/>
      <c r="C69" s="2"/>
      <c r="D69" s="2"/>
      <c r="E69" s="2"/>
      <c r="F69" s="2"/>
      <c r="G69" s="2"/>
    </row>
    <row r="70" ht="13.5" thickBot="1"/>
    <row r="71" spans="1:8" ht="12.75">
      <c r="A71" s="3"/>
      <c r="B71" s="4" t="s">
        <v>5</v>
      </c>
      <c r="C71" s="185">
        <v>1999</v>
      </c>
      <c r="D71" s="186"/>
      <c r="E71" s="185">
        <v>2000</v>
      </c>
      <c r="F71" s="187"/>
      <c r="G71" s="186">
        <v>2001</v>
      </c>
      <c r="H71" s="187"/>
    </row>
    <row r="72" spans="1:8" ht="13.5" thickBot="1">
      <c r="A72" s="8"/>
      <c r="B72" s="9" t="s">
        <v>6</v>
      </c>
      <c r="C72" s="188" t="s">
        <v>7</v>
      </c>
      <c r="D72" s="189"/>
      <c r="E72" s="188" t="s">
        <v>7</v>
      </c>
      <c r="F72" s="190"/>
      <c r="G72" s="189" t="s">
        <v>8</v>
      </c>
      <c r="H72" s="190"/>
    </row>
    <row r="73" spans="1:8" ht="13.5" thickBot="1">
      <c r="A73" s="11" t="s">
        <v>9</v>
      </c>
      <c r="B73" s="9" t="s">
        <v>10</v>
      </c>
      <c r="C73" s="12"/>
      <c r="D73" s="13" t="s">
        <v>11</v>
      </c>
      <c r="E73" s="12"/>
      <c r="F73" s="13" t="s">
        <v>11</v>
      </c>
      <c r="G73" s="12"/>
      <c r="H73" s="13" t="s">
        <v>11</v>
      </c>
    </row>
    <row r="74" spans="1:8" ht="12.75">
      <c r="A74" s="8"/>
      <c r="B74" s="9" t="s">
        <v>12</v>
      </c>
      <c r="C74" s="14" t="s">
        <v>13</v>
      </c>
      <c r="D74" s="15" t="s">
        <v>14</v>
      </c>
      <c r="E74" s="14" t="s">
        <v>13</v>
      </c>
      <c r="F74" s="15" t="s">
        <v>14</v>
      </c>
      <c r="G74" s="14" t="s">
        <v>13</v>
      </c>
      <c r="H74" s="15" t="s">
        <v>14</v>
      </c>
    </row>
    <row r="75" spans="1:8" ht="12.75">
      <c r="A75" s="8"/>
      <c r="B75" s="9" t="s">
        <v>15</v>
      </c>
      <c r="C75" s="12"/>
      <c r="D75" s="9" t="s">
        <v>16</v>
      </c>
      <c r="E75" s="12"/>
      <c r="F75" s="9" t="s">
        <v>16</v>
      </c>
      <c r="G75" s="12"/>
      <c r="H75" s="9" t="s">
        <v>16</v>
      </c>
    </row>
    <row r="76" spans="1:8" ht="13.5" thickBot="1">
      <c r="A76" s="16"/>
      <c r="B76" s="17" t="s">
        <v>17</v>
      </c>
      <c r="C76" s="18"/>
      <c r="D76" s="17" t="s">
        <v>18</v>
      </c>
      <c r="E76" s="18"/>
      <c r="F76" s="17" t="s">
        <v>18</v>
      </c>
      <c r="G76" s="18"/>
      <c r="H76" s="17" t="s">
        <v>18</v>
      </c>
    </row>
    <row r="77" spans="1:8" ht="13.5" thickBot="1">
      <c r="A77" s="11" t="s">
        <v>10</v>
      </c>
      <c r="B77" s="9" t="s">
        <v>19</v>
      </c>
      <c r="C77" s="19">
        <v>1</v>
      </c>
      <c r="D77" s="20">
        <v>2</v>
      </c>
      <c r="E77" s="20">
        <v>3</v>
      </c>
      <c r="F77" s="20">
        <v>4</v>
      </c>
      <c r="G77" s="20">
        <v>5</v>
      </c>
      <c r="H77" s="21">
        <v>6</v>
      </c>
    </row>
    <row r="78" spans="1:8" ht="12.75">
      <c r="A78" s="88" t="s">
        <v>53</v>
      </c>
      <c r="B78" s="4">
        <v>22</v>
      </c>
      <c r="C78" s="89">
        <v>55096</v>
      </c>
      <c r="D78" s="90"/>
      <c r="E78" s="89">
        <v>50326</v>
      </c>
      <c r="F78" s="90"/>
      <c r="G78" s="89">
        <v>70000</v>
      </c>
      <c r="H78" s="91"/>
    </row>
    <row r="79" spans="1:8" ht="12.75">
      <c r="A79" s="53" t="s">
        <v>54</v>
      </c>
      <c r="B79" s="92">
        <v>23</v>
      </c>
      <c r="C79" s="93">
        <v>5514</v>
      </c>
      <c r="D79" s="94"/>
      <c r="E79" s="93">
        <v>5729</v>
      </c>
      <c r="F79" s="94"/>
      <c r="G79" s="93">
        <v>6600</v>
      </c>
      <c r="H79" s="95"/>
    </row>
    <row r="80" spans="1:8" ht="12.75">
      <c r="A80" s="36" t="s">
        <v>55</v>
      </c>
      <c r="B80" s="9">
        <v>24</v>
      </c>
      <c r="C80" s="87">
        <v>2105</v>
      </c>
      <c r="D80" s="96"/>
      <c r="E80" s="87">
        <v>2417</v>
      </c>
      <c r="F80" s="96"/>
      <c r="G80" s="87">
        <v>3300</v>
      </c>
      <c r="H80" s="97"/>
    </row>
    <row r="81" spans="1:8" ht="12.75">
      <c r="A81" s="45" t="s">
        <v>56</v>
      </c>
      <c r="B81" s="98"/>
      <c r="C81" s="99"/>
      <c r="D81" s="100"/>
      <c r="E81" s="49"/>
      <c r="F81" s="101"/>
      <c r="G81" s="99"/>
      <c r="H81" s="102"/>
    </row>
    <row r="82" spans="1:8" ht="12.75">
      <c r="A82" s="51" t="s">
        <v>57</v>
      </c>
      <c r="B82" s="27">
        <v>25</v>
      </c>
      <c r="C82" s="103">
        <v>357</v>
      </c>
      <c r="D82" s="104"/>
      <c r="E82" s="43">
        <v>1667</v>
      </c>
      <c r="F82" s="105"/>
      <c r="G82" s="103">
        <v>1500</v>
      </c>
      <c r="H82" s="106"/>
    </row>
    <row r="83" spans="1:8" ht="12.75">
      <c r="A83" s="36" t="s">
        <v>58</v>
      </c>
      <c r="B83" s="9">
        <v>26</v>
      </c>
      <c r="C83" s="87">
        <v>59696</v>
      </c>
      <c r="D83" s="96"/>
      <c r="E83" s="87">
        <v>66439</v>
      </c>
      <c r="F83" s="96"/>
      <c r="G83" s="87">
        <v>75700</v>
      </c>
      <c r="H83" s="97"/>
    </row>
    <row r="84" spans="1:8" ht="12.75">
      <c r="A84" s="53" t="s">
        <v>59</v>
      </c>
      <c r="B84" s="92">
        <v>27</v>
      </c>
      <c r="C84" s="93">
        <v>42188</v>
      </c>
      <c r="D84" s="94"/>
      <c r="E84" s="93">
        <v>47145</v>
      </c>
      <c r="F84" s="94"/>
      <c r="G84" s="93">
        <v>50500</v>
      </c>
      <c r="H84" s="95"/>
    </row>
    <row r="85" spans="1:8" ht="12.75">
      <c r="A85" s="45" t="s">
        <v>60</v>
      </c>
      <c r="B85" s="98"/>
      <c r="C85" s="101"/>
      <c r="D85" s="101"/>
      <c r="E85" s="99"/>
      <c r="F85" s="107"/>
      <c r="G85" s="99"/>
      <c r="H85" s="102"/>
    </row>
    <row r="86" spans="1:8" ht="12.75">
      <c r="A86" s="36" t="s">
        <v>61</v>
      </c>
      <c r="B86" s="9">
        <v>28</v>
      </c>
      <c r="C86" s="108">
        <v>1574</v>
      </c>
      <c r="D86" s="109"/>
      <c r="E86" s="87">
        <v>2371</v>
      </c>
      <c r="F86" s="96"/>
      <c r="G86" s="87">
        <v>2500</v>
      </c>
      <c r="H86" s="97"/>
    </row>
    <row r="87" spans="1:8" ht="12.75">
      <c r="A87" s="51" t="s">
        <v>62</v>
      </c>
      <c r="B87" s="27"/>
      <c r="C87" s="110"/>
      <c r="D87" s="105"/>
      <c r="E87" s="103"/>
      <c r="F87" s="111"/>
      <c r="G87" s="103"/>
      <c r="H87" s="106"/>
    </row>
    <row r="88" spans="1:8" ht="12.75">
      <c r="A88" s="45" t="s">
        <v>63</v>
      </c>
      <c r="B88" s="98">
        <v>29</v>
      </c>
      <c r="C88" s="87">
        <v>16520</v>
      </c>
      <c r="D88" s="107"/>
      <c r="E88" s="99">
        <v>18222</v>
      </c>
      <c r="F88" s="107"/>
      <c r="G88" s="99">
        <v>24000</v>
      </c>
      <c r="H88" s="102"/>
    </row>
    <row r="89" spans="1:8" ht="12.75">
      <c r="A89" s="51" t="s">
        <v>64</v>
      </c>
      <c r="B89" s="27"/>
      <c r="C89" s="103"/>
      <c r="D89" s="111"/>
      <c r="E89" s="103"/>
      <c r="F89" s="111"/>
      <c r="G89" s="103"/>
      <c r="H89" s="106"/>
    </row>
    <row r="90" spans="1:8" ht="12.75">
      <c r="A90" s="112" t="s">
        <v>65</v>
      </c>
      <c r="B90" s="9">
        <v>30</v>
      </c>
      <c r="C90" s="113">
        <v>988</v>
      </c>
      <c r="D90" s="96"/>
      <c r="E90" s="114">
        <v>1072</v>
      </c>
      <c r="F90" s="96"/>
      <c r="G90" s="87">
        <v>1200</v>
      </c>
      <c r="H90" s="97"/>
    </row>
    <row r="91" spans="1:8" ht="12.75">
      <c r="A91" s="115" t="s">
        <v>66</v>
      </c>
      <c r="B91" s="92">
        <v>31</v>
      </c>
      <c r="C91" s="87">
        <v>988</v>
      </c>
      <c r="D91" s="94"/>
      <c r="E91" s="116">
        <v>1072</v>
      </c>
      <c r="F91" s="94"/>
      <c r="G91" s="117">
        <v>1200</v>
      </c>
      <c r="H91" s="95"/>
    </row>
    <row r="92" spans="1:8" ht="12.75">
      <c r="A92" s="112" t="s">
        <v>67</v>
      </c>
      <c r="B92" s="9">
        <v>32</v>
      </c>
      <c r="C92" s="93">
        <v>54</v>
      </c>
      <c r="D92" s="96"/>
      <c r="E92" s="87">
        <v>56</v>
      </c>
      <c r="F92" s="96"/>
      <c r="G92" s="87">
        <v>200</v>
      </c>
      <c r="H92" s="97"/>
    </row>
    <row r="93" spans="1:8" ht="12.75">
      <c r="A93" s="115" t="s">
        <v>68</v>
      </c>
      <c r="B93" s="92">
        <v>33</v>
      </c>
      <c r="C93" s="93">
        <v>152487</v>
      </c>
      <c r="D93" s="94"/>
      <c r="E93" s="93">
        <v>142877</v>
      </c>
      <c r="F93" s="94"/>
      <c r="G93" s="93">
        <v>117800</v>
      </c>
      <c r="H93" s="95"/>
    </row>
    <row r="94" spans="1:8" ht="12.75">
      <c r="A94" s="112" t="s">
        <v>69</v>
      </c>
      <c r="B94" s="9">
        <v>34</v>
      </c>
      <c r="C94" s="87">
        <v>16341</v>
      </c>
      <c r="D94" s="96"/>
      <c r="E94" s="87">
        <v>23746</v>
      </c>
      <c r="F94" s="96"/>
      <c r="G94" s="87">
        <v>22000</v>
      </c>
      <c r="H94" s="97"/>
    </row>
    <row r="95" spans="1:8" ht="12.75">
      <c r="A95" s="31" t="s">
        <v>70</v>
      </c>
      <c r="B95" s="98"/>
      <c r="C95" s="99"/>
      <c r="D95" s="107"/>
      <c r="E95" s="99"/>
      <c r="F95" s="107"/>
      <c r="G95" s="99"/>
      <c r="H95" s="102"/>
    </row>
    <row r="96" spans="1:8" ht="12.75">
      <c r="A96" s="38" t="s">
        <v>71</v>
      </c>
      <c r="B96" s="27">
        <v>35</v>
      </c>
      <c r="C96" s="103">
        <v>14139</v>
      </c>
      <c r="D96" s="111"/>
      <c r="E96" s="103">
        <v>18338</v>
      </c>
      <c r="F96" s="111"/>
      <c r="G96" s="103">
        <v>18000</v>
      </c>
      <c r="H96" s="106"/>
    </row>
    <row r="97" spans="1:8" ht="12.75">
      <c r="A97" s="31" t="s">
        <v>72</v>
      </c>
      <c r="B97" s="98"/>
      <c r="C97" s="99"/>
      <c r="D97" s="107"/>
      <c r="E97" s="99"/>
      <c r="F97" s="107"/>
      <c r="G97" s="99"/>
      <c r="H97" s="102"/>
    </row>
    <row r="98" spans="1:8" ht="12.75">
      <c r="A98" s="112" t="s">
        <v>73</v>
      </c>
      <c r="B98" s="9">
        <v>36</v>
      </c>
      <c r="C98" s="87">
        <v>2202</v>
      </c>
      <c r="D98" s="96"/>
      <c r="E98" s="87">
        <v>5408</v>
      </c>
      <c r="F98" s="96"/>
      <c r="G98" s="87">
        <v>4000</v>
      </c>
      <c r="H98" s="97"/>
    </row>
    <row r="99" spans="1:8" ht="13.5" thickBot="1">
      <c r="A99" s="112" t="s">
        <v>74</v>
      </c>
      <c r="B99" s="9"/>
      <c r="C99" s="87"/>
      <c r="D99" s="96"/>
      <c r="E99" s="87"/>
      <c r="F99" s="96"/>
      <c r="G99" s="87"/>
      <c r="H99" s="97"/>
    </row>
    <row r="100" spans="1:8" ht="13.5" thickBot="1">
      <c r="A100" s="118" t="s">
        <v>75</v>
      </c>
      <c r="B100" s="13">
        <v>37</v>
      </c>
      <c r="C100" s="119">
        <f>C21-C38</f>
        <v>42647</v>
      </c>
      <c r="D100" s="120"/>
      <c r="E100" s="121">
        <f>E21-E38</f>
        <v>-15448</v>
      </c>
      <c r="F100" s="120"/>
      <c r="G100" s="121">
        <f>G21-G38</f>
        <v>0</v>
      </c>
      <c r="H100" s="122"/>
    </row>
    <row r="101" spans="1:8" ht="12.75">
      <c r="A101" s="123" t="s">
        <v>76</v>
      </c>
      <c r="B101" s="9">
        <v>38</v>
      </c>
      <c r="C101" s="87">
        <v>136355</v>
      </c>
      <c r="D101" s="96"/>
      <c r="E101" s="87">
        <v>75896</v>
      </c>
      <c r="F101" s="96"/>
      <c r="G101" s="114">
        <v>48000</v>
      </c>
      <c r="H101" s="97"/>
    </row>
    <row r="102" spans="1:8" ht="13.5" thickBot="1">
      <c r="A102" s="124" t="s">
        <v>77</v>
      </c>
      <c r="B102" s="125">
        <v>39</v>
      </c>
      <c r="C102" s="83" t="s">
        <v>25</v>
      </c>
      <c r="D102" s="126"/>
      <c r="E102" s="83" t="s">
        <v>25</v>
      </c>
      <c r="F102" s="127"/>
      <c r="G102" s="128" t="s">
        <v>25</v>
      </c>
      <c r="H102" s="129"/>
    </row>
    <row r="103" ht="12.75">
      <c r="A103" s="130" t="s">
        <v>78</v>
      </c>
    </row>
    <row r="104" ht="12.75">
      <c r="A104" s="130" t="s">
        <v>79</v>
      </c>
    </row>
    <row r="105" ht="12.75">
      <c r="A105" s="130" t="s">
        <v>80</v>
      </c>
    </row>
    <row r="106" ht="12.75">
      <c r="A106" s="130" t="s">
        <v>81</v>
      </c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 t="s">
        <v>82</v>
      </c>
      <c r="B115" s="2"/>
      <c r="C115" s="2"/>
      <c r="D115" s="2"/>
      <c r="E115" s="2"/>
      <c r="F115" s="2"/>
    </row>
    <row r="116" spans="1:6" ht="12.75">
      <c r="A116" s="2" t="s">
        <v>3</v>
      </c>
      <c r="B116" s="2"/>
      <c r="C116" s="2"/>
      <c r="D116" s="2"/>
      <c r="E116" s="2"/>
      <c r="F116" s="2"/>
    </row>
    <row r="117" spans="1:6" ht="12.75">
      <c r="A117" s="2"/>
      <c r="B117" s="2"/>
      <c r="C117" s="2" t="s">
        <v>4</v>
      </c>
      <c r="D117" s="2"/>
      <c r="E117" s="2"/>
      <c r="F117" s="2"/>
    </row>
    <row r="118" ht="13.5" thickBot="1"/>
    <row r="119" spans="1:8" ht="12.75">
      <c r="A119" s="3"/>
      <c r="B119" s="4" t="s">
        <v>5</v>
      </c>
      <c r="C119" s="185">
        <v>2002</v>
      </c>
      <c r="D119" s="186"/>
      <c r="E119" s="185">
        <v>2003</v>
      </c>
      <c r="F119" s="187"/>
      <c r="G119" s="186">
        <v>2004</v>
      </c>
      <c r="H119" s="187"/>
    </row>
    <row r="120" spans="1:8" ht="13.5" thickBot="1">
      <c r="A120" s="8"/>
      <c r="B120" s="9" t="s">
        <v>6</v>
      </c>
      <c r="C120" s="188" t="s">
        <v>8</v>
      </c>
      <c r="D120" s="189"/>
      <c r="E120" s="188" t="s">
        <v>8</v>
      </c>
      <c r="F120" s="190"/>
      <c r="G120" s="189" t="s">
        <v>8</v>
      </c>
      <c r="H120" s="190"/>
    </row>
    <row r="121" spans="1:8" ht="13.5" thickBot="1">
      <c r="A121" s="11" t="s">
        <v>9</v>
      </c>
      <c r="B121" s="9" t="s">
        <v>10</v>
      </c>
      <c r="C121" s="12"/>
      <c r="D121" s="13" t="s">
        <v>11</v>
      </c>
      <c r="E121" s="12"/>
      <c r="F121" s="13" t="s">
        <v>11</v>
      </c>
      <c r="G121" s="12"/>
      <c r="H121" s="13" t="s">
        <v>11</v>
      </c>
    </row>
    <row r="122" spans="1:8" ht="12.75">
      <c r="A122" s="8"/>
      <c r="B122" s="9" t="s">
        <v>12</v>
      </c>
      <c r="C122" s="14" t="s">
        <v>13</v>
      </c>
      <c r="D122" s="15" t="s">
        <v>14</v>
      </c>
      <c r="E122" s="14" t="s">
        <v>13</v>
      </c>
      <c r="F122" s="15" t="s">
        <v>14</v>
      </c>
      <c r="G122" s="14" t="s">
        <v>13</v>
      </c>
      <c r="H122" s="15" t="s">
        <v>14</v>
      </c>
    </row>
    <row r="123" spans="1:8" ht="12.75">
      <c r="A123" s="8"/>
      <c r="B123" s="9" t="s">
        <v>15</v>
      </c>
      <c r="C123" s="12"/>
      <c r="D123" s="9" t="s">
        <v>16</v>
      </c>
      <c r="E123" s="12"/>
      <c r="F123" s="9" t="s">
        <v>16</v>
      </c>
      <c r="G123" s="12"/>
      <c r="H123" s="9" t="s">
        <v>16</v>
      </c>
    </row>
    <row r="124" spans="1:8" ht="13.5" thickBot="1">
      <c r="A124" s="16"/>
      <c r="B124" s="17" t="s">
        <v>17</v>
      </c>
      <c r="C124" s="18"/>
      <c r="D124" s="17" t="s">
        <v>18</v>
      </c>
      <c r="E124" s="18"/>
      <c r="F124" s="17" t="s">
        <v>18</v>
      </c>
      <c r="G124" s="18"/>
      <c r="H124" s="17" t="s">
        <v>18</v>
      </c>
    </row>
    <row r="125" spans="1:8" ht="13.5" thickBot="1">
      <c r="A125" s="10" t="s">
        <v>10</v>
      </c>
      <c r="B125" s="17" t="s">
        <v>19</v>
      </c>
      <c r="C125" s="131">
        <v>1</v>
      </c>
      <c r="D125" s="132">
        <v>2</v>
      </c>
      <c r="E125" s="132">
        <v>3</v>
      </c>
      <c r="F125" s="132">
        <v>4</v>
      </c>
      <c r="G125" s="132">
        <v>5</v>
      </c>
      <c r="H125" s="133">
        <v>6</v>
      </c>
    </row>
    <row r="126" spans="1:8" ht="12.75">
      <c r="A126" s="22" t="s">
        <v>20</v>
      </c>
      <c r="B126" s="191">
        <v>1</v>
      </c>
      <c r="C126" s="134"/>
      <c r="D126" s="135"/>
      <c r="E126" s="72"/>
      <c r="F126" s="135"/>
      <c r="G126" s="136"/>
      <c r="H126" s="137"/>
    </row>
    <row r="127" spans="1:8" ht="12.75">
      <c r="A127" s="26" t="s">
        <v>21</v>
      </c>
      <c r="B127" s="192"/>
      <c r="C127" s="138">
        <f>SUM(C129+C131+C134+C142)</f>
        <v>334500</v>
      </c>
      <c r="D127" s="138"/>
      <c r="E127" s="138">
        <f>SUM(E129+E131+E134+E142)</f>
        <v>351800</v>
      </c>
      <c r="F127" s="138"/>
      <c r="G127" s="138">
        <f>SUM(G129+G131+G134+G142)</f>
        <v>0</v>
      </c>
      <c r="H127" s="139"/>
    </row>
    <row r="128" spans="1:8" ht="12.75">
      <c r="A128" s="31" t="s">
        <v>22</v>
      </c>
      <c r="B128" s="98"/>
      <c r="C128" s="140"/>
      <c r="D128" s="141"/>
      <c r="E128" s="34"/>
      <c r="F128" s="141"/>
      <c r="G128" s="142"/>
      <c r="H128" s="143"/>
    </row>
    <row r="129" spans="1:8" ht="12.75">
      <c r="A129" s="36" t="s">
        <v>23</v>
      </c>
      <c r="B129" s="9">
        <v>2</v>
      </c>
      <c r="C129" s="108"/>
      <c r="D129" s="14"/>
      <c r="E129" s="34"/>
      <c r="F129" s="14"/>
      <c r="G129" s="20"/>
      <c r="H129" s="144"/>
    </row>
    <row r="130" spans="1:8" ht="12.75">
      <c r="A130" s="38" t="s">
        <v>24</v>
      </c>
      <c r="B130" s="27"/>
      <c r="C130" s="145" t="s">
        <v>25</v>
      </c>
      <c r="D130" s="146"/>
      <c r="E130" s="42" t="s">
        <v>25</v>
      </c>
      <c r="F130" s="146"/>
      <c r="G130" s="147"/>
      <c r="H130" s="148"/>
    </row>
    <row r="131" spans="1:8" ht="12.75">
      <c r="A131" s="45" t="s">
        <v>26</v>
      </c>
      <c r="B131" s="98">
        <v>3</v>
      </c>
      <c r="C131" s="140">
        <v>265000</v>
      </c>
      <c r="D131" s="141"/>
      <c r="E131" s="49">
        <v>275000</v>
      </c>
      <c r="F131" s="141"/>
      <c r="G131" s="142"/>
      <c r="H131" s="143"/>
    </row>
    <row r="132" spans="1:8" ht="12.75">
      <c r="A132" s="51" t="s">
        <v>27</v>
      </c>
      <c r="B132" s="27"/>
      <c r="C132" s="110"/>
      <c r="D132" s="146"/>
      <c r="E132" s="43"/>
      <c r="F132" s="146"/>
      <c r="G132" s="147"/>
      <c r="H132" s="148"/>
    </row>
    <row r="133" spans="1:8" ht="12.75">
      <c r="A133" s="53" t="s">
        <v>28</v>
      </c>
      <c r="B133" s="92">
        <v>4</v>
      </c>
      <c r="C133" s="117">
        <v>195000</v>
      </c>
      <c r="D133" s="149"/>
      <c r="E133" s="57">
        <v>209500</v>
      </c>
      <c r="F133" s="149"/>
      <c r="G133" s="150"/>
      <c r="H133" s="151"/>
    </row>
    <row r="134" spans="1:8" ht="12.75">
      <c r="A134" s="53" t="s">
        <v>83</v>
      </c>
      <c r="B134" s="92">
        <v>5</v>
      </c>
      <c r="C134" s="117">
        <v>67700</v>
      </c>
      <c r="D134" s="149"/>
      <c r="E134" s="57">
        <v>75150</v>
      </c>
      <c r="F134" s="149"/>
      <c r="G134" s="150"/>
      <c r="H134" s="151"/>
    </row>
    <row r="135" spans="1:8" ht="12.75">
      <c r="A135" s="45" t="s">
        <v>30</v>
      </c>
      <c r="B135" s="98"/>
      <c r="C135" s="140"/>
      <c r="D135" s="141"/>
      <c r="E135" s="49"/>
      <c r="F135" s="141"/>
      <c r="G135" s="142"/>
      <c r="H135" s="143"/>
    </row>
    <row r="136" spans="1:8" ht="12.75">
      <c r="A136" s="36" t="s">
        <v>31</v>
      </c>
      <c r="B136" s="9">
        <v>6</v>
      </c>
      <c r="C136" s="152" t="s">
        <v>25</v>
      </c>
      <c r="D136" s="14"/>
      <c r="E136" s="61" t="s">
        <v>25</v>
      </c>
      <c r="F136" s="14"/>
      <c r="G136" s="20"/>
      <c r="H136" s="144"/>
    </row>
    <row r="137" spans="1:8" ht="12.75">
      <c r="A137" s="51" t="s">
        <v>32</v>
      </c>
      <c r="B137" s="27"/>
      <c r="C137" s="110"/>
      <c r="D137" s="146"/>
      <c r="E137" s="43"/>
      <c r="F137" s="146"/>
      <c r="G137" s="147"/>
      <c r="H137" s="148"/>
    </row>
    <row r="138" spans="1:8" ht="12.75">
      <c r="A138" s="53" t="s">
        <v>33</v>
      </c>
      <c r="B138" s="9">
        <v>7</v>
      </c>
      <c r="C138" s="108"/>
      <c r="D138" s="14"/>
      <c r="E138" s="34"/>
      <c r="F138" s="14"/>
      <c r="G138" s="20"/>
      <c r="H138" s="144"/>
    </row>
    <row r="139" spans="1:8" ht="12.75">
      <c r="A139" s="45" t="s">
        <v>34</v>
      </c>
      <c r="B139" s="98"/>
      <c r="C139" s="140"/>
      <c r="D139" s="141"/>
      <c r="E139" s="49"/>
      <c r="F139" s="141"/>
      <c r="G139" s="142"/>
      <c r="H139" s="143"/>
    </row>
    <row r="140" spans="1:8" ht="12.75">
      <c r="A140" s="51" t="s">
        <v>35</v>
      </c>
      <c r="B140" s="27">
        <v>8</v>
      </c>
      <c r="C140" s="145" t="s">
        <v>25</v>
      </c>
      <c r="D140" s="146"/>
      <c r="E140" s="42" t="s">
        <v>25</v>
      </c>
      <c r="F140" s="146"/>
      <c r="G140" s="147"/>
      <c r="H140" s="148"/>
    </row>
    <row r="141" spans="1:8" ht="12.75">
      <c r="A141" s="45" t="s">
        <v>36</v>
      </c>
      <c r="B141" s="9"/>
      <c r="C141" s="108"/>
      <c r="D141" s="14"/>
      <c r="E141" s="34"/>
      <c r="F141" s="14"/>
      <c r="G141" s="20"/>
      <c r="H141" s="144"/>
    </row>
    <row r="142" spans="1:8" ht="13.5" thickBot="1">
      <c r="A142" s="36" t="s">
        <v>37</v>
      </c>
      <c r="B142" s="9">
        <v>9</v>
      </c>
      <c r="C142" s="108">
        <v>1800</v>
      </c>
      <c r="D142" s="14"/>
      <c r="E142" s="34">
        <v>1650</v>
      </c>
      <c r="F142" s="14"/>
      <c r="G142" s="20"/>
      <c r="H142" s="144"/>
    </row>
    <row r="143" spans="1:8" ht="12.75">
      <c r="A143" s="69" t="s">
        <v>38</v>
      </c>
      <c r="B143" s="4"/>
      <c r="C143" s="153"/>
      <c r="D143" s="6"/>
      <c r="E143" s="154"/>
      <c r="F143" s="6"/>
      <c r="G143" s="155"/>
      <c r="H143" s="7"/>
    </row>
    <row r="144" spans="1:8" ht="13.5" thickBot="1">
      <c r="A144" s="74" t="s">
        <v>39</v>
      </c>
      <c r="B144" s="17">
        <v>10</v>
      </c>
      <c r="C144" s="156">
        <f>SUM(C146+C153+C190+C199+C200+C201)</f>
        <v>334500</v>
      </c>
      <c r="D144" s="156"/>
      <c r="E144" s="156">
        <f>SUM(E146+E153+E190+E199+E200+E201)</f>
        <v>351800</v>
      </c>
      <c r="F144" s="156"/>
      <c r="G144" s="156">
        <f>SUM(G146+G153+G190+G199+G200+G201)</f>
        <v>0</v>
      </c>
      <c r="H144" s="157"/>
    </row>
    <row r="145" spans="1:8" ht="12.75">
      <c r="A145" s="36" t="s">
        <v>40</v>
      </c>
      <c r="B145" s="9"/>
      <c r="C145" s="158"/>
      <c r="D145" s="14"/>
      <c r="E145" s="159"/>
      <c r="F145" s="14"/>
      <c r="G145" s="20"/>
      <c r="H145" s="144"/>
    </row>
    <row r="146" spans="1:8" ht="12.75">
      <c r="A146" s="51" t="s">
        <v>41</v>
      </c>
      <c r="B146" s="27">
        <v>11</v>
      </c>
      <c r="C146" s="160">
        <v>28000</v>
      </c>
      <c r="D146" s="146"/>
      <c r="E146" s="161">
        <v>31700</v>
      </c>
      <c r="F146" s="146"/>
      <c r="G146" s="147"/>
      <c r="H146" s="148"/>
    </row>
    <row r="147" spans="1:8" ht="12.75">
      <c r="A147" s="36" t="s">
        <v>42</v>
      </c>
      <c r="B147" s="9">
        <v>12</v>
      </c>
      <c r="C147" s="158">
        <v>20000</v>
      </c>
      <c r="D147" s="14"/>
      <c r="E147" s="159">
        <v>22000</v>
      </c>
      <c r="F147" s="14"/>
      <c r="G147" s="20"/>
      <c r="H147" s="144"/>
    </row>
    <row r="148" spans="1:8" ht="12.75">
      <c r="A148" s="53" t="s">
        <v>43</v>
      </c>
      <c r="B148" s="92">
        <v>13</v>
      </c>
      <c r="C148" s="162">
        <v>1600</v>
      </c>
      <c r="D148" s="149"/>
      <c r="E148" s="163">
        <v>1650</v>
      </c>
      <c r="F148" s="149"/>
      <c r="G148" s="150"/>
      <c r="H148" s="151"/>
    </row>
    <row r="149" spans="1:8" ht="12.75">
      <c r="A149" s="53" t="s">
        <v>44</v>
      </c>
      <c r="B149" s="92">
        <v>14</v>
      </c>
      <c r="C149" s="162">
        <v>3800</v>
      </c>
      <c r="D149" s="149"/>
      <c r="E149" s="163">
        <v>4000</v>
      </c>
      <c r="F149" s="149"/>
      <c r="G149" s="150"/>
      <c r="H149" s="151"/>
    </row>
    <row r="150" spans="1:8" ht="12.75">
      <c r="A150" s="53" t="s">
        <v>45</v>
      </c>
      <c r="B150" s="92">
        <v>15</v>
      </c>
      <c r="C150" s="162">
        <v>3200</v>
      </c>
      <c r="D150" s="149"/>
      <c r="E150" s="163">
        <v>3500</v>
      </c>
      <c r="F150" s="149"/>
      <c r="G150" s="150"/>
      <c r="H150" s="151"/>
    </row>
    <row r="151" spans="1:8" ht="12.75">
      <c r="A151" s="53" t="s">
        <v>46</v>
      </c>
      <c r="B151" s="92">
        <v>16</v>
      </c>
      <c r="C151" s="162">
        <v>8000</v>
      </c>
      <c r="D151" s="149"/>
      <c r="E151" s="163">
        <v>9700</v>
      </c>
      <c r="F151" s="149"/>
      <c r="G151" s="150"/>
      <c r="H151" s="151"/>
    </row>
    <row r="152" spans="1:8" ht="12.75">
      <c r="A152" s="53" t="s">
        <v>47</v>
      </c>
      <c r="B152" s="92">
        <v>17</v>
      </c>
      <c r="C152" s="164" t="s">
        <v>25</v>
      </c>
      <c r="D152" s="149"/>
      <c r="E152" s="79" t="s">
        <v>25</v>
      </c>
      <c r="F152" s="149"/>
      <c r="G152" s="150"/>
      <c r="H152" s="151"/>
    </row>
    <row r="153" spans="1:8" ht="12.75">
      <c r="A153" s="53" t="s">
        <v>48</v>
      </c>
      <c r="B153" s="92">
        <v>18</v>
      </c>
      <c r="C153" s="162">
        <v>83550</v>
      </c>
      <c r="D153" s="149"/>
      <c r="E153" s="163">
        <v>87750</v>
      </c>
      <c r="F153" s="149"/>
      <c r="G153" s="150"/>
      <c r="H153" s="151"/>
    </row>
    <row r="154" spans="1:8" ht="12.75">
      <c r="A154" s="53" t="s">
        <v>49</v>
      </c>
      <c r="B154" s="92">
        <v>19</v>
      </c>
      <c r="C154" s="162">
        <v>7000</v>
      </c>
      <c r="D154" s="149"/>
      <c r="E154" s="163">
        <v>7800</v>
      </c>
      <c r="F154" s="149"/>
      <c r="G154" s="150"/>
      <c r="H154" s="151"/>
    </row>
    <row r="155" spans="1:8" ht="12.75">
      <c r="A155" s="53" t="s">
        <v>50</v>
      </c>
      <c r="B155" s="92">
        <v>20</v>
      </c>
      <c r="C155" s="162">
        <v>3000</v>
      </c>
      <c r="D155" s="149"/>
      <c r="E155" s="163">
        <v>3200</v>
      </c>
      <c r="F155" s="149"/>
      <c r="G155" s="150"/>
      <c r="H155" s="151"/>
    </row>
    <row r="156" spans="1:8" ht="13.5" thickBot="1">
      <c r="A156" s="80" t="s">
        <v>51</v>
      </c>
      <c r="B156" s="125">
        <v>21</v>
      </c>
      <c r="C156" s="165">
        <v>250</v>
      </c>
      <c r="D156" s="128"/>
      <c r="E156" s="166">
        <v>250</v>
      </c>
      <c r="F156" s="128"/>
      <c r="G156" s="126"/>
      <c r="H156" s="167"/>
    </row>
    <row r="157" ht="12.75">
      <c r="A157" s="168"/>
    </row>
    <row r="174" spans="1:6" ht="12.75">
      <c r="A174" s="2" t="s">
        <v>1</v>
      </c>
      <c r="B174" s="2"/>
      <c r="C174" s="2"/>
      <c r="D174" s="2"/>
      <c r="E174" s="2"/>
      <c r="F174" s="2"/>
    </row>
    <row r="175" spans="1:6" ht="12.75">
      <c r="A175" s="2" t="s">
        <v>2</v>
      </c>
      <c r="B175" s="2"/>
      <c r="C175" s="2"/>
      <c r="D175" s="2"/>
      <c r="E175" s="2"/>
      <c r="F175" s="2"/>
    </row>
    <row r="176" spans="1:6" ht="12.75">
      <c r="A176" s="2" t="s">
        <v>84</v>
      </c>
      <c r="B176" s="2"/>
      <c r="C176" s="2"/>
      <c r="D176" s="2"/>
      <c r="E176" s="2"/>
      <c r="F176" s="2"/>
    </row>
    <row r="177" ht="13.5" thickBot="1"/>
    <row r="178" spans="1:8" ht="12.75">
      <c r="A178" s="3"/>
      <c r="B178" s="4" t="s">
        <v>5</v>
      </c>
      <c r="C178" s="185">
        <v>2002</v>
      </c>
      <c r="D178" s="186"/>
      <c r="E178" s="185">
        <v>2003</v>
      </c>
      <c r="F178" s="187"/>
      <c r="G178" s="186">
        <v>2004</v>
      </c>
      <c r="H178" s="187"/>
    </row>
    <row r="179" spans="1:8" ht="13.5" thickBot="1">
      <c r="A179" s="8"/>
      <c r="B179" s="9" t="s">
        <v>6</v>
      </c>
      <c r="C179" s="188" t="s">
        <v>8</v>
      </c>
      <c r="D179" s="189"/>
      <c r="E179" s="188" t="s">
        <v>8</v>
      </c>
      <c r="F179" s="190"/>
      <c r="G179" s="189" t="s">
        <v>8</v>
      </c>
      <c r="H179" s="190"/>
    </row>
    <row r="180" spans="1:8" ht="13.5" thickBot="1">
      <c r="A180" s="11" t="s">
        <v>9</v>
      </c>
      <c r="B180" s="9" t="s">
        <v>10</v>
      </c>
      <c r="C180" s="12"/>
      <c r="D180" s="13" t="s">
        <v>11</v>
      </c>
      <c r="E180" s="12"/>
      <c r="F180" s="13" t="s">
        <v>11</v>
      </c>
      <c r="G180" s="12"/>
      <c r="H180" s="13" t="s">
        <v>11</v>
      </c>
    </row>
    <row r="181" spans="1:8" ht="12.75">
      <c r="A181" s="8"/>
      <c r="B181" s="9" t="s">
        <v>12</v>
      </c>
      <c r="C181" s="14" t="s">
        <v>13</v>
      </c>
      <c r="D181" s="15" t="s">
        <v>14</v>
      </c>
      <c r="E181" s="14" t="s">
        <v>13</v>
      </c>
      <c r="F181" s="15" t="s">
        <v>14</v>
      </c>
      <c r="G181" s="14" t="s">
        <v>13</v>
      </c>
      <c r="H181" s="15" t="s">
        <v>14</v>
      </c>
    </row>
    <row r="182" spans="1:8" ht="12.75">
      <c r="A182" s="8"/>
      <c r="B182" s="9" t="s">
        <v>15</v>
      </c>
      <c r="C182" s="12"/>
      <c r="D182" s="9" t="s">
        <v>16</v>
      </c>
      <c r="E182" s="12"/>
      <c r="F182" s="9" t="s">
        <v>16</v>
      </c>
      <c r="G182" s="12"/>
      <c r="H182" s="9" t="s">
        <v>16</v>
      </c>
    </row>
    <row r="183" spans="1:8" ht="13.5" thickBot="1">
      <c r="A183" s="16"/>
      <c r="B183" s="17" t="s">
        <v>17</v>
      </c>
      <c r="C183" s="18"/>
      <c r="D183" s="17" t="s">
        <v>18</v>
      </c>
      <c r="E183" s="18"/>
      <c r="F183" s="17" t="s">
        <v>18</v>
      </c>
      <c r="G183" s="18"/>
      <c r="H183" s="17" t="s">
        <v>18</v>
      </c>
    </row>
    <row r="184" spans="1:8" ht="13.5" thickBot="1">
      <c r="A184" s="11" t="s">
        <v>10</v>
      </c>
      <c r="B184" s="9" t="s">
        <v>19</v>
      </c>
      <c r="C184" s="19">
        <v>1</v>
      </c>
      <c r="D184" s="20">
        <v>2</v>
      </c>
      <c r="E184" s="20">
        <v>3</v>
      </c>
      <c r="F184" s="20">
        <v>4</v>
      </c>
      <c r="G184" s="20">
        <v>5</v>
      </c>
      <c r="H184" s="21">
        <v>6</v>
      </c>
    </row>
    <row r="185" spans="1:8" ht="12.75">
      <c r="A185" s="88" t="s">
        <v>53</v>
      </c>
      <c r="B185" s="4">
        <v>22</v>
      </c>
      <c r="C185" s="89">
        <v>73300</v>
      </c>
      <c r="D185" s="90"/>
      <c r="E185" s="169">
        <v>76500</v>
      </c>
      <c r="F185" s="90"/>
      <c r="G185" s="170"/>
      <c r="H185" s="91"/>
    </row>
    <row r="186" spans="1:8" ht="12.75">
      <c r="A186" s="53" t="s">
        <v>54</v>
      </c>
      <c r="B186" s="92">
        <v>23</v>
      </c>
      <c r="C186" s="93">
        <v>7300</v>
      </c>
      <c r="D186" s="94"/>
      <c r="E186" s="171">
        <v>8000</v>
      </c>
      <c r="F186" s="94"/>
      <c r="G186" s="172"/>
      <c r="H186" s="95"/>
    </row>
    <row r="187" spans="1:8" ht="12.75">
      <c r="A187" s="36" t="s">
        <v>55</v>
      </c>
      <c r="B187" s="9">
        <v>24</v>
      </c>
      <c r="C187" s="87">
        <v>3500</v>
      </c>
      <c r="D187" s="96"/>
      <c r="E187" s="114">
        <v>3700</v>
      </c>
      <c r="F187" s="96"/>
      <c r="G187" s="12"/>
      <c r="H187" s="97"/>
    </row>
    <row r="188" spans="1:8" ht="12.75">
      <c r="A188" s="45" t="s">
        <v>56</v>
      </c>
      <c r="B188" s="98"/>
      <c r="C188" s="99"/>
      <c r="D188" s="107"/>
      <c r="E188" s="173"/>
      <c r="F188" s="107"/>
      <c r="G188" s="174"/>
      <c r="H188" s="102"/>
    </row>
    <row r="189" spans="1:8" ht="12.75">
      <c r="A189" s="51" t="s">
        <v>57</v>
      </c>
      <c r="B189" s="27">
        <v>25</v>
      </c>
      <c r="C189" s="103">
        <v>1000</v>
      </c>
      <c r="D189" s="111"/>
      <c r="E189" s="175">
        <v>1000</v>
      </c>
      <c r="F189" s="111"/>
      <c r="G189" s="176"/>
      <c r="H189" s="106"/>
    </row>
    <row r="190" spans="1:8" ht="12.75">
      <c r="A190" s="36" t="s">
        <v>58</v>
      </c>
      <c r="B190" s="9">
        <v>26</v>
      </c>
      <c r="C190" s="87">
        <v>83000</v>
      </c>
      <c r="D190" s="96"/>
      <c r="E190" s="114">
        <v>91000</v>
      </c>
      <c r="F190" s="96"/>
      <c r="G190" s="12"/>
      <c r="H190" s="97"/>
    </row>
    <row r="191" spans="1:8" ht="12.75">
      <c r="A191" s="53" t="s">
        <v>59</v>
      </c>
      <c r="B191" s="92">
        <v>27</v>
      </c>
      <c r="C191" s="93">
        <v>54500</v>
      </c>
      <c r="D191" s="94"/>
      <c r="E191" s="171">
        <v>59000</v>
      </c>
      <c r="F191" s="94"/>
      <c r="G191" s="172"/>
      <c r="H191" s="95"/>
    </row>
    <row r="192" spans="1:8" ht="12.75">
      <c r="A192" s="45" t="s">
        <v>60</v>
      </c>
      <c r="B192" s="98"/>
      <c r="C192" s="99"/>
      <c r="D192" s="107"/>
      <c r="E192" s="173"/>
      <c r="F192" s="107"/>
      <c r="G192" s="174"/>
      <c r="H192" s="102"/>
    </row>
    <row r="193" spans="1:8" ht="12.75">
      <c r="A193" s="36" t="s">
        <v>61</v>
      </c>
      <c r="B193" s="9">
        <v>28</v>
      </c>
      <c r="C193" s="87">
        <v>2700</v>
      </c>
      <c r="D193" s="96"/>
      <c r="E193" s="114">
        <v>2900</v>
      </c>
      <c r="F193" s="96"/>
      <c r="G193" s="12"/>
      <c r="H193" s="97"/>
    </row>
    <row r="194" spans="1:8" ht="12.75">
      <c r="A194" s="51" t="s">
        <v>62</v>
      </c>
      <c r="B194" s="27"/>
      <c r="C194" s="103"/>
      <c r="D194" s="111"/>
      <c r="E194" s="175"/>
      <c r="F194" s="111"/>
      <c r="G194" s="176"/>
      <c r="H194" s="106"/>
    </row>
    <row r="195" spans="1:8" ht="12.75">
      <c r="A195" s="45" t="s">
        <v>63</v>
      </c>
      <c r="B195" s="98">
        <v>29</v>
      </c>
      <c r="C195" s="99">
        <v>27000</v>
      </c>
      <c r="D195" s="107"/>
      <c r="E195" s="173">
        <v>30000</v>
      </c>
      <c r="F195" s="107"/>
      <c r="G195" s="174"/>
      <c r="H195" s="102"/>
    </row>
    <row r="196" spans="1:8" ht="12.75">
      <c r="A196" s="51" t="s">
        <v>64</v>
      </c>
      <c r="B196" s="27"/>
      <c r="C196" s="103"/>
      <c r="D196" s="111"/>
      <c r="E196" s="175"/>
      <c r="F196" s="111"/>
      <c r="G196" s="176"/>
      <c r="H196" s="106"/>
    </row>
    <row r="197" spans="1:8" ht="12.75">
      <c r="A197" s="112" t="s">
        <v>65</v>
      </c>
      <c r="B197" s="9">
        <v>30</v>
      </c>
      <c r="C197" s="87">
        <v>1500</v>
      </c>
      <c r="D197" s="96"/>
      <c r="E197" s="114">
        <v>2000</v>
      </c>
      <c r="F197" s="96"/>
      <c r="G197" s="12"/>
      <c r="H197" s="97"/>
    </row>
    <row r="198" spans="1:8" ht="12.75">
      <c r="A198" s="115" t="s">
        <v>66</v>
      </c>
      <c r="B198" s="92">
        <v>31</v>
      </c>
      <c r="C198" s="93">
        <v>1500</v>
      </c>
      <c r="D198" s="94"/>
      <c r="E198" s="171">
        <v>2000</v>
      </c>
      <c r="F198" s="94"/>
      <c r="G198" s="172"/>
      <c r="H198" s="95"/>
    </row>
    <row r="199" spans="1:8" ht="12.75">
      <c r="A199" s="112" t="s">
        <v>67</v>
      </c>
      <c r="B199" s="9">
        <v>32</v>
      </c>
      <c r="C199" s="87">
        <v>250</v>
      </c>
      <c r="D199" s="96"/>
      <c r="E199" s="114">
        <v>250</v>
      </c>
      <c r="F199" s="96"/>
      <c r="G199" s="12"/>
      <c r="H199" s="97"/>
    </row>
    <row r="200" spans="1:8" ht="12.75">
      <c r="A200" s="115" t="s">
        <v>68</v>
      </c>
      <c r="B200" s="92">
        <v>33</v>
      </c>
      <c r="C200" s="93">
        <v>116500</v>
      </c>
      <c r="D200" s="94"/>
      <c r="E200" s="171">
        <v>116500</v>
      </c>
      <c r="F200" s="94"/>
      <c r="G200" s="172"/>
      <c r="H200" s="95"/>
    </row>
    <row r="201" spans="1:8" ht="12.75">
      <c r="A201" s="112" t="s">
        <v>69</v>
      </c>
      <c r="B201" s="9">
        <v>34</v>
      </c>
      <c r="C201" s="87">
        <v>23200</v>
      </c>
      <c r="D201" s="96"/>
      <c r="E201" s="114">
        <v>24600</v>
      </c>
      <c r="F201" s="96"/>
      <c r="G201" s="12"/>
      <c r="H201" s="97"/>
    </row>
    <row r="202" spans="1:8" ht="12.75">
      <c r="A202" s="31" t="s">
        <v>70</v>
      </c>
      <c r="B202" s="98"/>
      <c r="C202" s="99"/>
      <c r="D202" s="107"/>
      <c r="E202" s="173"/>
      <c r="F202" s="107"/>
      <c r="G202" s="174"/>
      <c r="H202" s="102"/>
    </row>
    <row r="203" spans="1:8" ht="12.75">
      <c r="A203" s="38" t="s">
        <v>71</v>
      </c>
      <c r="B203" s="27">
        <v>35</v>
      </c>
      <c r="C203" s="103">
        <v>18200</v>
      </c>
      <c r="D203" s="111"/>
      <c r="E203" s="175">
        <v>19000</v>
      </c>
      <c r="F203" s="111"/>
      <c r="G203" s="176"/>
      <c r="H203" s="106"/>
    </row>
    <row r="204" spans="1:8" ht="12.75">
      <c r="A204" s="31" t="s">
        <v>72</v>
      </c>
      <c r="B204" s="98"/>
      <c r="C204" s="99"/>
      <c r="D204" s="107"/>
      <c r="E204" s="173"/>
      <c r="F204" s="107"/>
      <c r="G204" s="174"/>
      <c r="H204" s="102"/>
    </row>
    <row r="205" spans="1:8" ht="12.75">
      <c r="A205" s="112" t="s">
        <v>73</v>
      </c>
      <c r="B205" s="9">
        <v>36</v>
      </c>
      <c r="C205" s="87">
        <v>5000</v>
      </c>
      <c r="D205" s="96"/>
      <c r="E205" s="114">
        <v>5600</v>
      </c>
      <c r="F205" s="96"/>
      <c r="G205" s="12"/>
      <c r="H205" s="97"/>
    </row>
    <row r="206" spans="1:8" ht="13.5" thickBot="1">
      <c r="A206" s="112" t="s">
        <v>74</v>
      </c>
      <c r="B206" s="9"/>
      <c r="C206" s="87"/>
      <c r="D206" s="96"/>
      <c r="E206" s="114"/>
      <c r="F206" s="96"/>
      <c r="G206" s="12"/>
      <c r="H206" s="97"/>
    </row>
    <row r="207" spans="1:8" ht="13.5" thickBot="1">
      <c r="A207" s="177" t="s">
        <v>75</v>
      </c>
      <c r="B207" s="4">
        <v>37</v>
      </c>
      <c r="C207" s="89">
        <f>C127-C144</f>
        <v>0</v>
      </c>
      <c r="D207" s="90"/>
      <c r="E207" s="169">
        <f>E127-E144</f>
        <v>0</v>
      </c>
      <c r="F207" s="90"/>
      <c r="G207" s="170"/>
      <c r="H207" s="91"/>
    </row>
    <row r="208" spans="1:8" ht="13.5" thickBot="1">
      <c r="A208" s="118" t="s">
        <v>76</v>
      </c>
      <c r="B208" s="13">
        <v>38</v>
      </c>
      <c r="C208" s="119">
        <v>50000</v>
      </c>
      <c r="D208" s="178"/>
      <c r="E208" s="179">
        <v>57000</v>
      </c>
      <c r="F208" s="178"/>
      <c r="G208" s="178"/>
      <c r="H208" s="180"/>
    </row>
    <row r="209" spans="1:8" ht="13.5" thickBot="1">
      <c r="A209" s="181" t="s">
        <v>77</v>
      </c>
      <c r="B209" s="17">
        <v>39</v>
      </c>
      <c r="C209" s="66" t="s">
        <v>25</v>
      </c>
      <c r="D209" s="132"/>
      <c r="E209" s="66" t="s">
        <v>25</v>
      </c>
      <c r="F209" s="182"/>
      <c r="G209" s="18"/>
      <c r="H209" s="183"/>
    </row>
    <row r="210" ht="12.75">
      <c r="A210" s="130" t="s">
        <v>78</v>
      </c>
    </row>
    <row r="211" ht="12.75">
      <c r="A211" s="130" t="s">
        <v>79</v>
      </c>
    </row>
    <row r="212" ht="12.75">
      <c r="A212" s="130" t="s">
        <v>80</v>
      </c>
    </row>
    <row r="213" ht="12.75">
      <c r="A213" s="130" t="s">
        <v>85</v>
      </c>
    </row>
    <row r="214" spans="1:8" ht="12.75">
      <c r="A214" s="130" t="s">
        <v>86</v>
      </c>
      <c r="B214" s="130"/>
      <c r="C214" s="130"/>
      <c r="D214" s="130"/>
      <c r="E214" s="130"/>
      <c r="F214" s="130"/>
      <c r="G214" s="130"/>
      <c r="H214" s="130"/>
    </row>
    <row r="218" spans="1:6" ht="12.75">
      <c r="A218" s="184" t="s">
        <v>87</v>
      </c>
      <c r="F218" s="184" t="s">
        <v>88</v>
      </c>
    </row>
    <row r="220" ht="12.75">
      <c r="A220" t="s">
        <v>89</v>
      </c>
    </row>
  </sheetData>
  <mergeCells count="26">
    <mergeCell ref="C178:D178"/>
    <mergeCell ref="E178:F178"/>
    <mergeCell ref="G178:H178"/>
    <mergeCell ref="C179:D179"/>
    <mergeCell ref="E179:F179"/>
    <mergeCell ref="G179:H179"/>
    <mergeCell ref="C120:D120"/>
    <mergeCell ref="E120:F120"/>
    <mergeCell ref="G120:H120"/>
    <mergeCell ref="B126:B127"/>
    <mergeCell ref="C72:D72"/>
    <mergeCell ref="E72:F72"/>
    <mergeCell ref="G72:H72"/>
    <mergeCell ref="C119:D119"/>
    <mergeCell ref="E119:F119"/>
    <mergeCell ref="G119:H119"/>
    <mergeCell ref="B20:B21"/>
    <mergeCell ref="C71:D71"/>
    <mergeCell ref="E71:F71"/>
    <mergeCell ref="G71:H71"/>
    <mergeCell ref="C13:D13"/>
    <mergeCell ref="E13:F13"/>
    <mergeCell ref="G13:H13"/>
    <mergeCell ref="C14:D14"/>
    <mergeCell ref="E14:F14"/>
    <mergeCell ref="G14:H1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SPF</dc:creator>
  <cp:keywords/>
  <dc:description/>
  <cp:lastModifiedBy>agenda0</cp:lastModifiedBy>
  <cp:lastPrinted>2001-04-20T04:46:09Z</cp:lastPrinted>
  <dcterms:created xsi:type="dcterms:W3CDTF">2001-04-10T09:19:07Z</dcterms:created>
  <dcterms:modified xsi:type="dcterms:W3CDTF">2001-04-25T06:25:57Z</dcterms:modified>
  <cp:category/>
  <cp:version/>
  <cp:contentType/>
  <cp:contentStatus/>
</cp:coreProperties>
</file>