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58" activeTab="1"/>
  </bookViews>
  <sheets>
    <sheet name="Limity_počty_ŠZÚ_2006" sheetId="1" r:id="rId1"/>
    <sheet name="Systemiz_šs_2006" sheetId="2" r:id="rId2"/>
    <sheet name="System.colníci,hasiči,policajti" sheetId="3" r:id="rId3"/>
  </sheets>
  <definedNames>
    <definedName name="_xlnm.Print_Titles" localSheetId="1">'Systemiz_šs_2006'!$1:$5</definedName>
  </definedNames>
  <calcPr fullCalcOnLoad="1"/>
</workbook>
</file>

<file path=xl/sharedStrings.xml><?xml version="1.0" encoding="utf-8"?>
<sst xmlns="http://schemas.openxmlformats.org/spreadsheetml/2006/main" count="196" uniqueCount="94">
  <si>
    <t>Počet štátnozamestnaneckých miest</t>
  </si>
  <si>
    <t>a</t>
  </si>
  <si>
    <t>Najvyšší súd SR</t>
  </si>
  <si>
    <t>Ministerstvo vnútra SR</t>
  </si>
  <si>
    <t xml:space="preserve">Ministerstvo spravodlivosti SR </t>
  </si>
  <si>
    <t>Ministerstvo financií SR</t>
  </si>
  <si>
    <t xml:space="preserve">Ministerstvo dopravy, pôšt a telekomunikácií SR </t>
  </si>
  <si>
    <t>SPOLU</t>
  </si>
  <si>
    <t>1/   Zákon č. 312/2001 Z. z. o štátnej službe a o zmene a doplnení niektorých zákonov</t>
  </si>
  <si>
    <t>b</t>
  </si>
  <si>
    <t>c</t>
  </si>
  <si>
    <t>*/</t>
  </si>
  <si>
    <t>*/   a - schválený rozpočet, b - upravený rozpočet, c - skutočnosť</t>
  </si>
  <si>
    <t>Kapitola</t>
  </si>
  <si>
    <t xml:space="preserve">  1/    zákon č. 575/2001 Z. z. o organizácii činnosti vlády a organizácii ústrednej štátnej správy</t>
  </si>
  <si>
    <t>Mzdy, platy, služobné príjmy a OOV
aparátov ústredných orgánov</t>
  </si>
  <si>
    <t>(bez SIS)</t>
  </si>
  <si>
    <t>Rozpočtové organizácie</t>
  </si>
  <si>
    <t>Kancelária Súdnej rady SR</t>
  </si>
  <si>
    <t>2/   V zmysle uznesení vlády SR č. 75/2003, č. 185/2003 a č. 465/2004</t>
  </si>
  <si>
    <t>Ministerstvo spravodlivosti SR</t>
  </si>
  <si>
    <t xml:space="preserve">Národný bezpečnostný úrad </t>
  </si>
  <si>
    <t xml:space="preserve">  z toho:</t>
  </si>
  <si>
    <r>
      <t xml:space="preserve">z toho:  </t>
    </r>
    <r>
      <rPr>
        <sz val="11"/>
        <rFont val="Arial CE"/>
        <family val="0"/>
      </rPr>
      <t>ústredný orgán</t>
    </r>
  </si>
  <si>
    <r>
      <t xml:space="preserve">z toho:  </t>
    </r>
    <r>
      <rPr>
        <sz val="11"/>
        <rFont val="Arial CE"/>
        <family val="0"/>
      </rPr>
      <t>ústredné orgány</t>
    </r>
  </si>
  <si>
    <t>vo funkcii odborníkov podľa § 25 ods. 2 písm. a) a b)</t>
  </si>
  <si>
    <t>Počet zamestnancov
(osoby)</t>
  </si>
  <si>
    <r>
      <t xml:space="preserve">Prehľad o plnení limitov
počtu zamestnancov, miezd, platov, služobných príjmov a ostatných osobných vyrovnaní
v kapitolách štátneho rozpočtu, okrem štátnych zamestnancov
za rok 2006  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               </t>
    </r>
  </si>
  <si>
    <r>
      <t>z toho:</t>
    </r>
    <r>
      <rPr>
        <sz val="10"/>
        <rFont val="Arial"/>
        <family val="2"/>
      </rPr>
      <t xml:space="preserve"> </t>
    </r>
    <r>
      <rPr>
        <b/>
        <sz val="10"/>
        <rFont val="Arial"/>
        <family val="0"/>
      </rPr>
      <t xml:space="preserve">        </t>
    </r>
    <r>
      <rPr>
        <b/>
        <sz val="10"/>
        <rFont val="Arial"/>
        <family val="2"/>
      </rPr>
      <t>aparáty
           ústredných orgánov</t>
    </r>
  </si>
  <si>
    <t>vo funkcii
mimoriadnej významnosti, 
ktorým patrí
osobitný príplatok</t>
  </si>
  <si>
    <t>Vo funkcii
mimoriadnej významnosti, ktorým patrí osobný plat
2/</t>
  </si>
  <si>
    <t>Kapitola
(služobné úrady celkom)</t>
  </si>
  <si>
    <r>
      <t xml:space="preserve">Systemizácia štátnych zamestnancov
       v štátnej službe za rok 2006   </t>
    </r>
    <r>
      <rPr>
        <b/>
        <vertAlign val="superscript"/>
        <sz val="12"/>
        <rFont val="Arial CE"/>
        <family val="0"/>
      </rPr>
      <t>1/</t>
    </r>
  </si>
  <si>
    <t>Objem finančných prostriedkov
určených na platy                                  (v tis. Sk)</t>
  </si>
  <si>
    <t>Systemizácia colníkov v štátnej službe za rok 2006</t>
  </si>
  <si>
    <t>Tabuľka: 21</t>
  </si>
  <si>
    <t xml:space="preserve">Ministerstvo financií </t>
  </si>
  <si>
    <t>Odbor rozpočtu verejnej správy</t>
  </si>
  <si>
    <t>Tabuľka: 22</t>
  </si>
  <si>
    <t>Upravený rozpočet</t>
  </si>
  <si>
    <t>Skutočnosť</t>
  </si>
  <si>
    <t>Schválený rozpočet</t>
  </si>
  <si>
    <t>Systemizácia policajtov v štátnej službe za rok 2006</t>
  </si>
  <si>
    <t>Tabuľka: 23</t>
  </si>
  <si>
    <t>Systemizácia príslušníkov Hasičského a záchranného zboru v štátnej službe za rok 2006</t>
  </si>
  <si>
    <t>Počet miest spolu   (osoby)</t>
  </si>
  <si>
    <t>Objem finančných prostriedkov
na služobné príjmy v štátnej službe   (v tis. Sk)</t>
  </si>
  <si>
    <t xml:space="preserve"> Kancelária Národnej rady SR</t>
  </si>
  <si>
    <t xml:space="preserve"> Kancelária prezidenta SR</t>
  </si>
  <si>
    <t xml:space="preserve"> Úrad vlády SR</t>
  </si>
  <si>
    <t xml:space="preserve"> </t>
  </si>
  <si>
    <t xml:space="preserve"> Ústavný súd SR</t>
  </si>
  <si>
    <t xml:space="preserve"> Najvyšší súd SR</t>
  </si>
  <si>
    <t xml:space="preserve"> Generálna prokuratúra SR</t>
  </si>
  <si>
    <t xml:space="preserve"> Najvyšší kontrolný úrad SR</t>
  </si>
  <si>
    <t xml:space="preserve"> Ministerstvo zahraničných vecí SR </t>
  </si>
  <si>
    <t xml:space="preserve"> Ministerstvo obrany SR</t>
  </si>
  <si>
    <t xml:space="preserve"> Ministerstvo vnútra SR</t>
  </si>
  <si>
    <t xml:space="preserve"> Ministerstvo spravodlivosti SR </t>
  </si>
  <si>
    <t xml:space="preserve"> Ministerstvo financií SR</t>
  </si>
  <si>
    <t xml:space="preserve"> Ministerstvo životného prostredia SR</t>
  </si>
  <si>
    <t xml:space="preserve"> Ministerstvo školstva SR</t>
  </si>
  <si>
    <t xml:space="preserve"> Ministerstvo zdravotníctva SR</t>
  </si>
  <si>
    <t xml:space="preserve"> Ministerstvo práce, sociálnych vecí a rodiny SR</t>
  </si>
  <si>
    <t xml:space="preserve"> Ministerstvo kultúry SR</t>
  </si>
  <si>
    <t xml:space="preserve"> Ministerstvo hospodárstva SR</t>
  </si>
  <si>
    <t xml:space="preserve"> Ministerstvo pôdohospodárstva SR</t>
  </si>
  <si>
    <t xml:space="preserve"> Ministerstvo výstavby a regionálneho rozvoja SR</t>
  </si>
  <si>
    <t xml:space="preserve"> Ministerstvo dopravy, pôšt a telekomunikácií SR </t>
  </si>
  <si>
    <t xml:space="preserve"> Úrad geodézie, kartografie a katastra SR</t>
  </si>
  <si>
    <t xml:space="preserve"> Štatistický úrad SR</t>
  </si>
  <si>
    <t xml:space="preserve"> Úrad pre  verejné obstarávanie</t>
  </si>
  <si>
    <t xml:space="preserve"> Úrad jadrového dozoru SR</t>
  </si>
  <si>
    <t xml:space="preserve"> Úrad priemyselného vlastníctva SR</t>
  </si>
  <si>
    <t xml:space="preserve"> Úrad pre normalizáciu, metrológiu  a skúšobníctvo SR</t>
  </si>
  <si>
    <t xml:space="preserve"> Úrad pre štátnu službu SR</t>
  </si>
  <si>
    <t xml:space="preserve"> Protimonopolný úrad SR</t>
  </si>
  <si>
    <t xml:space="preserve"> Národný bezpečnostný úrad</t>
  </si>
  <si>
    <t xml:space="preserve"> Správa štátnych hmotných rezerv SR</t>
  </si>
  <si>
    <t xml:space="preserve"> Všeobecná pokladničná správa</t>
  </si>
  <si>
    <t xml:space="preserve"> Slovenská akadémia vied</t>
  </si>
  <si>
    <t xml:space="preserve"> SPOLU</t>
  </si>
  <si>
    <r>
      <t xml:space="preserve"> Všeobecná pokladničná správa - </t>
    </r>
    <r>
      <rPr>
        <sz val="11"/>
        <rFont val="Arial CE"/>
        <family val="0"/>
      </rPr>
      <t>Kancelária verejného ochrancu práv</t>
    </r>
  </si>
  <si>
    <t xml:space="preserve"> Úrad pre štátnu službu</t>
  </si>
  <si>
    <t xml:space="preserve"> Úrad pre normal., metrológiu  a skúšobníctvo SR</t>
  </si>
  <si>
    <t xml:space="preserve"> Ministerstvo obrany vecí SR </t>
  </si>
  <si>
    <t xml:space="preserve">Schválený rozpočet
</t>
  </si>
  <si>
    <t xml:space="preserve">Upravený rozpočet
</t>
  </si>
  <si>
    <t xml:space="preserve">Skutočnosť
</t>
  </si>
  <si>
    <t>Kategória 610
(v tis. Sk)</t>
  </si>
  <si>
    <t xml:space="preserve">             Rada pre vysielanie a retransmisiu </t>
  </si>
  <si>
    <t xml:space="preserve">             Kancelária verejného ochrancu práv </t>
  </si>
  <si>
    <t xml:space="preserve">             Najvyšší súd SR</t>
  </si>
  <si>
    <t xml:space="preserve">             Kancelária súdnej rady SR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</si>
</sst>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24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8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6"/>
      <name val="Arial CE"/>
      <family val="0"/>
    </font>
    <font>
      <i/>
      <sz val="11"/>
      <name val="Arial CE"/>
      <family val="0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2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21" applyFont="1" applyFill="1">
      <alignment/>
      <protection/>
    </xf>
    <xf numFmtId="0" fontId="0" fillId="0" borderId="0" xfId="0" applyFont="1" applyFill="1" applyAlignment="1">
      <alignment/>
    </xf>
    <xf numFmtId="0" fontId="13" fillId="0" borderId="0" xfId="20" applyFont="1" applyAlignment="1">
      <alignment horizontal="center" vertical="center"/>
      <protection/>
    </xf>
    <xf numFmtId="0" fontId="14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8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18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5" fillId="0" borderId="2" xfId="0" applyFont="1" applyFill="1" applyBorder="1" applyAlignment="1">
      <alignment horizontal="left"/>
    </xf>
    <xf numFmtId="0" fontId="8" fillId="0" borderId="0" xfId="20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2" fillId="0" borderId="0" xfId="21" applyFont="1" applyFill="1" applyAlignment="1">
      <alignment vertical="center"/>
      <protection/>
    </xf>
    <xf numFmtId="0" fontId="12" fillId="0" borderId="1" xfId="21" applyFont="1" applyFill="1" applyBorder="1">
      <alignment/>
      <protection/>
    </xf>
    <xf numFmtId="3" fontId="12" fillId="0" borderId="6" xfId="21" applyNumberFormat="1" applyFont="1" applyFill="1" applyBorder="1">
      <alignment/>
      <protection/>
    </xf>
    <xf numFmtId="3" fontId="12" fillId="0" borderId="7" xfId="21" applyNumberFormat="1" applyFont="1" applyFill="1" applyBorder="1">
      <alignment/>
      <protection/>
    </xf>
    <xf numFmtId="0" fontId="12" fillId="0" borderId="12" xfId="21" applyFont="1" applyFill="1" applyBorder="1">
      <alignment/>
      <protection/>
    </xf>
    <xf numFmtId="3" fontId="12" fillId="0" borderId="13" xfId="21" applyNumberFormat="1" applyFont="1" applyFill="1" applyBorder="1">
      <alignment/>
      <protection/>
    </xf>
    <xf numFmtId="3" fontId="12" fillId="0" borderId="14" xfId="21" applyNumberFormat="1" applyFont="1" applyFill="1" applyBorder="1">
      <alignment/>
      <protection/>
    </xf>
    <xf numFmtId="0" fontId="0" fillId="0" borderId="12" xfId="21" applyFont="1" applyFill="1" applyBorder="1">
      <alignment/>
      <protection/>
    </xf>
    <xf numFmtId="0" fontId="9" fillId="0" borderId="15" xfId="21" applyFont="1" applyFill="1" applyBorder="1" applyAlignment="1">
      <alignment horizontal="left" vertical="center"/>
      <protection/>
    </xf>
    <xf numFmtId="3" fontId="16" fillId="0" borderId="16" xfId="21" applyNumberFormat="1" applyFont="1" applyFill="1" applyBorder="1" applyAlignment="1">
      <alignment vertical="center"/>
      <protection/>
    </xf>
    <xf numFmtId="3" fontId="16" fillId="0" borderId="17" xfId="2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3" fontId="12" fillId="0" borderId="18" xfId="21" applyNumberFormat="1" applyFont="1" applyFill="1" applyBorder="1">
      <alignment/>
      <protection/>
    </xf>
    <xf numFmtId="3" fontId="12" fillId="0" borderId="19" xfId="21" applyNumberFormat="1" applyFont="1" applyFill="1" applyBorder="1">
      <alignment/>
      <protection/>
    </xf>
    <xf numFmtId="3" fontId="16" fillId="0" borderId="20" xfId="21" applyNumberFormat="1" applyFont="1" applyFill="1" applyBorder="1" applyAlignment="1">
      <alignment vertical="center"/>
      <protection/>
    </xf>
    <xf numFmtId="3" fontId="5" fillId="0" borderId="2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8" fillId="0" borderId="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8" fillId="0" borderId="26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right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9" fillId="0" borderId="0" xfId="20" applyFont="1" applyBorder="1" applyAlignment="1">
      <alignment horizontal="center" vertical="center"/>
      <protection/>
    </xf>
    <xf numFmtId="3" fontId="9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horizontal="right"/>
      <protection/>
    </xf>
    <xf numFmtId="0" fontId="0" fillId="0" borderId="0" xfId="20" applyFont="1" applyBorder="1" applyAlignment="1">
      <alignment horizontal="center" vertical="center"/>
      <protection/>
    </xf>
    <xf numFmtId="3" fontId="0" fillId="0" borderId="0" xfId="20" applyNumberFormat="1" applyFont="1" applyBorder="1" applyAlignment="1">
      <alignment horizontal="center" vertical="center"/>
      <protection/>
    </xf>
    <xf numFmtId="3" fontId="0" fillId="0" borderId="13" xfId="20" applyNumberFormat="1" applyFont="1" applyBorder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0" fontId="16" fillId="0" borderId="31" xfId="21" applyFont="1" applyFill="1" applyBorder="1" applyAlignment="1">
      <alignment horizontal="center" vertical="center" wrapText="1"/>
      <protection/>
    </xf>
    <xf numFmtId="0" fontId="16" fillId="0" borderId="32" xfId="21" applyFont="1" applyFill="1" applyBorder="1" applyAlignment="1">
      <alignment horizontal="center" vertical="center" wrapText="1"/>
      <protection/>
    </xf>
    <xf numFmtId="0" fontId="12" fillId="0" borderId="12" xfId="21" applyFont="1" applyFill="1" applyBorder="1" applyAlignment="1">
      <alignment horizontal="justify"/>
      <protection/>
    </xf>
    <xf numFmtId="0" fontId="12" fillId="0" borderId="12" xfId="21" applyFont="1" applyFill="1" applyBorder="1" applyAlignment="1">
      <alignment horizontal="left"/>
      <protection/>
    </xf>
    <xf numFmtId="0" fontId="12" fillId="0" borderId="14" xfId="21" applyFont="1" applyFill="1" applyBorder="1" applyAlignment="1">
      <alignment horizontal="center" vertical="center" wrapText="1"/>
      <protection/>
    </xf>
    <xf numFmtId="0" fontId="0" fillId="0" borderId="33" xfId="20" applyFont="1" applyBorder="1" applyAlignment="1">
      <alignment horizontal="left" vertical="center"/>
      <protection/>
    </xf>
    <xf numFmtId="3" fontId="0" fillId="0" borderId="31" xfId="20" applyNumberFormat="1" applyFont="1" applyBorder="1" applyAlignment="1">
      <alignment horizontal="center" vertical="center"/>
      <protection/>
    </xf>
    <xf numFmtId="3" fontId="0" fillId="0" borderId="32" xfId="20" applyNumberFormat="1" applyFont="1" applyBorder="1" applyAlignment="1">
      <alignment horizontal="center" vertical="center"/>
      <protection/>
    </xf>
    <xf numFmtId="0" fontId="0" fillId="0" borderId="33" xfId="20" applyFont="1" applyBorder="1" applyAlignment="1">
      <alignment horizontal="left" vertical="center"/>
      <protection/>
    </xf>
    <xf numFmtId="3" fontId="0" fillId="0" borderId="31" xfId="20" applyNumberFormat="1" applyFont="1" applyBorder="1" applyAlignment="1">
      <alignment horizontal="center" vertical="center"/>
      <protection/>
    </xf>
    <xf numFmtId="3" fontId="0" fillId="0" borderId="32" xfId="20" applyNumberFormat="1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left" vertical="center"/>
      <protection/>
    </xf>
    <xf numFmtId="3" fontId="0" fillId="0" borderId="14" xfId="20" applyNumberFormat="1" applyFont="1" applyBorder="1" applyAlignment="1">
      <alignment horizontal="center" vertical="center" wrapText="1"/>
      <protection/>
    </xf>
    <xf numFmtId="0" fontId="11" fillId="0" borderId="0" xfId="21" applyFont="1" applyFill="1" applyAlignment="1" quotePrefix="1">
      <alignment horizontal="center" vertical="center" wrapText="1"/>
      <protection/>
    </xf>
    <xf numFmtId="0" fontId="11" fillId="0" borderId="0" xfId="21" applyFont="1" applyFill="1" applyAlignment="1">
      <alignment horizontal="center" vertical="center" wrapText="1"/>
      <protection/>
    </xf>
    <xf numFmtId="0" fontId="16" fillId="0" borderId="35" xfId="21" applyFont="1" applyFill="1" applyBorder="1" applyAlignment="1">
      <alignment horizontal="center" vertical="center" wrapText="1"/>
      <protection/>
    </xf>
    <xf numFmtId="0" fontId="16" fillId="0" borderId="36" xfId="21" applyFont="1" applyFill="1" applyBorder="1" applyAlignment="1">
      <alignment horizontal="center" vertical="center" wrapText="1"/>
      <protection/>
    </xf>
    <xf numFmtId="0" fontId="16" fillId="0" borderId="13" xfId="21" applyFont="1" applyFill="1" applyBorder="1" applyAlignment="1">
      <alignment horizontal="center" vertical="center" wrapText="1"/>
      <protection/>
    </xf>
    <xf numFmtId="0" fontId="16" fillId="0" borderId="14" xfId="21" applyFont="1" applyFill="1" applyBorder="1" applyAlignment="1">
      <alignment horizontal="center" vertical="center" wrapText="1"/>
      <protection/>
    </xf>
    <xf numFmtId="0" fontId="9" fillId="0" borderId="37" xfId="21" applyFont="1" applyFill="1" applyBorder="1" applyAlignment="1">
      <alignment horizontal="center" vertical="center" wrapText="1"/>
      <protection/>
    </xf>
    <xf numFmtId="0" fontId="9" fillId="0" borderId="34" xfId="21" applyFont="1" applyFill="1" applyBorder="1" applyAlignment="1">
      <alignment horizontal="center" vertical="center" wrapText="1"/>
      <protection/>
    </xf>
    <xf numFmtId="0" fontId="9" fillId="0" borderId="33" xfId="21" applyFont="1" applyFill="1" applyBorder="1" applyAlignment="1">
      <alignment horizontal="center" vertical="center" wrapText="1"/>
      <protection/>
    </xf>
    <xf numFmtId="0" fontId="20" fillId="0" borderId="13" xfId="21" applyFont="1" applyFill="1" applyBorder="1" applyAlignment="1">
      <alignment horizontal="left" vertical="center" wrapText="1"/>
      <protection/>
    </xf>
    <xf numFmtId="0" fontId="21" fillId="0" borderId="13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3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20" applyFont="1" applyAlignment="1">
      <alignment horizontal="center" vertical="center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20" applyFont="1" applyBorder="1" applyAlignment="1">
      <alignment horizontal="center" vertical="center" wrapText="1"/>
      <protection/>
    </xf>
    <xf numFmtId="0" fontId="0" fillId="0" borderId="36" xfId="20" applyFont="1" applyBorder="1" applyAlignment="1">
      <alignment horizontal="center" vertical="center" wrapText="1"/>
      <protection/>
    </xf>
    <xf numFmtId="0" fontId="0" fillId="0" borderId="37" xfId="20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20" applyFont="1" applyBorder="1" applyAlignment="1">
      <alignment horizontal="center" vertical="center" wrapText="1"/>
      <protection/>
    </xf>
    <xf numFmtId="0" fontId="0" fillId="0" borderId="36" xfId="20" applyFont="1" applyBorder="1" applyAlignment="1">
      <alignment horizontal="center" vertical="center" wrapText="1"/>
      <protection/>
    </xf>
    <xf numFmtId="0" fontId="0" fillId="0" borderId="37" xfId="20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Návrh_ŠR_2002_do_vlády" xfId="20"/>
    <cellStyle name="normálne_Zoznam_kapitol" xfId="21"/>
    <cellStyle name="normální_Analýza_ŠR_2000_ročná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4">
    <pageSetUpPr fitToPage="1"/>
  </sheetPr>
  <dimension ref="A1:M48"/>
  <sheetViews>
    <sheetView zoomScale="80" zoomScaleNormal="80" workbookViewId="0" topLeftCell="A1">
      <selection activeCell="A16" sqref="A16"/>
    </sheetView>
  </sheetViews>
  <sheetFormatPr defaultColWidth="9.00390625" defaultRowHeight="12.75"/>
  <cols>
    <col min="1" max="1" width="46.75390625" style="3" customWidth="1"/>
    <col min="2" max="2" width="11.125" style="3" customWidth="1"/>
    <col min="3" max="3" width="10.25390625" style="3" customWidth="1"/>
    <col min="4" max="4" width="12.375" style="3" customWidth="1"/>
    <col min="5" max="5" width="10.875" style="3" customWidth="1"/>
    <col min="6" max="6" width="10.625" style="3" customWidth="1"/>
    <col min="7" max="7" width="14.375" style="3" customWidth="1"/>
    <col min="8" max="8" width="11.875" style="3" customWidth="1"/>
    <col min="9" max="9" width="13.75390625" style="3" customWidth="1"/>
    <col min="10" max="10" width="12.75390625" style="3" customWidth="1"/>
    <col min="11" max="16384" width="11.375" style="3" customWidth="1"/>
  </cols>
  <sheetData>
    <row r="1" spans="1:10" s="38" customFormat="1" ht="92.25" customHeight="1">
      <c r="A1" s="90" t="s">
        <v>27</v>
      </c>
      <c r="B1" s="91"/>
      <c r="C1" s="91"/>
      <c r="D1" s="91"/>
      <c r="E1" s="91"/>
      <c r="F1" s="91"/>
      <c r="G1" s="91"/>
      <c r="H1" s="91"/>
      <c r="I1" s="91"/>
      <c r="J1" s="91"/>
    </row>
    <row r="2" spans="1:13" s="38" customFormat="1" ht="18.75" customHeight="1">
      <c r="A2" s="101" t="s">
        <v>16</v>
      </c>
      <c r="B2" s="102"/>
      <c r="C2" s="102"/>
      <c r="D2" s="102"/>
      <c r="E2" s="102"/>
      <c r="F2" s="102"/>
      <c r="G2" s="102"/>
      <c r="H2" s="102"/>
      <c r="I2" s="102"/>
      <c r="J2" s="102"/>
      <c r="K2" s="49"/>
      <c r="L2" s="49"/>
      <c r="M2" s="49"/>
    </row>
    <row r="3" s="38" customFormat="1" ht="17.25" customHeight="1" thickBot="1"/>
    <row r="4" spans="1:10" s="38" customFormat="1" ht="32.25" customHeight="1">
      <c r="A4" s="96" t="s">
        <v>13</v>
      </c>
      <c r="B4" s="92" t="s">
        <v>26</v>
      </c>
      <c r="C4" s="92"/>
      <c r="D4" s="92"/>
      <c r="E4" s="92"/>
      <c r="F4" s="92"/>
      <c r="G4" s="92"/>
      <c r="H4" s="92" t="s">
        <v>89</v>
      </c>
      <c r="I4" s="92"/>
      <c r="J4" s="93"/>
    </row>
    <row r="5" spans="1:10" s="38" customFormat="1" ht="33.75" customHeight="1">
      <c r="A5" s="97"/>
      <c r="B5" s="94" t="s">
        <v>17</v>
      </c>
      <c r="C5" s="94"/>
      <c r="D5" s="94"/>
      <c r="E5" s="99" t="s">
        <v>28</v>
      </c>
      <c r="F5" s="100"/>
      <c r="G5" s="100"/>
      <c r="H5" s="94" t="s">
        <v>15</v>
      </c>
      <c r="I5" s="94"/>
      <c r="J5" s="95"/>
    </row>
    <row r="6" spans="1:10" s="38" customFormat="1" ht="54.75" customHeight="1" thickBot="1">
      <c r="A6" s="98"/>
      <c r="B6" s="77" t="s">
        <v>86</v>
      </c>
      <c r="C6" s="77" t="s">
        <v>87</v>
      </c>
      <c r="D6" s="77" t="s">
        <v>88</v>
      </c>
      <c r="E6" s="77" t="s">
        <v>86</v>
      </c>
      <c r="F6" s="77" t="s">
        <v>87</v>
      </c>
      <c r="G6" s="77" t="s">
        <v>88</v>
      </c>
      <c r="H6" s="77" t="s">
        <v>86</v>
      </c>
      <c r="I6" s="77" t="s">
        <v>87</v>
      </c>
      <c r="J6" s="78" t="s">
        <v>88</v>
      </c>
    </row>
    <row r="7" spans="1:10" ht="21" customHeight="1">
      <c r="A7" s="39" t="s">
        <v>47</v>
      </c>
      <c r="B7" s="40">
        <v>503</v>
      </c>
      <c r="C7" s="40">
        <v>503</v>
      </c>
      <c r="D7" s="40">
        <v>475</v>
      </c>
      <c r="E7" s="40">
        <v>503</v>
      </c>
      <c r="F7" s="40">
        <v>503</v>
      </c>
      <c r="G7" s="40">
        <v>475</v>
      </c>
      <c r="H7" s="50">
        <v>250157</v>
      </c>
      <c r="I7" s="40">
        <v>262451</v>
      </c>
      <c r="J7" s="41">
        <v>260952</v>
      </c>
    </row>
    <row r="8" spans="1:10" ht="21" customHeight="1">
      <c r="A8" s="42" t="s">
        <v>48</v>
      </c>
      <c r="B8" s="40">
        <v>27</v>
      </c>
      <c r="C8" s="40">
        <v>27</v>
      </c>
      <c r="D8" s="40">
        <v>25</v>
      </c>
      <c r="E8" s="43">
        <v>27</v>
      </c>
      <c r="F8" s="43">
        <v>27</v>
      </c>
      <c r="G8" s="43">
        <v>25</v>
      </c>
      <c r="H8" s="51">
        <v>9027</v>
      </c>
      <c r="I8" s="43">
        <v>9601</v>
      </c>
      <c r="J8" s="44">
        <v>9581</v>
      </c>
    </row>
    <row r="9" spans="1:10" ht="21" customHeight="1">
      <c r="A9" s="42" t="s">
        <v>49</v>
      </c>
      <c r="B9" s="40">
        <v>302</v>
      </c>
      <c r="C9" s="40">
        <v>309</v>
      </c>
      <c r="D9" s="40">
        <v>272</v>
      </c>
      <c r="E9" s="43">
        <v>78</v>
      </c>
      <c r="F9" s="43">
        <v>80</v>
      </c>
      <c r="G9" s="43">
        <v>70</v>
      </c>
      <c r="H9" s="51">
        <v>16241</v>
      </c>
      <c r="I9" s="43">
        <v>19271</v>
      </c>
      <c r="J9" s="44">
        <v>19258</v>
      </c>
    </row>
    <row r="10" spans="1:10" ht="21" customHeight="1">
      <c r="A10" s="42" t="s">
        <v>51</v>
      </c>
      <c r="B10" s="40">
        <v>24</v>
      </c>
      <c r="C10" s="40">
        <v>24</v>
      </c>
      <c r="D10" s="40">
        <v>20</v>
      </c>
      <c r="E10" s="43">
        <v>24</v>
      </c>
      <c r="F10" s="43">
        <v>24</v>
      </c>
      <c r="G10" s="43">
        <v>20</v>
      </c>
      <c r="H10" s="51">
        <v>18332</v>
      </c>
      <c r="I10" s="43">
        <v>21052</v>
      </c>
      <c r="J10" s="44">
        <v>21052</v>
      </c>
    </row>
    <row r="11" spans="1:10" ht="21" customHeight="1">
      <c r="A11" s="42" t="s">
        <v>52</v>
      </c>
      <c r="B11" s="40">
        <v>105</v>
      </c>
      <c r="C11" s="40">
        <v>105</v>
      </c>
      <c r="D11" s="40">
        <v>88</v>
      </c>
      <c r="E11" s="43">
        <v>103</v>
      </c>
      <c r="F11" s="43">
        <v>103</v>
      </c>
      <c r="G11" s="43">
        <v>86</v>
      </c>
      <c r="H11" s="51">
        <v>94703</v>
      </c>
      <c r="I11" s="43">
        <v>101380</v>
      </c>
      <c r="J11" s="44">
        <v>101366</v>
      </c>
    </row>
    <row r="12" spans="1:10" ht="21" customHeight="1">
      <c r="A12" s="80" t="s">
        <v>92</v>
      </c>
      <c r="B12" s="40">
        <v>103</v>
      </c>
      <c r="C12" s="40">
        <v>103</v>
      </c>
      <c r="D12" s="40">
        <v>86</v>
      </c>
      <c r="E12" s="43">
        <v>103</v>
      </c>
      <c r="F12" s="40">
        <v>103</v>
      </c>
      <c r="G12" s="43">
        <v>86</v>
      </c>
      <c r="H12" s="51">
        <v>94703</v>
      </c>
      <c r="I12" s="43">
        <v>101380</v>
      </c>
      <c r="J12" s="44">
        <v>101366</v>
      </c>
    </row>
    <row r="13" spans="1:10" ht="21" customHeight="1">
      <c r="A13" s="80" t="s">
        <v>93</v>
      </c>
      <c r="B13" s="40">
        <v>2</v>
      </c>
      <c r="C13" s="40">
        <v>2</v>
      </c>
      <c r="D13" s="43">
        <v>2</v>
      </c>
      <c r="E13" s="43"/>
      <c r="F13" s="43"/>
      <c r="G13" s="43"/>
      <c r="H13" s="51"/>
      <c r="I13" s="43"/>
      <c r="J13" s="44"/>
    </row>
    <row r="14" spans="1:10" ht="21" customHeight="1">
      <c r="A14" s="42" t="s">
        <v>53</v>
      </c>
      <c r="B14" s="40">
        <v>1002</v>
      </c>
      <c r="C14" s="40">
        <v>1002</v>
      </c>
      <c r="D14" s="40">
        <v>981</v>
      </c>
      <c r="E14" s="43">
        <v>147</v>
      </c>
      <c r="F14" s="43">
        <v>147</v>
      </c>
      <c r="G14" s="43">
        <v>138</v>
      </c>
      <c r="H14" s="51">
        <v>125334</v>
      </c>
      <c r="I14" s="43">
        <v>129409</v>
      </c>
      <c r="J14" s="44">
        <v>126499</v>
      </c>
    </row>
    <row r="15" spans="1:10" ht="21" customHeight="1">
      <c r="A15" s="42" t="s">
        <v>54</v>
      </c>
      <c r="B15" s="40">
        <v>25</v>
      </c>
      <c r="C15" s="40">
        <v>25</v>
      </c>
      <c r="D15" s="40">
        <v>22</v>
      </c>
      <c r="E15" s="43">
        <v>25</v>
      </c>
      <c r="F15" s="43">
        <v>25</v>
      </c>
      <c r="G15" s="43">
        <v>22</v>
      </c>
      <c r="H15" s="51">
        <v>8088</v>
      </c>
      <c r="I15" s="43">
        <v>8289</v>
      </c>
      <c r="J15" s="44">
        <v>8289</v>
      </c>
    </row>
    <row r="16" spans="1:10" ht="21" customHeight="1">
      <c r="A16" s="42" t="s">
        <v>55</v>
      </c>
      <c r="B16" s="40">
        <v>391</v>
      </c>
      <c r="C16" s="40">
        <v>391</v>
      </c>
      <c r="D16" s="43">
        <v>353</v>
      </c>
      <c r="E16" s="43">
        <v>391</v>
      </c>
      <c r="F16" s="43">
        <v>391</v>
      </c>
      <c r="G16" s="43">
        <v>353</v>
      </c>
      <c r="H16" s="51">
        <v>359026</v>
      </c>
      <c r="I16" s="43">
        <v>356763</v>
      </c>
      <c r="J16" s="44">
        <v>307690</v>
      </c>
    </row>
    <row r="17" spans="1:10" ht="21" customHeight="1">
      <c r="A17" s="42" t="s">
        <v>85</v>
      </c>
      <c r="B17" s="40">
        <v>24545</v>
      </c>
      <c r="C17" s="40">
        <v>24545</v>
      </c>
      <c r="D17" s="43">
        <v>22988</v>
      </c>
      <c r="E17" s="43">
        <v>356</v>
      </c>
      <c r="F17" s="43">
        <v>320</v>
      </c>
      <c r="G17" s="43">
        <v>316</v>
      </c>
      <c r="H17" s="51">
        <v>126186</v>
      </c>
      <c r="I17" s="43">
        <v>115642</v>
      </c>
      <c r="J17" s="44">
        <v>115523</v>
      </c>
    </row>
    <row r="18" spans="1:10" ht="21" customHeight="1">
      <c r="A18" s="42" t="s">
        <v>57</v>
      </c>
      <c r="B18" s="40">
        <v>31148</v>
      </c>
      <c r="C18" s="40">
        <v>31243</v>
      </c>
      <c r="D18" s="43">
        <v>29904</v>
      </c>
      <c r="E18" s="43">
        <v>984</v>
      </c>
      <c r="F18" s="43">
        <v>997</v>
      </c>
      <c r="G18" s="43">
        <v>952</v>
      </c>
      <c r="H18" s="51">
        <v>212959</v>
      </c>
      <c r="I18" s="43">
        <v>191020</v>
      </c>
      <c r="J18" s="44">
        <v>190653</v>
      </c>
    </row>
    <row r="19" spans="1:10" ht="21" customHeight="1">
      <c r="A19" s="42" t="s">
        <v>4</v>
      </c>
      <c r="B19" s="40">
        <v>7496</v>
      </c>
      <c r="C19" s="40">
        <v>7496</v>
      </c>
      <c r="D19" s="43">
        <v>7184</v>
      </c>
      <c r="E19" s="43">
        <v>106</v>
      </c>
      <c r="F19" s="43">
        <v>108</v>
      </c>
      <c r="G19" s="43">
        <v>102</v>
      </c>
      <c r="H19" s="51">
        <v>20267</v>
      </c>
      <c r="I19" s="43">
        <v>20989</v>
      </c>
      <c r="J19" s="44">
        <v>20988</v>
      </c>
    </row>
    <row r="20" spans="1:10" ht="21" customHeight="1">
      <c r="A20" s="42" t="s">
        <v>59</v>
      </c>
      <c r="B20" s="40">
        <v>5621</v>
      </c>
      <c r="C20" s="40">
        <v>5623</v>
      </c>
      <c r="D20" s="43">
        <v>5281</v>
      </c>
      <c r="E20" s="43">
        <v>111</v>
      </c>
      <c r="F20" s="43">
        <v>110</v>
      </c>
      <c r="G20" s="43">
        <v>105</v>
      </c>
      <c r="H20" s="51">
        <v>24317</v>
      </c>
      <c r="I20" s="43">
        <v>35188</v>
      </c>
      <c r="J20" s="44">
        <v>35133</v>
      </c>
    </row>
    <row r="21" spans="1:10" ht="21" customHeight="1">
      <c r="A21" s="42" t="s">
        <v>60</v>
      </c>
      <c r="B21" s="40">
        <v>687</v>
      </c>
      <c r="C21" s="40">
        <v>687</v>
      </c>
      <c r="D21" s="43">
        <v>665</v>
      </c>
      <c r="E21" s="43">
        <v>83</v>
      </c>
      <c r="F21" s="43">
        <v>83</v>
      </c>
      <c r="G21" s="43">
        <v>81</v>
      </c>
      <c r="H21" s="51">
        <v>15645</v>
      </c>
      <c r="I21" s="43">
        <v>18731</v>
      </c>
      <c r="J21" s="44">
        <v>18730</v>
      </c>
    </row>
    <row r="22" spans="1:10" ht="21" customHeight="1">
      <c r="A22" s="42" t="s">
        <v>61</v>
      </c>
      <c r="B22" s="40">
        <v>11368</v>
      </c>
      <c r="C22" s="40">
        <v>11109</v>
      </c>
      <c r="D22" s="43">
        <v>11031</v>
      </c>
      <c r="E22" s="43">
        <v>80</v>
      </c>
      <c r="F22" s="43">
        <v>84</v>
      </c>
      <c r="G22" s="43">
        <v>78</v>
      </c>
      <c r="H22" s="51">
        <v>15787</v>
      </c>
      <c r="I22" s="43">
        <v>18766</v>
      </c>
      <c r="J22" s="44">
        <v>18777</v>
      </c>
    </row>
    <row r="23" spans="1:10" ht="21" customHeight="1">
      <c r="A23" s="42" t="s">
        <v>62</v>
      </c>
      <c r="B23" s="40">
        <v>1955</v>
      </c>
      <c r="C23" s="40">
        <v>1717</v>
      </c>
      <c r="D23" s="43">
        <v>1423</v>
      </c>
      <c r="E23" s="43">
        <v>70</v>
      </c>
      <c r="F23" s="43">
        <v>70</v>
      </c>
      <c r="G23" s="43">
        <v>61</v>
      </c>
      <c r="H23" s="51">
        <v>13380</v>
      </c>
      <c r="I23" s="43">
        <v>17151</v>
      </c>
      <c r="J23" s="44">
        <v>17151</v>
      </c>
    </row>
    <row r="24" spans="1:10" ht="21" customHeight="1">
      <c r="A24" s="42" t="s">
        <v>63</v>
      </c>
      <c r="B24" s="40">
        <v>4888</v>
      </c>
      <c r="C24" s="40">
        <v>5270</v>
      </c>
      <c r="D24" s="43">
        <v>5112</v>
      </c>
      <c r="E24" s="43">
        <v>87</v>
      </c>
      <c r="F24" s="43">
        <v>95</v>
      </c>
      <c r="G24" s="43">
        <v>94</v>
      </c>
      <c r="H24" s="51">
        <v>16038</v>
      </c>
      <c r="I24" s="43">
        <v>21483</v>
      </c>
      <c r="J24" s="44">
        <v>20827</v>
      </c>
    </row>
    <row r="25" spans="1:10" ht="21" customHeight="1">
      <c r="A25" s="42" t="s">
        <v>64</v>
      </c>
      <c r="B25" s="40">
        <v>924</v>
      </c>
      <c r="C25" s="40">
        <v>923</v>
      </c>
      <c r="D25" s="43">
        <v>909</v>
      </c>
      <c r="E25" s="43">
        <v>49</v>
      </c>
      <c r="F25" s="43">
        <v>48</v>
      </c>
      <c r="G25" s="43">
        <v>45</v>
      </c>
      <c r="H25" s="51">
        <v>10430</v>
      </c>
      <c r="I25" s="43">
        <v>12407</v>
      </c>
      <c r="J25" s="44">
        <v>12406</v>
      </c>
    </row>
    <row r="26" spans="1:10" ht="21" customHeight="1">
      <c r="A26" s="42" t="s">
        <v>65</v>
      </c>
      <c r="B26" s="40">
        <v>180</v>
      </c>
      <c r="C26" s="40">
        <v>165</v>
      </c>
      <c r="D26" s="43">
        <v>162</v>
      </c>
      <c r="E26" s="43">
        <v>102</v>
      </c>
      <c r="F26" s="43">
        <v>83</v>
      </c>
      <c r="G26" s="43">
        <v>81</v>
      </c>
      <c r="H26" s="51">
        <v>18370</v>
      </c>
      <c r="I26" s="43">
        <v>22472</v>
      </c>
      <c r="J26" s="44">
        <v>22279</v>
      </c>
    </row>
    <row r="27" spans="1:10" ht="21" customHeight="1">
      <c r="A27" s="42" t="s">
        <v>66</v>
      </c>
      <c r="B27" s="40">
        <v>892</v>
      </c>
      <c r="C27" s="40">
        <v>892</v>
      </c>
      <c r="D27" s="43">
        <v>883</v>
      </c>
      <c r="E27" s="43">
        <v>92</v>
      </c>
      <c r="F27" s="43">
        <v>92</v>
      </c>
      <c r="G27" s="43">
        <v>84</v>
      </c>
      <c r="H27" s="51">
        <v>16492</v>
      </c>
      <c r="I27" s="43">
        <v>20236</v>
      </c>
      <c r="J27" s="44">
        <v>20205</v>
      </c>
    </row>
    <row r="28" spans="1:10" ht="21" customHeight="1">
      <c r="A28" s="42" t="s">
        <v>67</v>
      </c>
      <c r="B28" s="40">
        <v>91</v>
      </c>
      <c r="C28" s="40">
        <v>82</v>
      </c>
      <c r="D28" s="43">
        <v>82</v>
      </c>
      <c r="E28" s="43">
        <v>67</v>
      </c>
      <c r="F28" s="43">
        <v>58</v>
      </c>
      <c r="G28" s="43">
        <v>57</v>
      </c>
      <c r="H28" s="51">
        <v>13015</v>
      </c>
      <c r="I28" s="43">
        <v>17694</v>
      </c>
      <c r="J28" s="44">
        <v>17638</v>
      </c>
    </row>
    <row r="29" spans="1:10" ht="21" customHeight="1">
      <c r="A29" s="42" t="s">
        <v>68</v>
      </c>
      <c r="B29" s="40">
        <v>1942</v>
      </c>
      <c r="C29" s="40">
        <v>1941</v>
      </c>
      <c r="D29" s="43">
        <v>1849</v>
      </c>
      <c r="E29" s="43">
        <v>46</v>
      </c>
      <c r="F29" s="43">
        <v>59</v>
      </c>
      <c r="G29" s="43">
        <v>54</v>
      </c>
      <c r="H29" s="51">
        <v>10664</v>
      </c>
      <c r="I29" s="43">
        <v>13349</v>
      </c>
      <c r="J29" s="44">
        <v>13335</v>
      </c>
    </row>
    <row r="30" spans="1:10" ht="21" customHeight="1">
      <c r="A30" s="42" t="s">
        <v>69</v>
      </c>
      <c r="B30" s="40">
        <v>586</v>
      </c>
      <c r="C30" s="40">
        <v>586</v>
      </c>
      <c r="D30" s="43">
        <v>577</v>
      </c>
      <c r="E30" s="43">
        <v>15</v>
      </c>
      <c r="F30" s="43">
        <v>15</v>
      </c>
      <c r="G30" s="43">
        <v>13</v>
      </c>
      <c r="H30" s="51">
        <v>2522</v>
      </c>
      <c r="I30" s="43">
        <v>2372</v>
      </c>
      <c r="J30" s="44">
        <v>2372</v>
      </c>
    </row>
    <row r="31" spans="1:10" ht="21" customHeight="1">
      <c r="A31" s="42" t="s">
        <v>70</v>
      </c>
      <c r="B31" s="40">
        <v>150</v>
      </c>
      <c r="C31" s="40">
        <v>150</v>
      </c>
      <c r="D31" s="43">
        <v>142</v>
      </c>
      <c r="E31" s="43">
        <v>150</v>
      </c>
      <c r="F31" s="43">
        <v>150</v>
      </c>
      <c r="G31" s="43">
        <v>142</v>
      </c>
      <c r="H31" s="51">
        <v>26504</v>
      </c>
      <c r="I31" s="43">
        <v>27032</v>
      </c>
      <c r="J31" s="44">
        <v>27125</v>
      </c>
    </row>
    <row r="32" spans="1:10" ht="21" customHeight="1">
      <c r="A32" s="42" t="s">
        <v>71</v>
      </c>
      <c r="B32" s="40">
        <v>23</v>
      </c>
      <c r="C32" s="40">
        <v>23</v>
      </c>
      <c r="D32" s="43">
        <v>21</v>
      </c>
      <c r="E32" s="43">
        <v>23</v>
      </c>
      <c r="F32" s="43">
        <v>23</v>
      </c>
      <c r="G32" s="43">
        <v>21</v>
      </c>
      <c r="H32" s="51">
        <v>3794</v>
      </c>
      <c r="I32" s="43">
        <v>4172</v>
      </c>
      <c r="J32" s="44">
        <v>4172</v>
      </c>
    </row>
    <row r="33" spans="1:10" ht="21" customHeight="1">
      <c r="A33" s="42" t="s">
        <v>72</v>
      </c>
      <c r="B33" s="40">
        <v>17</v>
      </c>
      <c r="C33" s="40">
        <v>17</v>
      </c>
      <c r="D33" s="43">
        <v>16</v>
      </c>
      <c r="E33" s="43">
        <v>17</v>
      </c>
      <c r="F33" s="43">
        <v>17</v>
      </c>
      <c r="G33" s="43">
        <v>16</v>
      </c>
      <c r="H33" s="51">
        <v>3061</v>
      </c>
      <c r="I33" s="43">
        <v>3412</v>
      </c>
      <c r="J33" s="44">
        <v>3455</v>
      </c>
    </row>
    <row r="34" spans="1:10" ht="21" customHeight="1">
      <c r="A34" s="42" t="s">
        <v>73</v>
      </c>
      <c r="B34" s="40">
        <v>36</v>
      </c>
      <c r="C34" s="40">
        <v>36</v>
      </c>
      <c r="D34" s="43">
        <v>33</v>
      </c>
      <c r="E34" s="43">
        <v>36</v>
      </c>
      <c r="F34" s="43">
        <v>36</v>
      </c>
      <c r="G34" s="43">
        <v>33</v>
      </c>
      <c r="H34" s="51">
        <v>6644</v>
      </c>
      <c r="I34" s="43">
        <v>7327</v>
      </c>
      <c r="J34" s="44">
        <v>7322</v>
      </c>
    </row>
    <row r="35" spans="1:10" ht="21" customHeight="1">
      <c r="A35" s="42" t="s">
        <v>74</v>
      </c>
      <c r="B35" s="40">
        <v>40</v>
      </c>
      <c r="C35" s="40">
        <v>40</v>
      </c>
      <c r="D35" s="43">
        <v>29</v>
      </c>
      <c r="E35" s="43">
        <v>40</v>
      </c>
      <c r="F35" s="43">
        <v>40</v>
      </c>
      <c r="G35" s="43">
        <v>29</v>
      </c>
      <c r="H35" s="51">
        <v>10376</v>
      </c>
      <c r="I35" s="43">
        <v>9078</v>
      </c>
      <c r="J35" s="44">
        <v>8158</v>
      </c>
    </row>
    <row r="36" spans="1:10" ht="21" customHeight="1">
      <c r="A36" s="42" t="s">
        <v>75</v>
      </c>
      <c r="B36" s="40">
        <v>12</v>
      </c>
      <c r="C36" s="40">
        <v>5</v>
      </c>
      <c r="D36" s="43">
        <v>6</v>
      </c>
      <c r="E36" s="43">
        <v>12</v>
      </c>
      <c r="F36" s="43">
        <v>5</v>
      </c>
      <c r="G36" s="43">
        <v>6</v>
      </c>
      <c r="H36" s="51">
        <v>2353</v>
      </c>
      <c r="I36" s="43">
        <v>1201</v>
      </c>
      <c r="J36" s="44">
        <v>1199</v>
      </c>
    </row>
    <row r="37" spans="1:10" ht="21" customHeight="1">
      <c r="A37" s="42" t="s">
        <v>76</v>
      </c>
      <c r="B37" s="40">
        <v>15</v>
      </c>
      <c r="C37" s="40">
        <v>15</v>
      </c>
      <c r="D37" s="43">
        <v>14</v>
      </c>
      <c r="E37" s="43">
        <v>15</v>
      </c>
      <c r="F37" s="43">
        <v>15</v>
      </c>
      <c r="G37" s="43">
        <v>14</v>
      </c>
      <c r="H37" s="51">
        <v>3235</v>
      </c>
      <c r="I37" s="43">
        <v>3335</v>
      </c>
      <c r="J37" s="44">
        <v>3335</v>
      </c>
    </row>
    <row r="38" spans="1:10" ht="21" customHeight="1">
      <c r="A38" s="42" t="s">
        <v>77</v>
      </c>
      <c r="B38" s="40">
        <v>285</v>
      </c>
      <c r="C38" s="40">
        <v>285</v>
      </c>
      <c r="D38" s="43">
        <v>223</v>
      </c>
      <c r="E38" s="43">
        <v>285</v>
      </c>
      <c r="F38" s="43">
        <v>285</v>
      </c>
      <c r="G38" s="43">
        <v>223</v>
      </c>
      <c r="H38" s="51">
        <v>111809</v>
      </c>
      <c r="I38" s="43">
        <v>114719</v>
      </c>
      <c r="J38" s="44">
        <v>113864</v>
      </c>
    </row>
    <row r="39" spans="1:10" ht="21" customHeight="1">
      <c r="A39" s="42" t="s">
        <v>78</v>
      </c>
      <c r="B39" s="40">
        <v>88</v>
      </c>
      <c r="C39" s="40">
        <v>88</v>
      </c>
      <c r="D39" s="43">
        <v>71</v>
      </c>
      <c r="E39" s="43">
        <v>88</v>
      </c>
      <c r="F39" s="43">
        <v>88</v>
      </c>
      <c r="G39" s="43">
        <v>71</v>
      </c>
      <c r="H39" s="51">
        <v>16887</v>
      </c>
      <c r="I39" s="43">
        <v>16937</v>
      </c>
      <c r="J39" s="44">
        <v>16935</v>
      </c>
    </row>
    <row r="40" spans="1:10" ht="21" customHeight="1">
      <c r="A40" s="45" t="s">
        <v>79</v>
      </c>
      <c r="B40" s="40">
        <v>43</v>
      </c>
      <c r="C40" s="40">
        <v>43</v>
      </c>
      <c r="D40" s="40">
        <v>41</v>
      </c>
      <c r="E40" s="43"/>
      <c r="F40" s="43"/>
      <c r="G40" s="43"/>
      <c r="H40" s="51"/>
      <c r="I40" s="43"/>
      <c r="J40" s="44"/>
    </row>
    <row r="41" spans="1:10" ht="21" customHeight="1">
      <c r="A41" s="79" t="s">
        <v>90</v>
      </c>
      <c r="B41" s="43">
        <v>30</v>
      </c>
      <c r="C41" s="43">
        <v>30</v>
      </c>
      <c r="D41" s="43">
        <v>29</v>
      </c>
      <c r="E41" s="43"/>
      <c r="F41" s="43"/>
      <c r="G41" s="43"/>
      <c r="H41" s="51"/>
      <c r="I41" s="43"/>
      <c r="J41" s="44"/>
    </row>
    <row r="42" spans="1:10" ht="21" customHeight="1">
      <c r="A42" s="79" t="s">
        <v>91</v>
      </c>
      <c r="B42" s="40">
        <v>13</v>
      </c>
      <c r="C42" s="40">
        <v>13</v>
      </c>
      <c r="D42" s="40">
        <v>12</v>
      </c>
      <c r="E42" s="43"/>
      <c r="F42" s="43"/>
      <c r="G42" s="43"/>
      <c r="H42" s="51"/>
      <c r="I42" s="43"/>
      <c r="J42" s="44"/>
    </row>
    <row r="43" spans="1:10" ht="21" customHeight="1" thickBot="1">
      <c r="A43" s="42" t="s">
        <v>80</v>
      </c>
      <c r="B43" s="43">
        <v>2136</v>
      </c>
      <c r="C43" s="43">
        <v>2208</v>
      </c>
      <c r="D43" s="43">
        <v>2140</v>
      </c>
      <c r="E43" s="43"/>
      <c r="F43" s="43"/>
      <c r="G43" s="43"/>
      <c r="H43" s="51"/>
      <c r="I43" s="43"/>
      <c r="J43" s="44"/>
    </row>
    <row r="44" spans="1:10" ht="21" customHeight="1" thickBot="1">
      <c r="A44" s="46" t="s">
        <v>81</v>
      </c>
      <c r="B44" s="47">
        <f aca="true" t="shared" si="0" ref="B44:J44">SUM(B7:B11,B14:B40,B43)</f>
        <v>97547</v>
      </c>
      <c r="C44" s="47">
        <f t="shared" si="0"/>
        <v>97575</v>
      </c>
      <c r="D44" s="47">
        <f t="shared" si="0"/>
        <v>93022</v>
      </c>
      <c r="E44" s="47">
        <f t="shared" si="0"/>
        <v>4212</v>
      </c>
      <c r="F44" s="47">
        <f t="shared" si="0"/>
        <v>4181</v>
      </c>
      <c r="G44" s="47">
        <f t="shared" si="0"/>
        <v>3867</v>
      </c>
      <c r="H44" s="52">
        <f t="shared" si="0"/>
        <v>1581643</v>
      </c>
      <c r="I44" s="47">
        <f t="shared" si="0"/>
        <v>1622929</v>
      </c>
      <c r="J44" s="48">
        <f t="shared" si="0"/>
        <v>1566269</v>
      </c>
    </row>
    <row r="45" ht="24.75" customHeight="1" thickTop="1">
      <c r="A45" s="3" t="s">
        <v>14</v>
      </c>
    </row>
    <row r="46" s="4" customFormat="1" ht="18" customHeight="1"/>
    <row r="48" ht="12.75">
      <c r="A48" s="4"/>
    </row>
  </sheetData>
  <mergeCells count="8">
    <mergeCell ref="A1:J1"/>
    <mergeCell ref="H4:J4"/>
    <mergeCell ref="H5:J5"/>
    <mergeCell ref="A4:A6"/>
    <mergeCell ref="B5:D5"/>
    <mergeCell ref="E5:G5"/>
    <mergeCell ref="B4:G4"/>
    <mergeCell ref="A2:J2"/>
  </mergeCells>
  <printOptions horizontalCentered="1" verticalCentered="1"/>
  <pageMargins left="0.5905511811023623" right="0.3937007874015748" top="0.3937007874015748" bottom="0.2362204724409449" header="0.3937007874015748" footer="0.1968503937007874"/>
  <pageSetup fitToHeight="1" fitToWidth="1" horizontalDpi="600" verticalDpi="600" orientation="portrait" paperSize="9" scale="61" r:id="rId1"/>
  <headerFooter alignWithMargins="0">
    <oddHeader>&amp;LMinisterstvo financií SR
Odbor rozpočtu verejnej správy &amp;RTabuľka: 18
Strana: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5"/>
  <dimension ref="A1:Q80"/>
  <sheetViews>
    <sheetView tabSelected="1" zoomScale="75" zoomScaleNormal="75" zoomScaleSheetLayoutView="100" workbookViewId="0" topLeftCell="A1">
      <selection activeCell="A2" sqref="A2:B5"/>
    </sheetView>
  </sheetViews>
  <sheetFormatPr defaultColWidth="9.00390625" defaultRowHeight="12.75"/>
  <cols>
    <col min="1" max="1" width="9.375" style="19" customWidth="1"/>
    <col min="2" max="2" width="61.75390625" style="20" customWidth="1"/>
    <col min="3" max="5" width="7.625" style="2" customWidth="1"/>
    <col min="6" max="14" width="5.625" style="2" customWidth="1"/>
    <col min="15" max="17" width="11.75390625" style="2" customWidth="1"/>
    <col min="18" max="16384" width="10.75390625" style="2" customWidth="1"/>
  </cols>
  <sheetData>
    <row r="1" spans="1:17" s="23" customFormat="1" ht="56.25" customHeight="1" thickBot="1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24" customFormat="1" ht="34.5" customHeight="1">
      <c r="A2" s="119" t="s">
        <v>31</v>
      </c>
      <c r="B2" s="106"/>
      <c r="C2" s="125" t="s">
        <v>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05" t="s">
        <v>33</v>
      </c>
      <c r="P2" s="106"/>
      <c r="Q2" s="107"/>
    </row>
    <row r="3" spans="1:17" s="24" customFormat="1" ht="15.75" customHeight="1">
      <c r="A3" s="120"/>
      <c r="B3" s="109"/>
      <c r="C3" s="116" t="s">
        <v>7</v>
      </c>
      <c r="D3" s="116"/>
      <c r="E3" s="116"/>
      <c r="F3" s="121" t="s">
        <v>22</v>
      </c>
      <c r="G3" s="121"/>
      <c r="H3" s="121"/>
      <c r="I3" s="121"/>
      <c r="J3" s="121"/>
      <c r="K3" s="121"/>
      <c r="L3" s="121"/>
      <c r="M3" s="121"/>
      <c r="N3" s="121"/>
      <c r="O3" s="108"/>
      <c r="P3" s="109"/>
      <c r="Q3" s="110"/>
    </row>
    <row r="4" spans="1:17" s="24" customFormat="1" ht="66" customHeight="1">
      <c r="A4" s="120"/>
      <c r="B4" s="109"/>
      <c r="C4" s="117"/>
      <c r="D4" s="117"/>
      <c r="E4" s="117"/>
      <c r="F4" s="122" t="s">
        <v>29</v>
      </c>
      <c r="G4" s="122"/>
      <c r="H4" s="122"/>
      <c r="I4" s="122" t="s">
        <v>30</v>
      </c>
      <c r="J4" s="122"/>
      <c r="K4" s="122"/>
      <c r="L4" s="122" t="s">
        <v>25</v>
      </c>
      <c r="M4" s="122"/>
      <c r="N4" s="122"/>
      <c r="O4" s="108"/>
      <c r="P4" s="109"/>
      <c r="Q4" s="110"/>
    </row>
    <row r="5" spans="1:17" s="24" customFormat="1" ht="30" customHeight="1">
      <c r="A5" s="120"/>
      <c r="B5" s="109"/>
      <c r="C5" s="118"/>
      <c r="D5" s="118"/>
      <c r="E5" s="118"/>
      <c r="F5" s="123"/>
      <c r="G5" s="123"/>
      <c r="H5" s="123"/>
      <c r="I5" s="123"/>
      <c r="J5" s="123"/>
      <c r="K5" s="123"/>
      <c r="L5" s="123"/>
      <c r="M5" s="123"/>
      <c r="N5" s="123"/>
      <c r="O5" s="111"/>
      <c r="P5" s="112"/>
      <c r="Q5" s="113"/>
    </row>
    <row r="6" spans="1:17" s="25" customFormat="1" ht="12" customHeight="1" thickBot="1">
      <c r="A6" s="114" t="s">
        <v>11</v>
      </c>
      <c r="B6" s="115"/>
      <c r="C6" s="67" t="s">
        <v>1</v>
      </c>
      <c r="D6" s="67" t="s">
        <v>9</v>
      </c>
      <c r="E6" s="67" t="s">
        <v>10</v>
      </c>
      <c r="F6" s="67" t="s">
        <v>1</v>
      </c>
      <c r="G6" s="67" t="s">
        <v>9</v>
      </c>
      <c r="H6" s="67" t="s">
        <v>10</v>
      </c>
      <c r="I6" s="67" t="s">
        <v>1</v>
      </c>
      <c r="J6" s="67" t="s">
        <v>9</v>
      </c>
      <c r="K6" s="67" t="s">
        <v>10</v>
      </c>
      <c r="L6" s="67" t="s">
        <v>1</v>
      </c>
      <c r="M6" s="67" t="s">
        <v>9</v>
      </c>
      <c r="N6" s="67" t="s">
        <v>10</v>
      </c>
      <c r="O6" s="67" t="s">
        <v>1</v>
      </c>
      <c r="P6" s="67" t="s">
        <v>9</v>
      </c>
      <c r="Q6" s="68" t="s">
        <v>10</v>
      </c>
    </row>
    <row r="7" spans="1:17" s="10" customFormat="1" ht="18" customHeight="1">
      <c r="A7" s="16" t="s">
        <v>47</v>
      </c>
      <c r="B7" s="11"/>
      <c r="C7" s="57">
        <v>170</v>
      </c>
      <c r="D7" s="57">
        <v>170</v>
      </c>
      <c r="E7" s="57">
        <v>143</v>
      </c>
      <c r="F7" s="57"/>
      <c r="G7" s="57"/>
      <c r="H7" s="57"/>
      <c r="I7" s="57"/>
      <c r="J7" s="57"/>
      <c r="K7" s="57"/>
      <c r="L7" s="57">
        <v>18</v>
      </c>
      <c r="M7" s="57">
        <v>23</v>
      </c>
      <c r="N7" s="57">
        <v>17</v>
      </c>
      <c r="O7" s="53">
        <v>73265</v>
      </c>
      <c r="P7" s="31">
        <v>68363</v>
      </c>
      <c r="Q7" s="32">
        <v>67825</v>
      </c>
    </row>
    <row r="8" spans="1:17" ht="18" customHeight="1">
      <c r="A8" s="12"/>
      <c r="B8" s="15" t="s">
        <v>23</v>
      </c>
      <c r="C8" s="26">
        <v>170</v>
      </c>
      <c r="D8" s="26">
        <v>170</v>
      </c>
      <c r="E8" s="26">
        <v>143</v>
      </c>
      <c r="F8" s="26"/>
      <c r="G8" s="26"/>
      <c r="H8" s="26"/>
      <c r="I8" s="26"/>
      <c r="J8" s="26"/>
      <c r="K8" s="26"/>
      <c r="L8" s="26">
        <v>18</v>
      </c>
      <c r="M8" s="26">
        <v>23</v>
      </c>
      <c r="N8" s="26">
        <v>17</v>
      </c>
      <c r="O8" s="54">
        <v>73265</v>
      </c>
      <c r="P8" s="26">
        <v>68363</v>
      </c>
      <c r="Q8" s="27">
        <v>67825</v>
      </c>
    </row>
    <row r="9" spans="1:17" s="10" customFormat="1" ht="18" customHeight="1">
      <c r="A9" s="13" t="s">
        <v>48</v>
      </c>
      <c r="B9" s="14"/>
      <c r="C9" s="28">
        <v>74</v>
      </c>
      <c r="D9" s="28">
        <v>74</v>
      </c>
      <c r="E9" s="28">
        <v>65</v>
      </c>
      <c r="F9" s="28"/>
      <c r="G9" s="28"/>
      <c r="H9" s="28"/>
      <c r="I9" s="28"/>
      <c r="J9" s="28"/>
      <c r="K9" s="28"/>
      <c r="L9" s="28">
        <v>5</v>
      </c>
      <c r="M9" s="28">
        <v>5</v>
      </c>
      <c r="N9" s="28">
        <v>2</v>
      </c>
      <c r="O9" s="55">
        <v>28699</v>
      </c>
      <c r="P9" s="28">
        <v>33160</v>
      </c>
      <c r="Q9" s="29">
        <v>33089</v>
      </c>
    </row>
    <row r="10" spans="1:17" ht="18" customHeight="1">
      <c r="A10" s="12"/>
      <c r="B10" s="15" t="s">
        <v>23</v>
      </c>
      <c r="C10" s="26">
        <v>74</v>
      </c>
      <c r="D10" s="26">
        <v>74</v>
      </c>
      <c r="E10" s="26">
        <v>65</v>
      </c>
      <c r="F10" s="26"/>
      <c r="G10" s="26"/>
      <c r="H10" s="26"/>
      <c r="I10" s="26"/>
      <c r="J10" s="26"/>
      <c r="K10" s="26"/>
      <c r="L10" s="26">
        <v>5</v>
      </c>
      <c r="M10" s="26">
        <v>5</v>
      </c>
      <c r="N10" s="26">
        <v>2</v>
      </c>
      <c r="O10" s="54">
        <v>28699</v>
      </c>
      <c r="P10" s="26">
        <v>33160</v>
      </c>
      <c r="Q10" s="27">
        <v>33089</v>
      </c>
    </row>
    <row r="11" spans="1:17" s="11" customFormat="1" ht="18" customHeight="1">
      <c r="A11" s="13" t="s">
        <v>49</v>
      </c>
      <c r="B11" s="14"/>
      <c r="C11" s="28">
        <v>366</v>
      </c>
      <c r="D11" s="28">
        <v>375</v>
      </c>
      <c r="E11" s="28">
        <v>263</v>
      </c>
      <c r="F11" s="28">
        <v>14</v>
      </c>
      <c r="G11" s="28">
        <v>14</v>
      </c>
      <c r="H11" s="28">
        <v>7</v>
      </c>
      <c r="I11" s="28">
        <v>1</v>
      </c>
      <c r="J11" s="28">
        <v>1</v>
      </c>
      <c r="K11" s="28">
        <v>0</v>
      </c>
      <c r="L11" s="28">
        <v>19</v>
      </c>
      <c r="M11" s="28">
        <v>19</v>
      </c>
      <c r="N11" s="28">
        <v>9</v>
      </c>
      <c r="O11" s="55">
        <v>103111</v>
      </c>
      <c r="P11" s="28">
        <v>104305</v>
      </c>
      <c r="Q11" s="29">
        <v>101995</v>
      </c>
    </row>
    <row r="12" spans="1:17" s="30" customFormat="1" ht="18" customHeight="1">
      <c r="A12" s="12"/>
      <c r="B12" s="15" t="s">
        <v>23</v>
      </c>
      <c r="C12" s="26">
        <v>335</v>
      </c>
      <c r="D12" s="26">
        <v>327</v>
      </c>
      <c r="E12" s="26">
        <v>226</v>
      </c>
      <c r="F12" s="26">
        <v>13</v>
      </c>
      <c r="G12" s="26">
        <v>13</v>
      </c>
      <c r="H12" s="26">
        <v>6</v>
      </c>
      <c r="I12" s="26">
        <v>1</v>
      </c>
      <c r="J12" s="26">
        <v>1</v>
      </c>
      <c r="K12" s="26">
        <v>0</v>
      </c>
      <c r="L12" s="26">
        <v>18</v>
      </c>
      <c r="M12" s="26">
        <v>18</v>
      </c>
      <c r="N12" s="26">
        <v>8</v>
      </c>
      <c r="O12" s="54">
        <v>93539</v>
      </c>
      <c r="P12" s="26">
        <v>89781</v>
      </c>
      <c r="Q12" s="27">
        <v>87955</v>
      </c>
    </row>
    <row r="13" spans="1:17" s="11" customFormat="1" ht="18" customHeight="1">
      <c r="A13" s="13" t="s">
        <v>51</v>
      </c>
      <c r="B13" s="14"/>
      <c r="C13" s="28">
        <v>65</v>
      </c>
      <c r="D13" s="28">
        <v>65</v>
      </c>
      <c r="E13" s="28">
        <v>55</v>
      </c>
      <c r="F13" s="28"/>
      <c r="G13" s="28"/>
      <c r="H13" s="28"/>
      <c r="I13" s="28"/>
      <c r="J13" s="28"/>
      <c r="K13" s="28"/>
      <c r="L13" s="28"/>
      <c r="M13" s="28"/>
      <c r="N13" s="28"/>
      <c r="O13" s="55">
        <v>19994</v>
      </c>
      <c r="P13" s="28">
        <v>19378</v>
      </c>
      <c r="Q13" s="29">
        <v>19378</v>
      </c>
    </row>
    <row r="14" spans="1:17" s="1" customFormat="1" ht="18" customHeight="1">
      <c r="A14" s="12"/>
      <c r="B14" s="15" t="s">
        <v>23</v>
      </c>
      <c r="C14" s="26">
        <v>65</v>
      </c>
      <c r="D14" s="26">
        <v>65</v>
      </c>
      <c r="E14" s="26">
        <v>55</v>
      </c>
      <c r="F14" s="26"/>
      <c r="G14" s="26"/>
      <c r="H14" s="26"/>
      <c r="I14" s="26"/>
      <c r="J14" s="26"/>
      <c r="K14" s="26"/>
      <c r="L14" s="26"/>
      <c r="M14" s="26"/>
      <c r="N14" s="26"/>
      <c r="O14" s="54">
        <v>19994</v>
      </c>
      <c r="P14" s="26">
        <v>19378</v>
      </c>
      <c r="Q14" s="27">
        <v>19378</v>
      </c>
    </row>
    <row r="15" spans="1:17" s="1" customFormat="1" ht="18" customHeight="1">
      <c r="A15" s="16" t="s">
        <v>52</v>
      </c>
      <c r="B15" s="11"/>
      <c r="C15" s="28">
        <v>76</v>
      </c>
      <c r="D15" s="28">
        <v>76</v>
      </c>
      <c r="E15" s="28">
        <v>57</v>
      </c>
      <c r="F15" s="28"/>
      <c r="G15" s="28"/>
      <c r="H15" s="28"/>
      <c r="I15" s="28"/>
      <c r="J15" s="28"/>
      <c r="K15" s="28"/>
      <c r="L15" s="28"/>
      <c r="M15" s="28"/>
      <c r="N15" s="28"/>
      <c r="O15" s="55">
        <v>17103</v>
      </c>
      <c r="P15" s="28">
        <v>18141</v>
      </c>
      <c r="Q15" s="29">
        <v>18138</v>
      </c>
    </row>
    <row r="16" spans="1:17" s="1" customFormat="1" ht="18" customHeight="1">
      <c r="A16" s="12"/>
      <c r="B16" s="15" t="s">
        <v>24</v>
      </c>
      <c r="C16" s="26">
        <v>71</v>
      </c>
      <c r="D16" s="26">
        <v>71</v>
      </c>
      <c r="E16" s="26">
        <v>53</v>
      </c>
      <c r="F16" s="26"/>
      <c r="G16" s="26"/>
      <c r="H16" s="26"/>
      <c r="I16" s="26"/>
      <c r="J16" s="26"/>
      <c r="K16" s="26"/>
      <c r="L16" s="26"/>
      <c r="M16" s="26"/>
      <c r="N16" s="26"/>
      <c r="O16" s="54">
        <v>15226</v>
      </c>
      <c r="P16" s="26">
        <v>15683</v>
      </c>
      <c r="Q16" s="27">
        <v>15682</v>
      </c>
    </row>
    <row r="17" spans="1:17" s="1" customFormat="1" ht="18" customHeight="1">
      <c r="A17" s="13"/>
      <c r="B17" s="17" t="s">
        <v>2</v>
      </c>
      <c r="C17" s="28">
        <v>71</v>
      </c>
      <c r="D17" s="28">
        <v>71</v>
      </c>
      <c r="E17" s="28">
        <v>53</v>
      </c>
      <c r="F17" s="28"/>
      <c r="G17" s="28"/>
      <c r="H17" s="28"/>
      <c r="I17" s="28"/>
      <c r="J17" s="28"/>
      <c r="K17" s="28"/>
      <c r="L17" s="28"/>
      <c r="M17" s="28"/>
      <c r="N17" s="28"/>
      <c r="O17" s="55">
        <v>15226</v>
      </c>
      <c r="P17" s="28">
        <v>15683</v>
      </c>
      <c r="Q17" s="29">
        <v>15682</v>
      </c>
    </row>
    <row r="18" spans="1:17" s="1" customFormat="1" ht="18" customHeight="1">
      <c r="A18" s="12"/>
      <c r="B18" s="15" t="s">
        <v>23</v>
      </c>
      <c r="C18" s="26">
        <v>71</v>
      </c>
      <c r="D18" s="26">
        <v>71</v>
      </c>
      <c r="E18" s="26">
        <v>53</v>
      </c>
      <c r="F18" s="26"/>
      <c r="G18" s="26"/>
      <c r="H18" s="26"/>
      <c r="I18" s="26"/>
      <c r="J18" s="26"/>
      <c r="K18" s="26"/>
      <c r="L18" s="26"/>
      <c r="M18" s="26"/>
      <c r="N18" s="26"/>
      <c r="O18" s="54">
        <v>15226</v>
      </c>
      <c r="P18" s="26">
        <v>15683</v>
      </c>
      <c r="Q18" s="27">
        <v>15682</v>
      </c>
    </row>
    <row r="19" spans="1:17" s="1" customFormat="1" ht="18" customHeight="1">
      <c r="A19" s="13"/>
      <c r="B19" s="18" t="s">
        <v>18</v>
      </c>
      <c r="C19" s="28">
        <v>5</v>
      </c>
      <c r="D19" s="31">
        <v>5</v>
      </c>
      <c r="E19" s="31">
        <v>4</v>
      </c>
      <c r="F19" s="31"/>
      <c r="G19" s="31"/>
      <c r="H19" s="31"/>
      <c r="I19" s="31"/>
      <c r="J19" s="31"/>
      <c r="K19" s="31"/>
      <c r="L19" s="31"/>
      <c r="M19" s="31"/>
      <c r="N19" s="31"/>
      <c r="O19" s="53">
        <v>1877</v>
      </c>
      <c r="P19" s="31">
        <v>2458</v>
      </c>
      <c r="Q19" s="32">
        <v>2456</v>
      </c>
    </row>
    <row r="20" spans="1:17" s="1" customFormat="1" ht="18" customHeight="1">
      <c r="A20" s="12"/>
      <c r="B20" s="15" t="s">
        <v>23</v>
      </c>
      <c r="C20" s="26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6"/>
      <c r="P20" s="33"/>
      <c r="Q20" s="34"/>
    </row>
    <row r="21" spans="1:17" s="1" customFormat="1" ht="18" customHeight="1">
      <c r="A21" s="13" t="s">
        <v>53</v>
      </c>
      <c r="B21" s="14"/>
      <c r="C21" s="28">
        <v>607</v>
      </c>
      <c r="D21" s="28">
        <v>607</v>
      </c>
      <c r="E21" s="28">
        <v>592</v>
      </c>
      <c r="F21" s="28">
        <v>15</v>
      </c>
      <c r="G21" s="28">
        <v>15</v>
      </c>
      <c r="H21" s="28">
        <v>15</v>
      </c>
      <c r="I21" s="28"/>
      <c r="J21" s="28"/>
      <c r="K21" s="28"/>
      <c r="L21" s="28"/>
      <c r="M21" s="28"/>
      <c r="N21" s="28"/>
      <c r="O21" s="55">
        <v>128431</v>
      </c>
      <c r="P21" s="28">
        <v>155734</v>
      </c>
      <c r="Q21" s="29">
        <v>154477</v>
      </c>
    </row>
    <row r="22" spans="1:17" s="1" customFormat="1" ht="18" customHeight="1">
      <c r="A22" s="12"/>
      <c r="B22" s="15" t="s">
        <v>23</v>
      </c>
      <c r="C22" s="26">
        <v>102</v>
      </c>
      <c r="D22" s="26">
        <v>102</v>
      </c>
      <c r="E22" s="26">
        <v>100</v>
      </c>
      <c r="F22" s="33">
        <v>15</v>
      </c>
      <c r="G22" s="33">
        <v>15</v>
      </c>
      <c r="H22" s="33">
        <v>15</v>
      </c>
      <c r="I22" s="33"/>
      <c r="J22" s="26"/>
      <c r="K22" s="26"/>
      <c r="L22" s="33"/>
      <c r="M22" s="33"/>
      <c r="N22" s="33"/>
      <c r="O22" s="56">
        <v>24753</v>
      </c>
      <c r="P22" s="26">
        <v>30856</v>
      </c>
      <c r="Q22" s="27">
        <v>30824</v>
      </c>
    </row>
    <row r="23" spans="1:17" s="11" customFormat="1" ht="18" customHeight="1">
      <c r="A23" s="13" t="s">
        <v>54</v>
      </c>
      <c r="B23" s="14"/>
      <c r="C23" s="28">
        <v>244</v>
      </c>
      <c r="D23" s="28">
        <v>244</v>
      </c>
      <c r="E23" s="28">
        <v>222</v>
      </c>
      <c r="F23" s="28"/>
      <c r="G23" s="28"/>
      <c r="H23" s="28"/>
      <c r="I23" s="28"/>
      <c r="J23" s="28"/>
      <c r="K23" s="28"/>
      <c r="L23" s="28"/>
      <c r="M23" s="28"/>
      <c r="N23" s="28"/>
      <c r="O23" s="55">
        <v>82145</v>
      </c>
      <c r="P23" s="28">
        <v>80609</v>
      </c>
      <c r="Q23" s="29">
        <v>80609</v>
      </c>
    </row>
    <row r="24" spans="1:17" s="1" customFormat="1" ht="18" customHeight="1">
      <c r="A24" s="12"/>
      <c r="B24" s="15" t="s">
        <v>23</v>
      </c>
      <c r="C24" s="26">
        <v>244</v>
      </c>
      <c r="D24" s="26">
        <v>244</v>
      </c>
      <c r="E24" s="26">
        <v>222</v>
      </c>
      <c r="F24" s="26"/>
      <c r="G24" s="26"/>
      <c r="H24" s="26"/>
      <c r="I24" s="26"/>
      <c r="J24" s="26"/>
      <c r="K24" s="26"/>
      <c r="L24" s="26"/>
      <c r="M24" s="26"/>
      <c r="N24" s="26"/>
      <c r="O24" s="54">
        <v>82145</v>
      </c>
      <c r="P24" s="26">
        <v>80609</v>
      </c>
      <c r="Q24" s="27">
        <v>80609</v>
      </c>
    </row>
    <row r="25" spans="1:17" s="11" customFormat="1" ht="18" customHeight="1">
      <c r="A25" s="13" t="s">
        <v>55</v>
      </c>
      <c r="B25" s="14"/>
      <c r="C25" s="28">
        <v>763</v>
      </c>
      <c r="D25" s="28">
        <v>769</v>
      </c>
      <c r="E25" s="28">
        <v>754</v>
      </c>
      <c r="F25" s="28">
        <v>2</v>
      </c>
      <c r="G25" s="28">
        <v>2</v>
      </c>
      <c r="H25" s="28">
        <v>2</v>
      </c>
      <c r="I25" s="28"/>
      <c r="J25" s="28"/>
      <c r="K25" s="28"/>
      <c r="L25" s="28"/>
      <c r="M25" s="28"/>
      <c r="N25" s="28"/>
      <c r="O25" s="55">
        <v>1060885</v>
      </c>
      <c r="P25" s="28">
        <v>1099089</v>
      </c>
      <c r="Q25" s="29">
        <v>1063295</v>
      </c>
    </row>
    <row r="26" spans="1:17" s="1" customFormat="1" ht="18" customHeight="1">
      <c r="A26" s="12"/>
      <c r="B26" s="15" t="s">
        <v>23</v>
      </c>
      <c r="C26" s="26">
        <v>763</v>
      </c>
      <c r="D26" s="26">
        <v>769</v>
      </c>
      <c r="E26" s="26">
        <v>754</v>
      </c>
      <c r="F26" s="26">
        <v>2</v>
      </c>
      <c r="G26" s="26">
        <v>2</v>
      </c>
      <c r="H26" s="26">
        <v>2</v>
      </c>
      <c r="I26" s="26"/>
      <c r="J26" s="26"/>
      <c r="K26" s="26"/>
      <c r="L26" s="26"/>
      <c r="M26" s="26"/>
      <c r="N26" s="26"/>
      <c r="O26" s="54">
        <v>1060885</v>
      </c>
      <c r="P26" s="26">
        <v>1099089</v>
      </c>
      <c r="Q26" s="27">
        <v>1063295</v>
      </c>
    </row>
    <row r="27" spans="1:17" s="11" customFormat="1" ht="18" customHeight="1">
      <c r="A27" s="13" t="s">
        <v>56</v>
      </c>
      <c r="B27" s="14"/>
      <c r="C27" s="28">
        <v>787</v>
      </c>
      <c r="D27" s="28">
        <v>787</v>
      </c>
      <c r="E27" s="28">
        <v>727</v>
      </c>
      <c r="F27" s="28">
        <v>2</v>
      </c>
      <c r="G27" s="28">
        <v>3</v>
      </c>
      <c r="H27" s="28">
        <v>2</v>
      </c>
      <c r="I27" s="28"/>
      <c r="J27" s="28"/>
      <c r="K27" s="28"/>
      <c r="L27" s="28">
        <v>6</v>
      </c>
      <c r="M27" s="28">
        <v>4</v>
      </c>
      <c r="N27" s="28">
        <v>2</v>
      </c>
      <c r="O27" s="55">
        <v>280081</v>
      </c>
      <c r="P27" s="28">
        <v>280871</v>
      </c>
      <c r="Q27" s="29">
        <v>280253</v>
      </c>
    </row>
    <row r="28" spans="1:17" s="1" customFormat="1" ht="18" customHeight="1">
      <c r="A28" s="12"/>
      <c r="B28" s="15" t="s">
        <v>23</v>
      </c>
      <c r="C28" s="26">
        <v>428</v>
      </c>
      <c r="D28" s="26">
        <v>433</v>
      </c>
      <c r="E28" s="26">
        <v>395</v>
      </c>
      <c r="F28" s="26">
        <v>2</v>
      </c>
      <c r="G28" s="26">
        <v>3</v>
      </c>
      <c r="H28" s="26">
        <v>2</v>
      </c>
      <c r="I28" s="26"/>
      <c r="J28" s="26"/>
      <c r="K28" s="26"/>
      <c r="L28" s="26">
        <v>4</v>
      </c>
      <c r="M28" s="26">
        <v>4</v>
      </c>
      <c r="N28" s="26">
        <v>2</v>
      </c>
      <c r="O28" s="54">
        <v>175349</v>
      </c>
      <c r="P28" s="26">
        <v>165765</v>
      </c>
      <c r="Q28" s="27">
        <v>165205</v>
      </c>
    </row>
    <row r="29" spans="1:17" s="11" customFormat="1" ht="18" customHeight="1">
      <c r="A29" s="13" t="s">
        <v>57</v>
      </c>
      <c r="B29" s="14"/>
      <c r="C29" s="28">
        <v>5011</v>
      </c>
      <c r="D29" s="28">
        <v>5015</v>
      </c>
      <c r="E29" s="28">
        <v>4804</v>
      </c>
      <c r="F29" s="28">
        <v>20</v>
      </c>
      <c r="G29" s="28">
        <v>19</v>
      </c>
      <c r="H29" s="28">
        <v>15</v>
      </c>
      <c r="I29" s="28">
        <v>0</v>
      </c>
      <c r="J29" s="28">
        <v>1</v>
      </c>
      <c r="K29" s="28">
        <v>1</v>
      </c>
      <c r="L29" s="28">
        <v>5</v>
      </c>
      <c r="M29" s="28">
        <v>5</v>
      </c>
      <c r="N29" s="28">
        <v>1</v>
      </c>
      <c r="O29" s="55">
        <v>1104524</v>
      </c>
      <c r="P29" s="28">
        <v>1121571</v>
      </c>
      <c r="Q29" s="29">
        <v>1121693</v>
      </c>
    </row>
    <row r="30" spans="1:17" s="1" customFormat="1" ht="18" customHeight="1">
      <c r="A30" s="12"/>
      <c r="B30" s="15" t="s">
        <v>23</v>
      </c>
      <c r="C30" s="26">
        <v>594</v>
      </c>
      <c r="D30" s="26">
        <v>597</v>
      </c>
      <c r="E30" s="26">
        <v>570</v>
      </c>
      <c r="F30" s="26">
        <v>19</v>
      </c>
      <c r="G30" s="26">
        <v>18</v>
      </c>
      <c r="H30" s="26">
        <v>14</v>
      </c>
      <c r="I30" s="26">
        <v>0</v>
      </c>
      <c r="J30" s="26">
        <v>1</v>
      </c>
      <c r="K30" s="26">
        <v>1</v>
      </c>
      <c r="L30" s="26">
        <v>5</v>
      </c>
      <c r="M30" s="26">
        <v>5</v>
      </c>
      <c r="N30" s="26">
        <v>1</v>
      </c>
      <c r="O30" s="54">
        <v>230427</v>
      </c>
      <c r="P30" s="26">
        <v>217779</v>
      </c>
      <c r="Q30" s="27">
        <v>217698</v>
      </c>
    </row>
    <row r="31" spans="1:17" s="11" customFormat="1" ht="18" customHeight="1">
      <c r="A31" s="13" t="s">
        <v>58</v>
      </c>
      <c r="B31" s="14"/>
      <c r="C31" s="28">
        <v>4003</v>
      </c>
      <c r="D31" s="28">
        <v>4003</v>
      </c>
      <c r="E31" s="28">
        <v>3845</v>
      </c>
      <c r="F31" s="28">
        <v>46</v>
      </c>
      <c r="G31" s="28">
        <v>51</v>
      </c>
      <c r="H31" s="28">
        <v>44</v>
      </c>
      <c r="I31" s="28"/>
      <c r="J31" s="28"/>
      <c r="K31" s="28"/>
      <c r="L31" s="28">
        <v>8</v>
      </c>
      <c r="M31" s="28">
        <v>8</v>
      </c>
      <c r="N31" s="28">
        <v>8</v>
      </c>
      <c r="O31" s="55">
        <v>824436</v>
      </c>
      <c r="P31" s="28">
        <v>849388</v>
      </c>
      <c r="Q31" s="29">
        <v>849105</v>
      </c>
    </row>
    <row r="32" spans="1:17" s="1" customFormat="1" ht="18" customHeight="1">
      <c r="A32" s="12"/>
      <c r="B32" s="15" t="s">
        <v>23</v>
      </c>
      <c r="C32" s="26">
        <v>326</v>
      </c>
      <c r="D32" s="26">
        <v>329</v>
      </c>
      <c r="E32" s="26">
        <v>279</v>
      </c>
      <c r="F32" s="26">
        <v>14</v>
      </c>
      <c r="G32" s="26">
        <v>14</v>
      </c>
      <c r="H32" s="26">
        <v>9</v>
      </c>
      <c r="I32" s="26"/>
      <c r="J32" s="26"/>
      <c r="K32" s="26"/>
      <c r="L32" s="26">
        <v>8</v>
      </c>
      <c r="M32" s="26">
        <v>8</v>
      </c>
      <c r="N32" s="26">
        <v>8</v>
      </c>
      <c r="O32" s="54">
        <v>95713</v>
      </c>
      <c r="P32" s="26">
        <v>99228</v>
      </c>
      <c r="Q32" s="27">
        <v>99157</v>
      </c>
    </row>
    <row r="33" spans="1:17" s="11" customFormat="1" ht="18" customHeight="1">
      <c r="A33" s="13" t="s">
        <v>59</v>
      </c>
      <c r="B33" s="14"/>
      <c r="C33" s="28">
        <v>6671</v>
      </c>
      <c r="D33" s="28">
        <v>6659</v>
      </c>
      <c r="E33" s="28">
        <v>6422</v>
      </c>
      <c r="F33" s="28">
        <v>11</v>
      </c>
      <c r="G33" s="28">
        <v>11</v>
      </c>
      <c r="H33" s="28">
        <v>3</v>
      </c>
      <c r="I33" s="28">
        <v>3</v>
      </c>
      <c r="J33" s="28">
        <v>3</v>
      </c>
      <c r="K33" s="28">
        <v>3</v>
      </c>
      <c r="L33" s="28">
        <v>5</v>
      </c>
      <c r="M33" s="28">
        <v>5</v>
      </c>
      <c r="N33" s="28">
        <v>3</v>
      </c>
      <c r="O33" s="55">
        <v>1693582</v>
      </c>
      <c r="P33" s="28">
        <v>1825619</v>
      </c>
      <c r="Q33" s="29">
        <v>1825509</v>
      </c>
    </row>
    <row r="34" spans="1:17" s="1" customFormat="1" ht="18" customHeight="1">
      <c r="A34" s="12"/>
      <c r="B34" s="15" t="s">
        <v>23</v>
      </c>
      <c r="C34" s="26">
        <v>517</v>
      </c>
      <c r="D34" s="26">
        <v>524</v>
      </c>
      <c r="E34" s="26">
        <v>483</v>
      </c>
      <c r="F34" s="26">
        <v>9</v>
      </c>
      <c r="G34" s="26">
        <v>9</v>
      </c>
      <c r="H34" s="26">
        <v>2</v>
      </c>
      <c r="I34" s="26">
        <v>1</v>
      </c>
      <c r="J34" s="26">
        <v>1</v>
      </c>
      <c r="K34" s="26">
        <v>1</v>
      </c>
      <c r="L34" s="26">
        <v>5</v>
      </c>
      <c r="M34" s="26">
        <v>5</v>
      </c>
      <c r="N34" s="26">
        <v>3</v>
      </c>
      <c r="O34" s="54">
        <v>213516</v>
      </c>
      <c r="P34" s="26">
        <v>229881</v>
      </c>
      <c r="Q34" s="27">
        <v>229849</v>
      </c>
    </row>
    <row r="35" spans="1:17" s="11" customFormat="1" ht="18" customHeight="1">
      <c r="A35" s="13" t="s">
        <v>60</v>
      </c>
      <c r="B35" s="14"/>
      <c r="C35" s="28">
        <v>1389</v>
      </c>
      <c r="D35" s="28">
        <v>1390</v>
      </c>
      <c r="E35" s="28">
        <v>1286</v>
      </c>
      <c r="F35" s="28">
        <v>85</v>
      </c>
      <c r="G35" s="28">
        <v>85</v>
      </c>
      <c r="H35" s="28">
        <v>80</v>
      </c>
      <c r="I35" s="28"/>
      <c r="J35" s="28"/>
      <c r="K35" s="28"/>
      <c r="L35" s="28">
        <v>28</v>
      </c>
      <c r="M35" s="28">
        <v>28</v>
      </c>
      <c r="N35" s="28">
        <v>25</v>
      </c>
      <c r="O35" s="55">
        <v>330644</v>
      </c>
      <c r="P35" s="28">
        <v>370412</v>
      </c>
      <c r="Q35" s="29">
        <v>370412</v>
      </c>
    </row>
    <row r="36" spans="1:17" s="1" customFormat="1" ht="18" customHeight="1">
      <c r="A36" s="12"/>
      <c r="B36" s="15" t="s">
        <v>23</v>
      </c>
      <c r="C36" s="26">
        <v>335</v>
      </c>
      <c r="D36" s="26">
        <v>336</v>
      </c>
      <c r="E36" s="26">
        <v>302</v>
      </c>
      <c r="F36" s="26">
        <v>78</v>
      </c>
      <c r="G36" s="26">
        <v>78</v>
      </c>
      <c r="H36" s="26">
        <v>73</v>
      </c>
      <c r="I36" s="26"/>
      <c r="J36" s="26"/>
      <c r="K36" s="26"/>
      <c r="L36" s="26">
        <v>28</v>
      </c>
      <c r="M36" s="26">
        <v>28</v>
      </c>
      <c r="N36" s="26">
        <v>25</v>
      </c>
      <c r="O36" s="54">
        <v>89469</v>
      </c>
      <c r="P36" s="26">
        <v>117743</v>
      </c>
      <c r="Q36" s="27">
        <v>117743</v>
      </c>
    </row>
    <row r="37" spans="1:17" s="11" customFormat="1" ht="18" customHeight="1">
      <c r="A37" s="13" t="s">
        <v>61</v>
      </c>
      <c r="B37" s="14"/>
      <c r="C37" s="28">
        <v>1060</v>
      </c>
      <c r="D37" s="28">
        <v>1032</v>
      </c>
      <c r="E37" s="28">
        <v>799</v>
      </c>
      <c r="F37" s="28">
        <v>58</v>
      </c>
      <c r="G37" s="28">
        <v>58</v>
      </c>
      <c r="H37" s="28">
        <v>57</v>
      </c>
      <c r="I37" s="28"/>
      <c r="J37" s="28"/>
      <c r="K37" s="28"/>
      <c r="L37" s="28">
        <v>2</v>
      </c>
      <c r="M37" s="28">
        <v>33</v>
      </c>
      <c r="N37" s="28">
        <v>25</v>
      </c>
      <c r="O37" s="55">
        <v>247123</v>
      </c>
      <c r="P37" s="28">
        <v>270004</v>
      </c>
      <c r="Q37" s="29">
        <v>269881</v>
      </c>
    </row>
    <row r="38" spans="1:17" s="1" customFormat="1" ht="18" customHeight="1">
      <c r="A38" s="12"/>
      <c r="B38" s="15" t="s">
        <v>23</v>
      </c>
      <c r="C38" s="26">
        <v>286</v>
      </c>
      <c r="D38" s="26">
        <v>346</v>
      </c>
      <c r="E38" s="26">
        <v>304</v>
      </c>
      <c r="F38" s="26">
        <v>47</v>
      </c>
      <c r="G38" s="26">
        <v>47</v>
      </c>
      <c r="H38" s="26">
        <v>46</v>
      </c>
      <c r="I38" s="26"/>
      <c r="J38" s="26"/>
      <c r="K38" s="26"/>
      <c r="L38" s="26">
        <v>2</v>
      </c>
      <c r="M38" s="26">
        <v>33</v>
      </c>
      <c r="N38" s="26">
        <v>25</v>
      </c>
      <c r="O38" s="54">
        <v>78753</v>
      </c>
      <c r="P38" s="26">
        <v>111418</v>
      </c>
      <c r="Q38" s="27">
        <v>111480</v>
      </c>
    </row>
    <row r="39" spans="1:17" s="11" customFormat="1" ht="18" customHeight="1">
      <c r="A39" s="13" t="s">
        <v>62</v>
      </c>
      <c r="B39" s="14"/>
      <c r="C39" s="28">
        <v>1793</v>
      </c>
      <c r="D39" s="28">
        <v>1791</v>
      </c>
      <c r="E39" s="28">
        <v>1604</v>
      </c>
      <c r="F39" s="28">
        <v>18</v>
      </c>
      <c r="G39" s="28">
        <v>18</v>
      </c>
      <c r="H39" s="28">
        <v>14</v>
      </c>
      <c r="I39" s="28"/>
      <c r="J39" s="28"/>
      <c r="K39" s="28"/>
      <c r="L39" s="28">
        <v>15</v>
      </c>
      <c r="M39" s="28">
        <v>15</v>
      </c>
      <c r="N39" s="28">
        <v>4</v>
      </c>
      <c r="O39" s="55">
        <v>445031</v>
      </c>
      <c r="P39" s="28">
        <v>447667</v>
      </c>
      <c r="Q39" s="29">
        <v>447672</v>
      </c>
    </row>
    <row r="40" spans="1:17" s="1" customFormat="1" ht="18" customHeight="1">
      <c r="A40" s="12"/>
      <c r="B40" s="15" t="s">
        <v>23</v>
      </c>
      <c r="C40" s="26">
        <v>171</v>
      </c>
      <c r="D40" s="26">
        <v>186</v>
      </c>
      <c r="E40" s="26">
        <v>142</v>
      </c>
      <c r="F40" s="26">
        <v>6</v>
      </c>
      <c r="G40" s="26">
        <v>6</v>
      </c>
      <c r="H40" s="26">
        <v>3</v>
      </c>
      <c r="I40" s="26"/>
      <c r="J40" s="26"/>
      <c r="K40" s="26"/>
      <c r="L40" s="26">
        <v>15</v>
      </c>
      <c r="M40" s="26">
        <v>15</v>
      </c>
      <c r="N40" s="26">
        <v>4</v>
      </c>
      <c r="O40" s="54">
        <v>48756</v>
      </c>
      <c r="P40" s="26">
        <v>68087</v>
      </c>
      <c r="Q40" s="27">
        <v>68087</v>
      </c>
    </row>
    <row r="41" spans="1:17" s="11" customFormat="1" ht="18" customHeight="1">
      <c r="A41" s="13" t="s">
        <v>63</v>
      </c>
      <c r="B41" s="14"/>
      <c r="C41" s="28">
        <v>8858</v>
      </c>
      <c r="D41" s="28">
        <v>8821</v>
      </c>
      <c r="E41" s="28">
        <v>8792</v>
      </c>
      <c r="F41" s="28">
        <v>8</v>
      </c>
      <c r="G41" s="28">
        <v>9</v>
      </c>
      <c r="H41" s="28">
        <v>9</v>
      </c>
      <c r="I41" s="28"/>
      <c r="J41" s="28"/>
      <c r="K41" s="28"/>
      <c r="L41" s="28">
        <v>9</v>
      </c>
      <c r="M41" s="28">
        <v>47</v>
      </c>
      <c r="N41" s="28">
        <v>47</v>
      </c>
      <c r="O41" s="55">
        <v>1828272</v>
      </c>
      <c r="P41" s="28">
        <v>1893986</v>
      </c>
      <c r="Q41" s="29">
        <v>1892201</v>
      </c>
    </row>
    <row r="42" spans="1:17" s="1" customFormat="1" ht="18" customHeight="1">
      <c r="A42" s="12"/>
      <c r="B42" s="15" t="s">
        <v>23</v>
      </c>
      <c r="C42" s="26">
        <v>295</v>
      </c>
      <c r="D42" s="26">
        <v>323</v>
      </c>
      <c r="E42" s="26">
        <v>297</v>
      </c>
      <c r="F42" s="26">
        <v>3</v>
      </c>
      <c r="G42" s="26">
        <v>4</v>
      </c>
      <c r="H42" s="26">
        <v>4</v>
      </c>
      <c r="I42" s="26"/>
      <c r="J42" s="26"/>
      <c r="K42" s="26"/>
      <c r="L42" s="26">
        <v>9</v>
      </c>
      <c r="M42" s="26">
        <v>2</v>
      </c>
      <c r="N42" s="26">
        <v>2</v>
      </c>
      <c r="O42" s="54">
        <v>81244</v>
      </c>
      <c r="P42" s="26">
        <v>110721</v>
      </c>
      <c r="Q42" s="27">
        <v>108844</v>
      </c>
    </row>
    <row r="43" spans="1:17" s="11" customFormat="1" ht="18" customHeight="1">
      <c r="A43" s="13" t="s">
        <v>64</v>
      </c>
      <c r="B43" s="14"/>
      <c r="C43" s="28">
        <v>312</v>
      </c>
      <c r="D43" s="28">
        <v>313</v>
      </c>
      <c r="E43" s="28">
        <v>285</v>
      </c>
      <c r="F43" s="28">
        <v>1</v>
      </c>
      <c r="G43" s="28">
        <v>1</v>
      </c>
      <c r="H43" s="28">
        <v>1</v>
      </c>
      <c r="I43" s="28"/>
      <c r="J43" s="28"/>
      <c r="K43" s="28"/>
      <c r="L43" s="28">
        <v>1</v>
      </c>
      <c r="M43" s="28">
        <v>1</v>
      </c>
      <c r="N43" s="28">
        <v>1</v>
      </c>
      <c r="O43" s="55">
        <v>79615</v>
      </c>
      <c r="P43" s="28">
        <v>87427</v>
      </c>
      <c r="Q43" s="29">
        <v>87337</v>
      </c>
    </row>
    <row r="44" spans="1:17" s="1" customFormat="1" ht="18" customHeight="1">
      <c r="A44" s="12"/>
      <c r="B44" s="15" t="s">
        <v>23</v>
      </c>
      <c r="C44" s="26">
        <v>117</v>
      </c>
      <c r="D44" s="26">
        <v>118</v>
      </c>
      <c r="E44" s="26">
        <v>104</v>
      </c>
      <c r="F44" s="26">
        <v>1</v>
      </c>
      <c r="G44" s="26">
        <v>1</v>
      </c>
      <c r="H44" s="26">
        <v>1</v>
      </c>
      <c r="I44" s="26"/>
      <c r="J44" s="26"/>
      <c r="K44" s="26"/>
      <c r="L44" s="26">
        <v>1</v>
      </c>
      <c r="M44" s="26">
        <v>1</v>
      </c>
      <c r="N44" s="26">
        <v>1</v>
      </c>
      <c r="O44" s="54">
        <v>36184</v>
      </c>
      <c r="P44" s="26">
        <v>43626</v>
      </c>
      <c r="Q44" s="27">
        <v>43536</v>
      </c>
    </row>
    <row r="45" spans="1:17" s="1" customFormat="1" ht="18" customHeight="1">
      <c r="A45" s="13" t="s">
        <v>65</v>
      </c>
      <c r="B45" s="17"/>
      <c r="C45" s="28">
        <v>958</v>
      </c>
      <c r="D45" s="28">
        <v>969</v>
      </c>
      <c r="E45" s="28">
        <v>890</v>
      </c>
      <c r="F45" s="28">
        <v>90</v>
      </c>
      <c r="G45" s="28">
        <v>90</v>
      </c>
      <c r="H45" s="28">
        <v>85</v>
      </c>
      <c r="I45" s="28"/>
      <c r="J45" s="28"/>
      <c r="K45" s="28"/>
      <c r="L45" s="28">
        <v>46</v>
      </c>
      <c r="M45" s="28">
        <v>46</v>
      </c>
      <c r="N45" s="28">
        <v>32</v>
      </c>
      <c r="O45" s="55">
        <v>381972</v>
      </c>
      <c r="P45" s="28">
        <v>434666</v>
      </c>
      <c r="Q45" s="29">
        <v>434263</v>
      </c>
    </row>
    <row r="46" spans="1:17" s="1" customFormat="1" ht="18" customHeight="1">
      <c r="A46" s="12"/>
      <c r="B46" s="15" t="s">
        <v>23</v>
      </c>
      <c r="C46" s="26">
        <v>459</v>
      </c>
      <c r="D46" s="26">
        <v>450</v>
      </c>
      <c r="E46" s="26">
        <v>403</v>
      </c>
      <c r="F46" s="26">
        <v>54</v>
      </c>
      <c r="G46" s="26">
        <v>54</v>
      </c>
      <c r="H46" s="26">
        <v>49</v>
      </c>
      <c r="I46" s="26"/>
      <c r="J46" s="26"/>
      <c r="K46" s="26"/>
      <c r="L46" s="26">
        <v>46</v>
      </c>
      <c r="M46" s="26">
        <v>46</v>
      </c>
      <c r="N46" s="26">
        <v>32</v>
      </c>
      <c r="O46" s="54">
        <v>257235</v>
      </c>
      <c r="P46" s="26">
        <v>297732</v>
      </c>
      <c r="Q46" s="27">
        <v>297308</v>
      </c>
    </row>
    <row r="47" spans="1:17" s="10" customFormat="1" ht="18" customHeight="1">
      <c r="A47" s="13" t="s">
        <v>66</v>
      </c>
      <c r="B47" s="14"/>
      <c r="C47" s="28">
        <v>3127</v>
      </c>
      <c r="D47" s="28">
        <v>3131</v>
      </c>
      <c r="E47" s="28">
        <v>2916</v>
      </c>
      <c r="F47" s="28">
        <v>39</v>
      </c>
      <c r="G47" s="28">
        <v>39</v>
      </c>
      <c r="H47" s="28">
        <v>29</v>
      </c>
      <c r="I47" s="28"/>
      <c r="J47" s="28"/>
      <c r="K47" s="28"/>
      <c r="L47" s="28">
        <v>3</v>
      </c>
      <c r="M47" s="28">
        <v>3</v>
      </c>
      <c r="N47" s="28">
        <v>2</v>
      </c>
      <c r="O47" s="55">
        <v>756595</v>
      </c>
      <c r="P47" s="28">
        <v>827830</v>
      </c>
      <c r="Q47" s="29">
        <v>826987</v>
      </c>
    </row>
    <row r="48" spans="1:17" s="1" customFormat="1" ht="18" customHeight="1">
      <c r="A48" s="12"/>
      <c r="B48" s="15" t="s">
        <v>23</v>
      </c>
      <c r="C48" s="26">
        <v>319</v>
      </c>
      <c r="D48" s="26">
        <v>319</v>
      </c>
      <c r="E48" s="26">
        <v>284</v>
      </c>
      <c r="F48" s="26">
        <v>25</v>
      </c>
      <c r="G48" s="26">
        <v>25</v>
      </c>
      <c r="H48" s="26">
        <v>17</v>
      </c>
      <c r="I48" s="26"/>
      <c r="J48" s="26"/>
      <c r="K48" s="26"/>
      <c r="L48" s="26">
        <v>3</v>
      </c>
      <c r="M48" s="26">
        <v>3</v>
      </c>
      <c r="N48" s="26">
        <v>2</v>
      </c>
      <c r="O48" s="54">
        <v>104790</v>
      </c>
      <c r="P48" s="26">
        <v>117196</v>
      </c>
      <c r="Q48" s="27">
        <v>117158</v>
      </c>
    </row>
    <row r="49" spans="1:17" s="10" customFormat="1" ht="18" customHeight="1">
      <c r="A49" s="13" t="s">
        <v>67</v>
      </c>
      <c r="B49" s="14"/>
      <c r="C49" s="28">
        <v>476</v>
      </c>
      <c r="D49" s="28">
        <v>485</v>
      </c>
      <c r="E49" s="28">
        <v>417</v>
      </c>
      <c r="F49" s="28">
        <v>118</v>
      </c>
      <c r="G49" s="28">
        <v>144</v>
      </c>
      <c r="H49" s="28">
        <v>118</v>
      </c>
      <c r="I49" s="28">
        <v>1</v>
      </c>
      <c r="J49" s="28">
        <v>0</v>
      </c>
      <c r="K49" s="28">
        <v>0</v>
      </c>
      <c r="L49" s="28">
        <v>10</v>
      </c>
      <c r="M49" s="28">
        <v>12</v>
      </c>
      <c r="N49" s="28">
        <v>11</v>
      </c>
      <c r="O49" s="55">
        <v>118840</v>
      </c>
      <c r="P49" s="28">
        <v>170272</v>
      </c>
      <c r="Q49" s="29">
        <v>169672</v>
      </c>
    </row>
    <row r="50" spans="1:17" s="1" customFormat="1" ht="18" customHeight="1">
      <c r="A50" s="12"/>
      <c r="B50" s="15" t="s">
        <v>23</v>
      </c>
      <c r="C50" s="26">
        <v>292</v>
      </c>
      <c r="D50" s="26">
        <v>301</v>
      </c>
      <c r="E50" s="26">
        <v>247</v>
      </c>
      <c r="F50" s="26">
        <v>118</v>
      </c>
      <c r="G50" s="26">
        <v>144</v>
      </c>
      <c r="H50" s="26">
        <v>118</v>
      </c>
      <c r="I50" s="26">
        <v>1</v>
      </c>
      <c r="J50" s="26">
        <v>0</v>
      </c>
      <c r="K50" s="26">
        <v>0</v>
      </c>
      <c r="L50" s="26">
        <v>10</v>
      </c>
      <c r="M50" s="26">
        <v>12</v>
      </c>
      <c r="N50" s="26">
        <v>11</v>
      </c>
      <c r="O50" s="54">
        <v>75077</v>
      </c>
      <c r="P50" s="26">
        <v>121961</v>
      </c>
      <c r="Q50" s="27">
        <v>121550</v>
      </c>
    </row>
    <row r="51" spans="1:17" s="10" customFormat="1" ht="18" customHeight="1">
      <c r="A51" s="13" t="s">
        <v>68</v>
      </c>
      <c r="B51" s="14"/>
      <c r="C51" s="28">
        <v>1040</v>
      </c>
      <c r="D51" s="28">
        <v>1040</v>
      </c>
      <c r="E51" s="28">
        <v>943</v>
      </c>
      <c r="F51" s="28">
        <v>22</v>
      </c>
      <c r="G51" s="28">
        <v>22</v>
      </c>
      <c r="H51" s="28">
        <v>19</v>
      </c>
      <c r="I51" s="28"/>
      <c r="J51" s="28"/>
      <c r="K51" s="28"/>
      <c r="L51" s="28">
        <v>7</v>
      </c>
      <c r="M51" s="28">
        <v>7</v>
      </c>
      <c r="N51" s="28">
        <v>3</v>
      </c>
      <c r="O51" s="55">
        <v>284332</v>
      </c>
      <c r="P51" s="28">
        <v>294721</v>
      </c>
      <c r="Q51" s="29">
        <v>294281</v>
      </c>
    </row>
    <row r="52" spans="1:17" s="1" customFormat="1" ht="18" customHeight="1">
      <c r="A52" s="12" t="s">
        <v>50</v>
      </c>
      <c r="B52" s="15" t="s">
        <v>23</v>
      </c>
      <c r="C52" s="26">
        <v>269</v>
      </c>
      <c r="D52" s="26">
        <v>270</v>
      </c>
      <c r="E52" s="26">
        <v>247</v>
      </c>
      <c r="F52" s="26">
        <v>10</v>
      </c>
      <c r="G52" s="26">
        <v>10</v>
      </c>
      <c r="H52" s="26">
        <v>7</v>
      </c>
      <c r="I52" s="26"/>
      <c r="J52" s="26"/>
      <c r="K52" s="26"/>
      <c r="L52" s="26">
        <v>7</v>
      </c>
      <c r="M52" s="26">
        <v>7</v>
      </c>
      <c r="N52" s="26">
        <v>3</v>
      </c>
      <c r="O52" s="54">
        <v>96340</v>
      </c>
      <c r="P52" s="26">
        <v>105713</v>
      </c>
      <c r="Q52" s="27">
        <v>105297</v>
      </c>
    </row>
    <row r="53" spans="1:17" s="10" customFormat="1" ht="18" customHeight="1">
      <c r="A53" s="13" t="s">
        <v>69</v>
      </c>
      <c r="B53" s="14"/>
      <c r="C53" s="28">
        <v>2152</v>
      </c>
      <c r="D53" s="28">
        <v>2152</v>
      </c>
      <c r="E53" s="28">
        <v>2152</v>
      </c>
      <c r="F53" s="28">
        <v>1</v>
      </c>
      <c r="G53" s="28">
        <v>1</v>
      </c>
      <c r="H53" s="28">
        <v>1</v>
      </c>
      <c r="I53" s="28"/>
      <c r="J53" s="28"/>
      <c r="K53" s="28"/>
      <c r="L53" s="28"/>
      <c r="M53" s="28"/>
      <c r="N53" s="28"/>
      <c r="O53" s="55">
        <v>414633</v>
      </c>
      <c r="P53" s="28">
        <v>426908</v>
      </c>
      <c r="Q53" s="29">
        <v>427087</v>
      </c>
    </row>
    <row r="54" spans="1:17" s="1" customFormat="1" ht="18" customHeight="1">
      <c r="A54" s="12"/>
      <c r="B54" s="15" t="s">
        <v>23</v>
      </c>
      <c r="C54" s="26">
        <v>56</v>
      </c>
      <c r="D54" s="26">
        <v>56</v>
      </c>
      <c r="E54" s="26">
        <v>56</v>
      </c>
      <c r="F54" s="26">
        <v>1</v>
      </c>
      <c r="G54" s="26">
        <v>1</v>
      </c>
      <c r="H54" s="26">
        <v>1</v>
      </c>
      <c r="I54" s="26"/>
      <c r="J54" s="26"/>
      <c r="K54" s="26"/>
      <c r="L54" s="26"/>
      <c r="M54" s="26"/>
      <c r="N54" s="26"/>
      <c r="O54" s="54">
        <v>16988</v>
      </c>
      <c r="P54" s="26">
        <v>17789</v>
      </c>
      <c r="Q54" s="27">
        <v>17789</v>
      </c>
    </row>
    <row r="55" spans="1:17" s="10" customFormat="1" ht="18" customHeight="1">
      <c r="A55" s="13" t="s">
        <v>70</v>
      </c>
      <c r="B55" s="14"/>
      <c r="C55" s="28">
        <v>980</v>
      </c>
      <c r="D55" s="28">
        <v>980</v>
      </c>
      <c r="E55" s="28">
        <v>944</v>
      </c>
      <c r="F55" s="28">
        <v>12</v>
      </c>
      <c r="G55" s="28">
        <v>12</v>
      </c>
      <c r="H55" s="28">
        <v>11</v>
      </c>
      <c r="I55" s="28"/>
      <c r="J55" s="28"/>
      <c r="K55" s="28"/>
      <c r="L55" s="28"/>
      <c r="M55" s="28"/>
      <c r="N55" s="28"/>
      <c r="O55" s="55">
        <v>228357</v>
      </c>
      <c r="P55" s="28">
        <v>234777</v>
      </c>
      <c r="Q55" s="29">
        <v>239800</v>
      </c>
    </row>
    <row r="56" spans="1:17" s="1" customFormat="1" ht="18" customHeight="1">
      <c r="A56" s="12"/>
      <c r="B56" s="15" t="s">
        <v>23</v>
      </c>
      <c r="C56" s="26">
        <v>980</v>
      </c>
      <c r="D56" s="26">
        <v>980</v>
      </c>
      <c r="E56" s="26">
        <v>944</v>
      </c>
      <c r="F56" s="26">
        <v>12</v>
      </c>
      <c r="G56" s="26">
        <v>12</v>
      </c>
      <c r="H56" s="26">
        <v>11</v>
      </c>
      <c r="I56" s="26"/>
      <c r="J56" s="26"/>
      <c r="K56" s="26"/>
      <c r="L56" s="26"/>
      <c r="M56" s="26"/>
      <c r="N56" s="26"/>
      <c r="O56" s="54">
        <v>228357</v>
      </c>
      <c r="P56" s="26">
        <v>234777</v>
      </c>
      <c r="Q56" s="27">
        <v>239800</v>
      </c>
    </row>
    <row r="57" spans="1:17" s="10" customFormat="1" ht="18" customHeight="1">
      <c r="A57" s="13" t="s">
        <v>71</v>
      </c>
      <c r="B57" s="14"/>
      <c r="C57" s="28">
        <v>92</v>
      </c>
      <c r="D57" s="28">
        <v>92</v>
      </c>
      <c r="E57" s="28">
        <v>78</v>
      </c>
      <c r="F57" s="28">
        <v>3</v>
      </c>
      <c r="G57" s="28">
        <v>4</v>
      </c>
      <c r="H57" s="28">
        <v>4</v>
      </c>
      <c r="I57" s="28"/>
      <c r="J57" s="28"/>
      <c r="K57" s="28"/>
      <c r="L57" s="28"/>
      <c r="M57" s="28"/>
      <c r="N57" s="28"/>
      <c r="O57" s="55">
        <v>24416</v>
      </c>
      <c r="P57" s="28">
        <v>27364</v>
      </c>
      <c r="Q57" s="29">
        <v>27364</v>
      </c>
    </row>
    <row r="58" spans="1:17" s="1" customFormat="1" ht="18" customHeight="1">
      <c r="A58" s="12"/>
      <c r="B58" s="15" t="s">
        <v>23</v>
      </c>
      <c r="C58" s="26">
        <v>92</v>
      </c>
      <c r="D58" s="26">
        <v>92</v>
      </c>
      <c r="E58" s="26">
        <v>78</v>
      </c>
      <c r="F58" s="26">
        <v>3</v>
      </c>
      <c r="G58" s="26">
        <v>4</v>
      </c>
      <c r="H58" s="26">
        <v>4</v>
      </c>
      <c r="I58" s="26"/>
      <c r="J58" s="26"/>
      <c r="K58" s="26"/>
      <c r="L58" s="26"/>
      <c r="M58" s="26"/>
      <c r="N58" s="26"/>
      <c r="O58" s="54">
        <v>24416</v>
      </c>
      <c r="P58" s="26">
        <v>27364</v>
      </c>
      <c r="Q58" s="27">
        <v>27364</v>
      </c>
    </row>
    <row r="59" spans="1:17" s="10" customFormat="1" ht="18" customHeight="1">
      <c r="A59" s="13" t="s">
        <v>72</v>
      </c>
      <c r="B59" s="14"/>
      <c r="C59" s="28">
        <v>72</v>
      </c>
      <c r="D59" s="28">
        <v>72</v>
      </c>
      <c r="E59" s="28">
        <v>67</v>
      </c>
      <c r="F59" s="28">
        <v>8</v>
      </c>
      <c r="G59" s="28">
        <v>8</v>
      </c>
      <c r="H59" s="28">
        <v>8</v>
      </c>
      <c r="I59" s="28"/>
      <c r="J59" s="28"/>
      <c r="K59" s="28"/>
      <c r="L59" s="28"/>
      <c r="M59" s="28"/>
      <c r="N59" s="28"/>
      <c r="O59" s="55">
        <v>23342</v>
      </c>
      <c r="P59" s="28">
        <v>25318</v>
      </c>
      <c r="Q59" s="29">
        <v>25599</v>
      </c>
    </row>
    <row r="60" spans="1:17" s="1" customFormat="1" ht="18" customHeight="1">
      <c r="A60" s="12"/>
      <c r="B60" s="15" t="s">
        <v>23</v>
      </c>
      <c r="C60" s="26">
        <v>72</v>
      </c>
      <c r="D60" s="26">
        <v>72</v>
      </c>
      <c r="E60" s="26">
        <v>67</v>
      </c>
      <c r="F60" s="26">
        <v>8</v>
      </c>
      <c r="G60" s="26">
        <v>8</v>
      </c>
      <c r="H60" s="26">
        <v>8</v>
      </c>
      <c r="I60" s="26"/>
      <c r="J60" s="26"/>
      <c r="K60" s="26"/>
      <c r="L60" s="26"/>
      <c r="M60" s="26"/>
      <c r="N60" s="26"/>
      <c r="O60" s="54">
        <v>23342</v>
      </c>
      <c r="P60" s="26">
        <v>25318</v>
      </c>
      <c r="Q60" s="27">
        <v>25599</v>
      </c>
    </row>
    <row r="61" spans="1:17" s="10" customFormat="1" ht="18" customHeight="1">
      <c r="A61" s="13" t="s">
        <v>73</v>
      </c>
      <c r="B61" s="14"/>
      <c r="C61" s="28">
        <v>120</v>
      </c>
      <c r="D61" s="28">
        <v>120</v>
      </c>
      <c r="E61" s="28">
        <v>116</v>
      </c>
      <c r="F61" s="28">
        <v>3</v>
      </c>
      <c r="G61" s="28">
        <v>3</v>
      </c>
      <c r="H61" s="28">
        <v>3</v>
      </c>
      <c r="I61" s="28"/>
      <c r="J61" s="28"/>
      <c r="K61" s="28"/>
      <c r="L61" s="28"/>
      <c r="M61" s="28"/>
      <c r="N61" s="28"/>
      <c r="O61" s="55">
        <v>30495</v>
      </c>
      <c r="P61" s="28">
        <v>32946</v>
      </c>
      <c r="Q61" s="29">
        <v>32913</v>
      </c>
    </row>
    <row r="62" spans="1:17" s="1" customFormat="1" ht="18" customHeight="1">
      <c r="A62" s="12"/>
      <c r="B62" s="15" t="s">
        <v>23</v>
      </c>
      <c r="C62" s="26">
        <v>120</v>
      </c>
      <c r="D62" s="26">
        <v>120</v>
      </c>
      <c r="E62" s="26">
        <v>116</v>
      </c>
      <c r="F62" s="26">
        <v>3</v>
      </c>
      <c r="G62" s="26">
        <v>3</v>
      </c>
      <c r="H62" s="26">
        <v>3</v>
      </c>
      <c r="I62" s="26"/>
      <c r="J62" s="26"/>
      <c r="K62" s="26"/>
      <c r="L62" s="26"/>
      <c r="M62" s="26"/>
      <c r="N62" s="26"/>
      <c r="O62" s="54">
        <v>30495</v>
      </c>
      <c r="P62" s="26">
        <v>32946</v>
      </c>
      <c r="Q62" s="27">
        <v>32913</v>
      </c>
    </row>
    <row r="63" spans="1:17" s="1" customFormat="1" ht="18" customHeight="1">
      <c r="A63" s="13" t="s">
        <v>84</v>
      </c>
      <c r="B63" s="17"/>
      <c r="C63" s="28">
        <v>54</v>
      </c>
      <c r="D63" s="28">
        <v>54</v>
      </c>
      <c r="E63" s="28">
        <v>44</v>
      </c>
      <c r="F63" s="31">
        <v>1</v>
      </c>
      <c r="G63" s="28">
        <v>1</v>
      </c>
      <c r="H63" s="28">
        <v>1</v>
      </c>
      <c r="I63" s="31"/>
      <c r="J63" s="31"/>
      <c r="K63" s="31"/>
      <c r="L63" s="31"/>
      <c r="M63" s="31"/>
      <c r="N63" s="31"/>
      <c r="O63" s="53">
        <v>15002</v>
      </c>
      <c r="P63" s="28">
        <v>17155</v>
      </c>
      <c r="Q63" s="29">
        <v>17149</v>
      </c>
    </row>
    <row r="64" spans="1:17" s="1" customFormat="1" ht="18" customHeight="1">
      <c r="A64" s="12"/>
      <c r="B64" s="15" t="s">
        <v>23</v>
      </c>
      <c r="C64" s="26">
        <v>38</v>
      </c>
      <c r="D64" s="26">
        <v>38</v>
      </c>
      <c r="E64" s="26">
        <v>30</v>
      </c>
      <c r="F64" s="33">
        <v>1</v>
      </c>
      <c r="G64" s="26">
        <v>1</v>
      </c>
      <c r="H64" s="26">
        <v>1</v>
      </c>
      <c r="I64" s="33"/>
      <c r="J64" s="33"/>
      <c r="K64" s="33"/>
      <c r="L64" s="33"/>
      <c r="M64" s="33"/>
      <c r="N64" s="33"/>
      <c r="O64" s="56">
        <v>11385</v>
      </c>
      <c r="P64" s="26">
        <v>13262</v>
      </c>
      <c r="Q64" s="27">
        <v>13261</v>
      </c>
    </row>
    <row r="65" spans="1:17" s="10" customFormat="1" ht="18" customHeight="1">
      <c r="A65" s="13" t="s">
        <v>83</v>
      </c>
      <c r="B65" s="14"/>
      <c r="C65" s="28">
        <v>60</v>
      </c>
      <c r="D65" s="28">
        <v>25</v>
      </c>
      <c r="E65" s="28">
        <v>0</v>
      </c>
      <c r="F65" s="28">
        <v>5</v>
      </c>
      <c r="G65" s="28">
        <v>5</v>
      </c>
      <c r="H65" s="28">
        <v>0</v>
      </c>
      <c r="I65" s="28"/>
      <c r="J65" s="28"/>
      <c r="K65" s="28"/>
      <c r="L65" s="28"/>
      <c r="M65" s="28"/>
      <c r="N65" s="28"/>
      <c r="O65" s="55">
        <v>17363</v>
      </c>
      <c r="P65" s="28">
        <v>7859</v>
      </c>
      <c r="Q65" s="29">
        <v>7856</v>
      </c>
    </row>
    <row r="66" spans="1:17" s="1" customFormat="1" ht="18" customHeight="1">
      <c r="A66" s="12"/>
      <c r="B66" s="15" t="s">
        <v>23</v>
      </c>
      <c r="C66" s="26">
        <v>60</v>
      </c>
      <c r="D66" s="26">
        <v>25</v>
      </c>
      <c r="E66" s="26">
        <v>0</v>
      </c>
      <c r="F66" s="26">
        <v>5</v>
      </c>
      <c r="G66" s="26">
        <v>5</v>
      </c>
      <c r="H66" s="26">
        <v>0</v>
      </c>
      <c r="I66" s="26"/>
      <c r="J66" s="26"/>
      <c r="K66" s="26"/>
      <c r="L66" s="26"/>
      <c r="M66" s="26"/>
      <c r="N66" s="26"/>
      <c r="O66" s="54">
        <v>17363</v>
      </c>
      <c r="P66" s="26">
        <v>7859</v>
      </c>
      <c r="Q66" s="27">
        <v>7856</v>
      </c>
    </row>
    <row r="67" spans="1:17" s="10" customFormat="1" ht="18" customHeight="1">
      <c r="A67" s="13" t="s">
        <v>76</v>
      </c>
      <c r="B67" s="14"/>
      <c r="C67" s="28">
        <v>65</v>
      </c>
      <c r="D67" s="28">
        <v>65</v>
      </c>
      <c r="E67" s="28">
        <v>48</v>
      </c>
      <c r="F67" s="28">
        <v>5</v>
      </c>
      <c r="G67" s="28">
        <v>5</v>
      </c>
      <c r="H67" s="28">
        <v>4</v>
      </c>
      <c r="I67" s="28"/>
      <c r="J67" s="28"/>
      <c r="K67" s="28"/>
      <c r="L67" s="28"/>
      <c r="M67" s="28"/>
      <c r="N67" s="28"/>
      <c r="O67" s="55">
        <v>22052</v>
      </c>
      <c r="P67" s="28">
        <v>23039</v>
      </c>
      <c r="Q67" s="29">
        <v>23039</v>
      </c>
    </row>
    <row r="68" spans="1:17" s="1" customFormat="1" ht="18" customHeight="1">
      <c r="A68" s="12"/>
      <c r="B68" s="15" t="s">
        <v>23</v>
      </c>
      <c r="C68" s="26">
        <v>65</v>
      </c>
      <c r="D68" s="26">
        <v>65</v>
      </c>
      <c r="E68" s="26">
        <v>48</v>
      </c>
      <c r="F68" s="26">
        <v>5</v>
      </c>
      <c r="G68" s="26">
        <v>5</v>
      </c>
      <c r="H68" s="26">
        <v>4</v>
      </c>
      <c r="I68" s="26"/>
      <c r="J68" s="26"/>
      <c r="K68" s="26"/>
      <c r="L68" s="26"/>
      <c r="M68" s="26"/>
      <c r="N68" s="26"/>
      <c r="O68" s="54">
        <v>22052</v>
      </c>
      <c r="P68" s="26">
        <v>23039</v>
      </c>
      <c r="Q68" s="27">
        <v>23039</v>
      </c>
    </row>
    <row r="69" spans="1:17" s="10" customFormat="1" ht="18" customHeight="1">
      <c r="A69" s="13" t="s">
        <v>77</v>
      </c>
      <c r="B69" s="14"/>
      <c r="C69" s="28">
        <v>1</v>
      </c>
      <c r="D69" s="28">
        <v>1</v>
      </c>
      <c r="E69" s="28">
        <v>1</v>
      </c>
      <c r="F69" s="28"/>
      <c r="G69" s="28"/>
      <c r="H69" s="28"/>
      <c r="I69" s="28"/>
      <c r="J69" s="28"/>
      <c r="K69" s="28"/>
      <c r="L69" s="28"/>
      <c r="M69" s="28"/>
      <c r="N69" s="28"/>
      <c r="O69" s="55">
        <v>919</v>
      </c>
      <c r="P69" s="28">
        <v>1124</v>
      </c>
      <c r="Q69" s="29">
        <v>1123</v>
      </c>
    </row>
    <row r="70" spans="1:17" s="1" customFormat="1" ht="18" customHeight="1">
      <c r="A70" s="12"/>
      <c r="B70" s="15" t="s">
        <v>23</v>
      </c>
      <c r="C70" s="26">
        <v>1</v>
      </c>
      <c r="D70" s="26">
        <v>1</v>
      </c>
      <c r="E70" s="26">
        <v>1</v>
      </c>
      <c r="F70" s="26"/>
      <c r="G70" s="26"/>
      <c r="H70" s="26"/>
      <c r="I70" s="26"/>
      <c r="J70" s="26"/>
      <c r="K70" s="26"/>
      <c r="L70" s="26"/>
      <c r="M70" s="26"/>
      <c r="N70" s="26"/>
      <c r="O70" s="54">
        <v>919</v>
      </c>
      <c r="P70" s="26">
        <v>1124</v>
      </c>
      <c r="Q70" s="27">
        <v>1123</v>
      </c>
    </row>
    <row r="71" spans="1:17" s="1" customFormat="1" ht="18" customHeight="1">
      <c r="A71" s="13" t="s">
        <v>78</v>
      </c>
      <c r="B71" s="17"/>
      <c r="C71" s="28">
        <v>94</v>
      </c>
      <c r="D71" s="28">
        <v>94</v>
      </c>
      <c r="E71" s="28">
        <v>66</v>
      </c>
      <c r="F71" s="28">
        <v>1</v>
      </c>
      <c r="G71" s="28">
        <v>1</v>
      </c>
      <c r="H71" s="28">
        <v>1</v>
      </c>
      <c r="I71" s="28"/>
      <c r="J71" s="28"/>
      <c r="K71" s="28"/>
      <c r="L71" s="28"/>
      <c r="M71" s="28"/>
      <c r="N71" s="28"/>
      <c r="O71" s="55">
        <v>26669</v>
      </c>
      <c r="P71" s="28">
        <v>27875</v>
      </c>
      <c r="Q71" s="29">
        <v>27874</v>
      </c>
    </row>
    <row r="72" spans="1:17" s="1" customFormat="1" ht="18" customHeight="1">
      <c r="A72" s="12"/>
      <c r="B72" s="15" t="s">
        <v>23</v>
      </c>
      <c r="C72" s="26">
        <v>94</v>
      </c>
      <c r="D72" s="26">
        <v>94</v>
      </c>
      <c r="E72" s="26">
        <v>66</v>
      </c>
      <c r="F72" s="26">
        <v>1</v>
      </c>
      <c r="G72" s="26">
        <v>1</v>
      </c>
      <c r="H72" s="26">
        <v>1</v>
      </c>
      <c r="I72" s="26"/>
      <c r="J72" s="26"/>
      <c r="K72" s="26"/>
      <c r="L72" s="26"/>
      <c r="M72" s="26"/>
      <c r="N72" s="26"/>
      <c r="O72" s="54">
        <v>26669</v>
      </c>
      <c r="P72" s="26">
        <v>27875</v>
      </c>
      <c r="Q72" s="27">
        <v>27874</v>
      </c>
    </row>
    <row r="73" spans="1:17" s="11" customFormat="1" ht="18" customHeight="1">
      <c r="A73" s="21" t="s">
        <v>82</v>
      </c>
      <c r="B73" s="14"/>
      <c r="C73" s="28">
        <v>28</v>
      </c>
      <c r="D73" s="28">
        <v>28</v>
      </c>
      <c r="E73" s="28">
        <v>23</v>
      </c>
      <c r="F73" s="28"/>
      <c r="G73" s="28"/>
      <c r="H73" s="28"/>
      <c r="I73" s="28"/>
      <c r="J73" s="28"/>
      <c r="K73" s="28"/>
      <c r="L73" s="28"/>
      <c r="M73" s="28"/>
      <c r="N73" s="28"/>
      <c r="O73" s="55">
        <v>12265</v>
      </c>
      <c r="P73" s="28">
        <v>12094</v>
      </c>
      <c r="Q73" s="29">
        <v>12094</v>
      </c>
    </row>
    <row r="74" spans="1:17" s="1" customFormat="1" ht="18" customHeight="1" thickBot="1">
      <c r="A74" s="58"/>
      <c r="B74" s="59" t="s">
        <v>23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56"/>
      <c r="P74" s="33"/>
      <c r="Q74" s="34"/>
    </row>
    <row r="75" spans="1:17" s="35" customFormat="1" ht="18" customHeight="1">
      <c r="A75" s="103" t="s">
        <v>81</v>
      </c>
      <c r="B75" s="104"/>
      <c r="C75" s="57">
        <f aca="true" t="shared" si="0" ref="C75:Q75">SUM(C7,C9,C11,C73,C13,C15,C21,C23,C25,C27,C29,C31,C33,C35,C37,C39,C41,C43,C45,C47,C49,C51,C53,C55,C57,C59,C61,C63,C65,C67)+C69+C71</f>
        <v>41568</v>
      </c>
      <c r="D75" s="57">
        <f t="shared" si="0"/>
        <v>41499</v>
      </c>
      <c r="E75" s="57">
        <f t="shared" si="0"/>
        <v>39420</v>
      </c>
      <c r="F75" s="57">
        <f t="shared" si="0"/>
        <v>588</v>
      </c>
      <c r="G75" s="57">
        <f t="shared" si="0"/>
        <v>621</v>
      </c>
      <c r="H75" s="57">
        <f t="shared" si="0"/>
        <v>533</v>
      </c>
      <c r="I75" s="57">
        <f t="shared" si="0"/>
        <v>5</v>
      </c>
      <c r="J75" s="57">
        <f>SUM(J7,J9,J11,J73,J13,J15,J21,J23,J25,J27,J29,J31,J33,J35,J37,J39,J41,J43,J45,J47,J49,J51,J53,J55,J57,J59,J61,J63,J65,J67)+J69+J71</f>
        <v>5</v>
      </c>
      <c r="K75" s="57">
        <f>SUM(K7,K9,K11,K73,K13,K15,K21,K23,K25,K27,K29,K31,K33,K35,K37,K39,K41,K43,K45,K47,K49,K51,K53,K55,K57,K59,K61,K63,K65,K67)+K69+K71</f>
        <v>4</v>
      </c>
      <c r="L75" s="57">
        <f t="shared" si="0"/>
        <v>187</v>
      </c>
      <c r="M75" s="57">
        <f>SUM(M7,M9,M11,M73,M13,M15,M21,M23,M25,M27,M29,M31,M33,M35,M37,M39,M41,M43,M45,M47,M49,M51,M53,M55,M57,M59,M61,M63,M65,M67)+M69+M71</f>
        <v>261</v>
      </c>
      <c r="N75" s="57">
        <f>SUM(N7,N9,N11,N73,N13,N15,N21,N23,N25,N27,N29,N31,N33,N35,N37,N39,N41,N43,N45,N47,N49,N51,N53,N55,N57,N59,N61,N63,N65,N67)+N69+N71</f>
        <v>192</v>
      </c>
      <c r="O75" s="60">
        <f t="shared" si="0"/>
        <v>10704193</v>
      </c>
      <c r="P75" s="57">
        <f t="shared" si="0"/>
        <v>11289672</v>
      </c>
      <c r="Q75" s="61">
        <f t="shared" si="0"/>
        <v>11249970</v>
      </c>
    </row>
    <row r="76" spans="1:17" s="11" customFormat="1" ht="18" customHeight="1" thickBot="1">
      <c r="A76" s="62"/>
      <c r="B76" s="63" t="s">
        <v>24</v>
      </c>
      <c r="C76" s="64">
        <f aca="true" t="shared" si="1" ref="C76:Q76">SUM(C8,C10,C12,C74,C14,C16,C22,C24,C26,C28,C30,C32,C34,C36,C38,C40,C42,C44,C46,C48,C50,C52,C54,C56,C58,C60,C62,C64,C66,C68)+C70+C72</f>
        <v>7810</v>
      </c>
      <c r="D76" s="64">
        <f t="shared" si="1"/>
        <v>7897</v>
      </c>
      <c r="E76" s="64">
        <f t="shared" si="1"/>
        <v>7081</v>
      </c>
      <c r="F76" s="64">
        <f t="shared" si="1"/>
        <v>455</v>
      </c>
      <c r="G76" s="64">
        <f t="shared" si="1"/>
        <v>483</v>
      </c>
      <c r="H76" s="64">
        <f t="shared" si="1"/>
        <v>401</v>
      </c>
      <c r="I76" s="64">
        <f t="shared" si="1"/>
        <v>3</v>
      </c>
      <c r="J76" s="64">
        <f>SUM(J8,J10,J12,J74,J14,J16,J22,J24,J26,J28,J30,J32,J34,J36,J38,J40,J42,J44,J46,J48,J50,J52,J54,J56,J58,J60,J62,J64,J66,J68)+J70+J72</f>
        <v>3</v>
      </c>
      <c r="K76" s="64">
        <f>SUM(K8,K10,K12,K74,K14,K16,K22,K24,K26,K28,K30,K32,K34,K36,K38,K40,K42,K44,K46,K48,K50,K52,K54,K56,K58,K60,K62,K64,K66,K68)+K70+K72</f>
        <v>2</v>
      </c>
      <c r="L76" s="64">
        <f t="shared" si="1"/>
        <v>184</v>
      </c>
      <c r="M76" s="64">
        <f>SUM(M8,M10,M12,M74,M14,M16,M22,M24,M26,M28,M30,M32,M34,M36,M38,M40,M42,M44,M46,M48,M50,M52,M54,M56,M58,M60,M62,M64,M66,M68)+M70+M72</f>
        <v>215</v>
      </c>
      <c r="N76" s="64">
        <f>SUM(N8,N10,N12,N74,N14,N16,N22,N24,N26,N28,N30,N32,N34,N36,N38,N40,N42,N44,N46,N48,N50,N52,N54,N56,N58,N60,N62,N64,N66,N68)+N70+N72</f>
        <v>146</v>
      </c>
      <c r="O76" s="65">
        <f t="shared" si="1"/>
        <v>3383345</v>
      </c>
      <c r="P76" s="64">
        <f t="shared" si="1"/>
        <v>3655122</v>
      </c>
      <c r="Q76" s="66">
        <f t="shared" si="1"/>
        <v>3618187</v>
      </c>
    </row>
    <row r="77" ht="15" thickTop="1"/>
    <row r="78" spans="1:14" ht="12.75">
      <c r="A78" s="36" t="s">
        <v>8</v>
      </c>
      <c r="B78" s="2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2" ht="12.75">
      <c r="A79" s="36" t="s">
        <v>19</v>
      </c>
      <c r="B79" s="2"/>
    </row>
    <row r="80" spans="1:2" ht="18" customHeight="1">
      <c r="A80" s="2" t="s">
        <v>12</v>
      </c>
      <c r="B80" s="2"/>
    </row>
  </sheetData>
  <mergeCells count="11">
    <mergeCell ref="A1:Q1"/>
    <mergeCell ref="C2:N2"/>
    <mergeCell ref="F4:H5"/>
    <mergeCell ref="I4:K5"/>
    <mergeCell ref="A75:B75"/>
    <mergeCell ref="O2:Q5"/>
    <mergeCell ref="A6:B6"/>
    <mergeCell ref="C3:E5"/>
    <mergeCell ref="A2:B5"/>
    <mergeCell ref="F3:N3"/>
    <mergeCell ref="L4:N5"/>
  </mergeCells>
  <printOptions horizontalCentered="1" verticalCentered="1"/>
  <pageMargins left="0.4330708661417323" right="0.2362204724409449" top="0.5905511811023623" bottom="0.2755905511811024" header="0.3937007874015748" footer="0.1968503937007874"/>
  <pageSetup horizontalDpi="600" verticalDpi="600" orientation="portrait" paperSize="9" scale="50" r:id="rId1"/>
  <headerFooter alignWithMargins="0">
    <oddHeader>&amp;LMinisterstvo financií SR
Odbor rozpočtu verejnej správy&amp;RTabuľka: 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1">
      <selection activeCell="F34" sqref="F34"/>
    </sheetView>
  </sheetViews>
  <sheetFormatPr defaultColWidth="9.00390625" defaultRowHeight="12.75"/>
  <cols>
    <col min="1" max="1" width="50.375" style="9" customWidth="1"/>
    <col min="2" max="2" width="20.375" style="9" customWidth="1"/>
    <col min="3" max="3" width="20.125" style="9" customWidth="1"/>
    <col min="4" max="4" width="20.75390625" style="9" customWidth="1"/>
    <col min="5" max="5" width="21.25390625" style="9" customWidth="1"/>
    <col min="6" max="6" width="20.125" style="9" customWidth="1"/>
    <col min="7" max="7" width="20.75390625" style="9" customWidth="1"/>
    <col min="8" max="16384" width="11.375" style="9" customWidth="1"/>
  </cols>
  <sheetData>
    <row r="1" spans="1:7" ht="15">
      <c r="A1" s="75" t="s">
        <v>36</v>
      </c>
      <c r="G1" s="71" t="s">
        <v>35</v>
      </c>
    </row>
    <row r="2" ht="15">
      <c r="A2" s="75" t="s">
        <v>37</v>
      </c>
    </row>
    <row r="3" spans="1:7" s="5" customFormat="1" ht="18.75" customHeight="1">
      <c r="A3" s="126" t="s">
        <v>34</v>
      </c>
      <c r="B3" s="126"/>
      <c r="C3" s="126"/>
      <c r="D3" s="126"/>
      <c r="E3" s="126"/>
      <c r="F3" s="126"/>
      <c r="G3" s="126"/>
    </row>
    <row r="4" spans="1:7" s="6" customFormat="1" ht="24" customHeight="1" thickBot="1">
      <c r="A4" s="126"/>
      <c r="B4" s="126"/>
      <c r="C4" s="126"/>
      <c r="D4" s="126"/>
      <c r="E4" s="126"/>
      <c r="F4" s="126"/>
      <c r="G4" s="126"/>
    </row>
    <row r="5" spans="1:7" ht="42.75" customHeight="1">
      <c r="A5" s="135" t="s">
        <v>13</v>
      </c>
      <c r="B5" s="129" t="s">
        <v>45</v>
      </c>
      <c r="C5" s="129"/>
      <c r="D5" s="129"/>
      <c r="E5" s="129" t="s">
        <v>46</v>
      </c>
      <c r="F5" s="129"/>
      <c r="G5" s="130"/>
    </row>
    <row r="6" spans="1:7" s="22" customFormat="1" ht="19.5" customHeight="1">
      <c r="A6" s="136"/>
      <c r="B6" s="76" t="s">
        <v>41</v>
      </c>
      <c r="C6" s="76" t="s">
        <v>39</v>
      </c>
      <c r="D6" s="76" t="s">
        <v>40</v>
      </c>
      <c r="E6" s="76" t="s">
        <v>41</v>
      </c>
      <c r="F6" s="76" t="s">
        <v>39</v>
      </c>
      <c r="G6" s="81" t="s">
        <v>40</v>
      </c>
    </row>
    <row r="7" spans="1:7" ht="19.5" customHeight="1" thickBot="1">
      <c r="A7" s="82" t="s">
        <v>5</v>
      </c>
      <c r="B7" s="83">
        <v>4224</v>
      </c>
      <c r="C7" s="83">
        <v>4224</v>
      </c>
      <c r="D7" s="83">
        <v>4010</v>
      </c>
      <c r="E7" s="83">
        <v>1145879</v>
      </c>
      <c r="F7" s="83">
        <v>1191617</v>
      </c>
      <c r="G7" s="84">
        <v>1191446</v>
      </c>
    </row>
    <row r="8" spans="1:7" ht="15">
      <c r="A8" s="72"/>
      <c r="B8" s="73"/>
      <c r="C8" s="73"/>
      <c r="D8" s="73"/>
      <c r="E8" s="73"/>
      <c r="F8" s="73"/>
      <c r="G8" s="73"/>
    </row>
    <row r="9" spans="1:7" ht="15">
      <c r="A9" s="69"/>
      <c r="B9" s="70"/>
      <c r="C9" s="70"/>
      <c r="D9" s="70"/>
      <c r="E9" s="70"/>
      <c r="F9" s="70"/>
      <c r="G9" s="70"/>
    </row>
    <row r="11" ht="15">
      <c r="G11" s="71" t="s">
        <v>38</v>
      </c>
    </row>
    <row r="13" spans="1:7" ht="16.5" customHeight="1">
      <c r="A13" s="126" t="s">
        <v>44</v>
      </c>
      <c r="B13" s="126"/>
      <c r="C13" s="126"/>
      <c r="D13" s="126"/>
      <c r="E13" s="126"/>
      <c r="F13" s="126"/>
      <c r="G13" s="126"/>
    </row>
    <row r="14" spans="1:7" ht="24" customHeight="1" thickBot="1">
      <c r="A14" s="7"/>
      <c r="B14" s="8"/>
      <c r="C14" s="8"/>
      <c r="D14" s="8"/>
      <c r="E14" s="8"/>
      <c r="F14" s="8"/>
      <c r="G14" s="8"/>
    </row>
    <row r="15" spans="1:7" ht="42.75" customHeight="1">
      <c r="A15" s="131" t="s">
        <v>13</v>
      </c>
      <c r="B15" s="133" t="s">
        <v>45</v>
      </c>
      <c r="C15" s="133"/>
      <c r="D15" s="133"/>
      <c r="E15" s="133" t="s">
        <v>46</v>
      </c>
      <c r="F15" s="133"/>
      <c r="G15" s="134"/>
    </row>
    <row r="16" spans="1:7" ht="19.5" customHeight="1">
      <c r="A16" s="132"/>
      <c r="B16" s="76" t="s">
        <v>41</v>
      </c>
      <c r="C16" s="76" t="s">
        <v>39</v>
      </c>
      <c r="D16" s="76" t="s">
        <v>40</v>
      </c>
      <c r="E16" s="76" t="s">
        <v>41</v>
      </c>
      <c r="F16" s="76" t="s">
        <v>39</v>
      </c>
      <c r="G16" s="81" t="s">
        <v>40</v>
      </c>
    </row>
    <row r="17" spans="1:7" ht="19.5" customHeight="1" thickBot="1">
      <c r="A17" s="85" t="s">
        <v>3</v>
      </c>
      <c r="B17" s="86">
        <v>4030</v>
      </c>
      <c r="C17" s="86">
        <v>4030</v>
      </c>
      <c r="D17" s="86">
        <v>3858</v>
      </c>
      <c r="E17" s="86">
        <v>1101798</v>
      </c>
      <c r="F17" s="86">
        <v>1127455</v>
      </c>
      <c r="G17" s="87">
        <v>1127450</v>
      </c>
    </row>
    <row r="21" ht="15">
      <c r="G21" s="71" t="s">
        <v>43</v>
      </c>
    </row>
    <row r="23" spans="1:7" ht="16.5" customHeight="1">
      <c r="A23" s="126" t="s">
        <v>42</v>
      </c>
      <c r="B23" s="126"/>
      <c r="C23" s="126"/>
      <c r="D23" s="126"/>
      <c r="E23" s="126"/>
      <c r="F23" s="126"/>
      <c r="G23" s="126"/>
    </row>
    <row r="24" spans="1:7" ht="15.75" thickBot="1">
      <c r="A24" s="7"/>
      <c r="B24" s="8"/>
      <c r="C24" s="8"/>
      <c r="D24" s="8"/>
      <c r="E24" s="8"/>
      <c r="F24" s="8"/>
      <c r="G24" s="8"/>
    </row>
    <row r="25" spans="1:7" ht="42.75" customHeight="1">
      <c r="A25" s="127" t="s">
        <v>13</v>
      </c>
      <c r="B25" s="129" t="s">
        <v>45</v>
      </c>
      <c r="C25" s="129"/>
      <c r="D25" s="129"/>
      <c r="E25" s="129" t="s">
        <v>46</v>
      </c>
      <c r="F25" s="129"/>
      <c r="G25" s="130"/>
    </row>
    <row r="26" spans="1:7" ht="15">
      <c r="A26" s="128"/>
      <c r="B26" s="76" t="s">
        <v>41</v>
      </c>
      <c r="C26" s="76" t="s">
        <v>39</v>
      </c>
      <c r="D26" s="76" t="s">
        <v>40</v>
      </c>
      <c r="E26" s="76" t="s">
        <v>41</v>
      </c>
      <c r="F26" s="76" t="s">
        <v>39</v>
      </c>
      <c r="G26" s="81" t="s">
        <v>40</v>
      </c>
    </row>
    <row r="27" spans="1:7" ht="19.5" customHeight="1">
      <c r="A27" s="88" t="s">
        <v>3</v>
      </c>
      <c r="B27" s="74">
        <v>21316</v>
      </c>
      <c r="C27" s="74">
        <v>21410</v>
      </c>
      <c r="D27" s="74">
        <v>20436</v>
      </c>
      <c r="E27" s="74">
        <v>6814060</v>
      </c>
      <c r="F27" s="74">
        <v>7075584</v>
      </c>
      <c r="G27" s="89">
        <v>7071086</v>
      </c>
    </row>
    <row r="28" spans="1:7" ht="19.5" customHeight="1">
      <c r="A28" s="88" t="s">
        <v>20</v>
      </c>
      <c r="B28" s="74">
        <v>5073</v>
      </c>
      <c r="C28" s="74">
        <v>5073</v>
      </c>
      <c r="D28" s="74">
        <v>4647</v>
      </c>
      <c r="E28" s="74">
        <v>1514013</v>
      </c>
      <c r="F28" s="74">
        <v>1555485</v>
      </c>
      <c r="G28" s="89">
        <v>1509000</v>
      </c>
    </row>
    <row r="29" spans="1:7" ht="19.5" customHeight="1">
      <c r="A29" s="88" t="s">
        <v>6</v>
      </c>
      <c r="B29" s="74">
        <v>1125</v>
      </c>
      <c r="C29" s="74">
        <v>1125</v>
      </c>
      <c r="D29" s="74">
        <v>1085</v>
      </c>
      <c r="E29" s="74">
        <v>335514</v>
      </c>
      <c r="F29" s="74">
        <v>344352</v>
      </c>
      <c r="G29" s="89">
        <v>344328</v>
      </c>
    </row>
    <row r="30" spans="1:7" ht="19.5" customHeight="1" thickBot="1">
      <c r="A30" s="85" t="s">
        <v>21</v>
      </c>
      <c r="B30" s="86">
        <v>241</v>
      </c>
      <c r="C30" s="86">
        <v>241</v>
      </c>
      <c r="D30" s="86">
        <v>196</v>
      </c>
      <c r="E30" s="86">
        <v>105111</v>
      </c>
      <c r="F30" s="86">
        <v>108019</v>
      </c>
      <c r="G30" s="87">
        <v>107407</v>
      </c>
    </row>
  </sheetData>
  <mergeCells count="13">
    <mergeCell ref="A3:G3"/>
    <mergeCell ref="A4:G4"/>
    <mergeCell ref="A5:A6"/>
    <mergeCell ref="B5:D5"/>
    <mergeCell ref="E5:G5"/>
    <mergeCell ref="A13:G13"/>
    <mergeCell ref="A15:A16"/>
    <mergeCell ref="B15:D15"/>
    <mergeCell ref="E15:G15"/>
    <mergeCell ref="A23:G23"/>
    <mergeCell ref="A25:A26"/>
    <mergeCell ref="E25:G25"/>
    <mergeCell ref="B25:D25"/>
  </mergeCells>
  <printOptions horizontalCentered="1"/>
  <pageMargins left="0.1968503937007874" right="0.1968503937007874" top="0.3937007874015748" bottom="0.3937007874015748" header="0.1968503937007874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;</cp:lastModifiedBy>
  <cp:lastPrinted>2007-04-13T12:24:30Z</cp:lastPrinted>
  <dcterms:created xsi:type="dcterms:W3CDTF">2005-02-17T16:17:13Z</dcterms:created>
  <dcterms:modified xsi:type="dcterms:W3CDTF">2007-04-13T12:29:33Z</dcterms:modified>
  <cp:category/>
  <cp:version/>
  <cp:contentType/>
  <cp:contentStatus/>
</cp:coreProperties>
</file>