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700" tabRatio="841" firstSheet="2" activeTab="2"/>
  </bookViews>
  <sheets>
    <sheet name="SAPBEXqueries" sheetId="1" state="veryHidden" r:id="rId1"/>
    <sheet name="SAPBEXfilters" sheetId="2" state="veryHidden" r:id="rId2"/>
    <sheet name="Celkový prehľad príjmov a výdav" sheetId="3" r:id="rId3"/>
    <sheet name="výdavky RK celkom" sheetId="4" r:id="rId4"/>
    <sheet name="záväzné ukazovatele" sheetId="5" r:id="rId5"/>
    <sheet name="príjmy a výdavky PO" sheetId="6" r:id="rId6"/>
    <sheet name="výdavky PO RK" sheetId="7" r:id="rId7"/>
    <sheet name="Súvaha RO" sheetId="8" r:id="rId8"/>
    <sheet name="Súvaha PO" sheetId="9" r:id="rId9"/>
    <sheet name="VZS pre PO" sheetId="10" r:id="rId10"/>
  </sheets>
  <definedNames>
    <definedName name="_xlnm.Print_Area" localSheetId="6">'výdavky PO RK'!$A$1:$M$17</definedName>
    <definedName name="SAPBEXq0001" localSheetId="0">#REF!</definedName>
    <definedName name="SAPBEXq0001f40IGMPBREJZPGKJS3I7R0P7IH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0IGNK1V8YTRYQCFFRKV8K2MH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0FQP3G2QBCIR9IWEL64PLG7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0IGPJQS7XFXT3V9WDFH2W37T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localSheetId="2" hidden="1">25</definedName>
    <definedName name="SAPBEXrevision" localSheetId="8" hidden="1">13</definedName>
    <definedName name="SAPBEXrevision" localSheetId="7" hidden="1">21</definedName>
    <definedName name="SAPBEXrevision" localSheetId="6" hidden="1">13</definedName>
    <definedName name="SAPBEXrevision" localSheetId="3" hidden="1">13</definedName>
    <definedName name="SAPBEXrevision" hidden="1">12</definedName>
    <definedName name="SAPBEXsysID" hidden="1">"BSP"</definedName>
    <definedName name="SAPBEXwbID" localSheetId="2" hidden="1">"40N6JSR8556KUKEDTP8C19ZRD"</definedName>
    <definedName name="SAPBEXwbID" localSheetId="8" hidden="1">"40FSTXS3E7JDSUOWEQFMA1WSP"</definedName>
    <definedName name="SAPBEXwbID" localSheetId="7" hidden="1">"40HQ8W3YX4AO0ZHCH4RN7TZYH"</definedName>
    <definedName name="SAPBEXwbID" localSheetId="6" hidden="1">"40HQC4TN0W5E1GZX4YC7ZOHMX"</definedName>
    <definedName name="SAPBEXwbID" localSheetId="3" hidden="1">"40FQWDGPINUY44Y7G50ZOLNIH"</definedName>
    <definedName name="SAPBEXwbID" localSheetId="9" hidden="1">"40HL4X1RKROZK6PIQZPF85XS9"</definedName>
    <definedName name="SAPBEXwbID" hidden="1">"40IGMCQKBUEVXMOAJ8DMJHB9L"</definedName>
  </definedNames>
  <calcPr fullCalcOnLoad="1"/>
</workbook>
</file>

<file path=xl/sharedStrings.xml><?xml version="1.0" encoding="utf-8"?>
<sst xmlns="http://schemas.openxmlformats.org/spreadsheetml/2006/main" count="2194" uniqueCount="429">
  <si>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</si>
  <si>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</si>
  <si>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</si>
  <si>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</si>
  <si>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</si>
  <si>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</si>
  <si>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</si>
  <si>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</si>
  <si>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</si>
  <si>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</si>
  <si>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</si>
  <si>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</si>
  <si>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</si>
  <si>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U</t>
  </si>
  <si>
    <t>4</t>
  </si>
  <si>
    <t>00</t>
  </si>
  <si>
    <t>00000000</t>
  </si>
  <si>
    <t>K</t>
  </si>
  <si>
    <t>A</t>
  </si>
  <si>
    <t>H</t>
  </si>
  <si>
    <t>0000</t>
  </si>
  <si>
    <t>Ukazovatele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</si>
  <si>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</si>
  <si>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</si>
  <si>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</si>
  <si>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</si>
  <si>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</si>
  <si>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</si>
  <si>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</si>
  <si>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</si>
  <si>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</si>
  <si>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</si>
  <si>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</si>
  <si>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</si>
  <si>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</si>
  <si>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</si>
  <si>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</si>
  <si>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</si>
  <si>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</si>
  <si>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</si>
  <si>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</si>
  <si>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</si>
  <si>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</si>
  <si>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</si>
  <si>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</si>
  <si>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</si>
  <si>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</si>
  <si>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</si>
  <si>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</si>
  <si>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</si>
  <si>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</si>
  <si>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</si>
  <si>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</si>
  <si>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</si>
  <si>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</si>
  <si>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</si>
  <si>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</si>
  <si>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</si>
  <si>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</si>
  <si>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</si>
  <si>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</si>
  <si>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</si>
  <si>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</si>
  <si>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</si>
  <si>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</si>
  <si>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</si>
  <si>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SAPBEXq0002</t>
  </si>
  <si>
    <t xml:space="preserve">
X</t>
  </si>
  <si>
    <t xml:space="preserve">
X</t>
  </si>
  <si>
    <t>200</t>
  </si>
  <si>
    <t>300</t>
  </si>
  <si>
    <t>600</t>
  </si>
  <si>
    <t>700</t>
  </si>
  <si>
    <t>v tis. Sk</t>
  </si>
  <si>
    <t>P R Í J M Y</t>
  </si>
  <si>
    <t xml:space="preserve">Schválený rozpočet     </t>
  </si>
  <si>
    <t xml:space="preserve">Výsledok od začiatku roka   </t>
  </si>
  <si>
    <t>V Ý D A V K Y</t>
  </si>
  <si>
    <t xml:space="preserve">Schválený rozpočet    </t>
  </si>
  <si>
    <t xml:space="preserve">Výsledok od začiatku roka    </t>
  </si>
  <si>
    <t>Ú H R N   P R Í J M O V</t>
  </si>
  <si>
    <t>Ú H R N   V Ý D A V K O V</t>
  </si>
  <si>
    <t>SAPBEXq0003</t>
  </si>
  <si>
    <t>ZC_POLOZK</t>
  </si>
  <si>
    <t>Poloľka</t>
  </si>
  <si>
    <t>Upravnený rozpočet (v tis. SKK)</t>
  </si>
  <si>
    <t>% k upravenému rozpočtu</t>
  </si>
  <si>
    <t>0004</t>
  </si>
  <si>
    <t>6</t>
  </si>
  <si>
    <t>SAPBEXq0004</t>
  </si>
  <si>
    <t>Štátna pokladnica</t>
  </si>
  <si>
    <t>Strana: 1</t>
  </si>
  <si>
    <t>100</t>
  </si>
  <si>
    <t>A.</t>
  </si>
  <si>
    <t>Daňové príjmy</t>
  </si>
  <si>
    <t>B.</t>
  </si>
  <si>
    <t>Nedaňové príjmy</t>
  </si>
  <si>
    <t>Bežné výdavky</t>
  </si>
  <si>
    <t>v tom:</t>
  </si>
  <si>
    <t>210</t>
  </si>
  <si>
    <t>1.</t>
  </si>
  <si>
    <t>Príjmy z podnikania a z vlastníctva majetku</t>
  </si>
  <si>
    <t>610</t>
  </si>
  <si>
    <t>220</t>
  </si>
  <si>
    <t>2.</t>
  </si>
  <si>
    <t>Administratívne a iné poplatky a platby</t>
  </si>
  <si>
    <t>620</t>
  </si>
  <si>
    <t>230</t>
  </si>
  <si>
    <t>3.</t>
  </si>
  <si>
    <t>Kapitálové príjmy</t>
  </si>
  <si>
    <t>630</t>
  </si>
  <si>
    <t>Tovary a služby</t>
  </si>
  <si>
    <t>240</t>
  </si>
  <si>
    <t>4.</t>
  </si>
  <si>
    <t>Úroky z domácich úverov, pôžičiek a vkladov</t>
  </si>
  <si>
    <t>640</t>
  </si>
  <si>
    <t>Bežné transfery</t>
  </si>
  <si>
    <t>250</t>
  </si>
  <si>
    <t>5.</t>
  </si>
  <si>
    <t>Úroky zo zahraničných úverov, pôžičiek a vkladov</t>
  </si>
  <si>
    <t>290</t>
  </si>
  <si>
    <t>6.</t>
  </si>
  <si>
    <t>Iné nedaňové príjmy</t>
  </si>
  <si>
    <t>C.</t>
  </si>
  <si>
    <t>Granty a transfery</t>
  </si>
  <si>
    <t>400</t>
  </si>
  <si>
    <t>Kapitálové výdavky</t>
  </si>
  <si>
    <t>710</t>
  </si>
  <si>
    <t>Obstarávanie kapitálových aktív</t>
  </si>
  <si>
    <t>720</t>
  </si>
  <si>
    <t>Kapitálové transfery</t>
  </si>
  <si>
    <t>0000010003</t>
  </si>
  <si>
    <t>Z71_RTFIN</t>
  </si>
  <si>
    <t>01</t>
  </si>
  <si>
    <t>ZC_PODPOL</t>
  </si>
  <si>
    <t>Podpoloľka</t>
  </si>
  <si>
    <t>Z_KAPITO</t>
  </si>
  <si>
    <t>650</t>
  </si>
  <si>
    <t>Číslo a názov rozpočtovej kapitoly:</t>
  </si>
  <si>
    <t xml:space="preserve">Upravený rozpočet       </t>
  </si>
  <si>
    <t>Mzdy, platy, služobné príjmy a ostatné osobné vyrovnania</t>
  </si>
  <si>
    <t xml:space="preserve">Poistné a príspevok do poisťovní </t>
  </si>
  <si>
    <t>Splácanie úrokov a ostatné platby súvisiace s úvermi</t>
  </si>
  <si>
    <t>40IGMQLUKBLYKBSH2ILSP0ZT5</t>
  </si>
  <si>
    <t>20051231</t>
  </si>
  <si>
    <t>31.12.2005</t>
  </si>
  <si>
    <t>40IGMPBREJZPGKJS3I7R0P7IH</t>
  </si>
  <si>
    <t>40IGMOWECMSAFBGVRU32GLA2X</t>
  </si>
  <si>
    <t>40IGMP42VLDZXY0BXO5EQN8SP</t>
  </si>
  <si>
    <t>40IGMPJFXILEZ7389CA3AR689</t>
  </si>
  <si>
    <t>40IGMPR4GH74HTMOF6CFKT4Y1</t>
  </si>
  <si>
    <t>40IGMPYSZFSU0G64L0ERUV3NT</t>
  </si>
  <si>
    <t>40IGMQ6HIEEJJ2PKQUH44X2DL</t>
  </si>
  <si>
    <t>40IGMNMB6V61BK86STP0S9HS9</t>
  </si>
  <si>
    <t>Fin PO 3-04 príjmy PO pre ŠZÚ 2005</t>
  </si>
  <si>
    <t>40IGNLBYEQG12HL4ERYWWVUX5</t>
  </si>
  <si>
    <t>40IGNK1V8YTRYQCFFRKV8K2MH</t>
  </si>
  <si>
    <t>40IGNJMI71MCXH9J43G6OG56X</t>
  </si>
  <si>
    <t>40IGNJU6Q082G3SZ9XIIYI3WP</t>
  </si>
  <si>
    <t>40IGNK9JRXFHHCVVLLN7IM1C9</t>
  </si>
  <si>
    <t>40IGNKH8AW16ZZFBRFPJSO021</t>
  </si>
  <si>
    <t>40IGNKOWTUMWILYRX9RW2PYRT</t>
  </si>
  <si>
    <t>40IGNKWLCT8M18I833U8CRXHL</t>
  </si>
  <si>
    <t>40IGNICF1A03TQ0U532504CW9</t>
  </si>
  <si>
    <t>Fin PO 3-04 výdavky PO pre ŠZÚ 2005</t>
  </si>
  <si>
    <t>40FQP4Q5W2YRV0RLDLK6DX8I1</t>
  </si>
  <si>
    <t>40FQP3G2QBCIR9IWEL64PLG7D</t>
  </si>
  <si>
    <t>40FQP30POE53Q0G02X1G5HIRT</t>
  </si>
  <si>
    <t>40FQP38E7CQT8MZG8R3SFJHHL</t>
  </si>
  <si>
    <t>40FQP3NR99Y89W2CKF8GZNEX5</t>
  </si>
  <si>
    <t>40FQP3VFS8JXSILSQ9AT9PDMX</t>
  </si>
  <si>
    <t>40FQP434B75NB558W3D5JRCCP</t>
  </si>
  <si>
    <t>40FQP4ASU5RCTROP1XFHTTB2H</t>
  </si>
  <si>
    <t>40FQP1QMIMIUM97B3WNEH5QH5</t>
  </si>
  <si>
    <t>Bežné transfery pre ŠZÚ (PO) 2005</t>
  </si>
  <si>
    <t>40IGPL0VDP26WV3YVDTIR7VIH</t>
  </si>
  <si>
    <t>40IGPJQS7XFXT3V9WDFH2W37T</t>
  </si>
  <si>
    <t>40IGPJBF608IRUSDKPASIS5S9</t>
  </si>
  <si>
    <t>40IGPJJ3OYU8AHBTQJD4SU4I1</t>
  </si>
  <si>
    <t>40IGPJYGQW1NBQEQ27HTCY1XL</t>
  </si>
  <si>
    <t>40IGPK659UNCUCY681K5N00ND</t>
  </si>
  <si>
    <t>40IGPKDTST92CZHMDVMHX1ZD5</t>
  </si>
  <si>
    <t>40IGPKLIBRURVM12JPOU73Y2X</t>
  </si>
  <si>
    <t>40IGPI1C08M9O3JOLOWQUGDHL</t>
  </si>
  <si>
    <t>Kapitálové transfery pre ŠZÚ (PO) 2005</t>
  </si>
  <si>
    <t>Prehľad príjmov a výdavkov príspevkových organizácií podľa ekonomickej klasifikácie za rok 2005</t>
  </si>
  <si>
    <t>Tabuľka: 5</t>
  </si>
  <si>
    <t>310</t>
  </si>
  <si>
    <t>320</t>
  </si>
  <si>
    <t>721</t>
  </si>
  <si>
    <t>641</t>
  </si>
  <si>
    <t>642</t>
  </si>
  <si>
    <t>340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</si>
  <si>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</si>
  <si>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</si>
  <si>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</si>
  <si>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</si>
  <si>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</si>
  <si>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038</t>
  </si>
  <si>
    <t>38</t>
  </si>
  <si>
    <t>Úrad pre normalizáci</t>
  </si>
  <si>
    <t>38 Úrad pre normalizáciu, metrológiu a skúšobníctvo SR</t>
  </si>
  <si>
    <t>Ukazovateľ</t>
  </si>
  <si>
    <t>Schválený rozpočet</t>
  </si>
  <si>
    <t>Upravený rozpočet</t>
  </si>
  <si>
    <t>Skutočnosť k 31. 12. 2005</t>
  </si>
  <si>
    <t>% k schválenému rozpočtu</t>
  </si>
  <si>
    <t>I. PRÍJMY KAPITOLY</t>
  </si>
  <si>
    <t>A. Záväzný ukazovateľ</t>
  </si>
  <si>
    <t>B. Prostriedky z rozpočtu EÚ</t>
  </si>
  <si>
    <t>II. VÝDAVKY KAPITOLY CELKOM</t>
  </si>
  <si>
    <t>A. Výdavky spolu bez prostriedkov z rozpočtu EÚ</t>
  </si>
  <si>
    <t>z toho:</t>
  </si>
  <si>
    <t>A.1. prostriedky na spolufinancovanie</t>
  </si>
  <si>
    <t>A.2. mzdy, platy, služobné príjmy a OOV</t>
  </si>
  <si>
    <t>mzdy, platy, služobné príjmy a OOV aparátu ústredného orgánu, okrem štátnych zamestnancov</t>
  </si>
  <si>
    <t>Počet zamestnancov rozpočtových organizácií okrem štátnych zamestnancov, podľa prílohy č. 1 k uzneseniu vlády SR č. 963/2004</t>
  </si>
  <si>
    <t>31 osôb</t>
  </si>
  <si>
    <t>aparát ústredného orgánu</t>
  </si>
  <si>
    <t>A.3. kapitálové výdavky (bez prostriedkov na spolufinancovanie)</t>
  </si>
  <si>
    <t>C. Mzdy, platy, služobné príjmy a OOV zo štátneho rozpočtu a z rozpočtu EÚ</t>
  </si>
  <si>
    <t>D. Účelové prostriedky</t>
  </si>
  <si>
    <t>v tom na:</t>
  </si>
  <si>
    <t>Výstavba Cyklotrónového centra SR</t>
  </si>
  <si>
    <t>Výdavky štátneho rozpočtu na vedu a techniku</t>
  </si>
  <si>
    <t>Zabezpečenie prípravy na krízové situácie v súlade so zákonom č. 387/2002 Z. z.</t>
  </si>
  <si>
    <t>E. Systemizácia štátnych zamestnancov</t>
  </si>
  <si>
    <t>54 osôb</t>
  </si>
  <si>
    <t xml:space="preserve">    objem finančných prostriedkov určených na platy</t>
  </si>
  <si>
    <t>38 osôb</t>
  </si>
  <si>
    <t>objem finančných prostriedkov určených na platy</t>
  </si>
  <si>
    <t>F. Rozpočet kapitoly podľa programov</t>
  </si>
  <si>
    <t>082 Štátna správa v oblasti technickej normalizácie, metrológie, kvality a posudzovania zhody</t>
  </si>
  <si>
    <t>Tabuľka: 9</t>
  </si>
  <si>
    <t>Výkaz ziskov a strát príspevkových organizácií za rok 2005</t>
  </si>
  <si>
    <t>( v tis. Sk )</t>
  </si>
  <si>
    <t>NÁKLADY / VÝNOSY</t>
  </si>
  <si>
    <t>Náklady</t>
  </si>
  <si>
    <t>Účet</t>
  </si>
  <si>
    <t>Hlavná činnosť</t>
  </si>
  <si>
    <t>Podnikateľská činnosť</t>
  </si>
  <si>
    <t>Spolu</t>
  </si>
  <si>
    <t>Bezprostredne predchádzajúce účtovné obdobie</t>
  </si>
  <si>
    <t>Spotreba materiálu</t>
  </si>
  <si>
    <t>(501+502+ 503)</t>
  </si>
  <si>
    <t>Predaný tovar</t>
  </si>
  <si>
    <t>(504)</t>
  </si>
  <si>
    <t>Služby</t>
  </si>
  <si>
    <t>(511až 513+518)</t>
  </si>
  <si>
    <t>Osobné náklady</t>
  </si>
  <si>
    <t>(521+524+525+527+528)</t>
  </si>
  <si>
    <t>Dane a poplatky</t>
  </si>
  <si>
    <t>(531+532+538)</t>
  </si>
  <si>
    <t>Ostatné náklady</t>
  </si>
  <si>
    <t>(úč.skupina 54)</t>
  </si>
  <si>
    <t>7.</t>
  </si>
  <si>
    <t>Odpisy dlhodob.nehmotného a dlhodob.hmotného majetku</t>
  </si>
  <si>
    <t>(551)</t>
  </si>
  <si>
    <t>8.</t>
  </si>
  <si>
    <t>Zostatko.cena predaného dlhod.nehmot.a dlhod.hmot. majetku</t>
  </si>
  <si>
    <t>(552)</t>
  </si>
  <si>
    <t>9.</t>
  </si>
  <si>
    <t>Predané cenné papiere a podiely</t>
  </si>
  <si>
    <t>(553)</t>
  </si>
  <si>
    <t>10.</t>
  </si>
  <si>
    <t>Predaný materiál</t>
  </si>
  <si>
    <t>(554)</t>
  </si>
  <si>
    <t>11.</t>
  </si>
  <si>
    <t>Tvorba zákonných rezerv a opravných položiek</t>
  </si>
  <si>
    <t>(556+559)</t>
  </si>
  <si>
    <t>N á k l a d y   c e l k o m</t>
  </si>
  <si>
    <t>Výnosy</t>
  </si>
  <si>
    <t>Tržby za predaj vlastných výrobkov a služieb</t>
  </si>
  <si>
    <t>(601+602)</t>
  </si>
  <si>
    <t>Tržby za predaný tovar</t>
  </si>
  <si>
    <t>(604)</t>
  </si>
  <si>
    <t>Zmena stavu zásob</t>
  </si>
  <si>
    <t>(úč.skupina 61)</t>
  </si>
  <si>
    <t>Aktivácia</t>
  </si>
  <si>
    <t>(úč.skupina 62)</t>
  </si>
  <si>
    <t>Ostatné výnosy</t>
  </si>
  <si>
    <t>(úč.skupina 64)</t>
  </si>
  <si>
    <t>Tržby z predaja nehmotného a hmotného majetku</t>
  </si>
  <si>
    <t>(651+654)</t>
  </si>
  <si>
    <t>Výnosy z dlhodobého finančého majetku</t>
  </si>
  <si>
    <t>(652)</t>
  </si>
  <si>
    <t xml:space="preserve">Tržby z predaja cenných papierov a vkladov </t>
  </si>
  <si>
    <t>(653)</t>
  </si>
  <si>
    <t>Výnosy z krátkodobého finančného majetku</t>
  </si>
  <si>
    <t>(655)</t>
  </si>
  <si>
    <t>Zúčtovanie zákon. rezerv a opravných položiek</t>
  </si>
  <si>
    <t>(656+659)</t>
  </si>
  <si>
    <t>Príspevok na bežné výdavky</t>
  </si>
  <si>
    <t>(691)</t>
  </si>
  <si>
    <t xml:space="preserve">V ý n o s y   c e l k o m </t>
  </si>
  <si>
    <t>Výsledok hospodárenia pred zdanením</t>
  </si>
  <si>
    <t>Daň z príjmov</t>
  </si>
  <si>
    <t>(591+595)</t>
  </si>
  <si>
    <t>Výsledok hospodárenia po zdanení</t>
  </si>
  <si>
    <t>Tabuľka: 2</t>
  </si>
  <si>
    <t>Výdavky rozpočtovej kapitoly podľa ekonomickej a funkčnej klasifikácie za rok 2005</t>
  </si>
  <si>
    <t>600 Bežné výdavky</t>
  </si>
  <si>
    <t>700 Kapitálové výdavky</t>
  </si>
  <si>
    <t>Úhrn výdavkov</t>
  </si>
  <si>
    <t>Kód a názov</t>
  </si>
  <si>
    <t>Rozpočet celkom</t>
  </si>
  <si>
    <t>04  EKONOMICKÁ  OBLASŤ</t>
  </si>
  <si>
    <t>04.1  Všeobecná ekonomická, obchodná a pracovná oblasť</t>
  </si>
  <si>
    <t>04.1.1  Všeobecná ekonomická a obchodná oblasť</t>
  </si>
  <si>
    <t>04.8  Výskum a vývoj v ekonomickej oblasti</t>
  </si>
  <si>
    <t>04.8.1  Výskum a vývoj v ekonomickej, obchodnej a pracovnej</t>
  </si>
  <si>
    <t>Tabuľka: 6</t>
  </si>
  <si>
    <t>Výdavky príspevkových organizácií podľa ekonomickej a funkčnej klasifikácie za rok 2005</t>
  </si>
  <si>
    <t>Tabuľka: 7</t>
  </si>
  <si>
    <t>Súvaha rozpočtových organizácií za rok 2005</t>
  </si>
  <si>
    <t>AKTÍVA / PASÍVA</t>
  </si>
  <si>
    <t>Aktíva</t>
  </si>
  <si>
    <t>Brutto</t>
  </si>
  <si>
    <t>Korekcia</t>
  </si>
  <si>
    <t>Netto</t>
  </si>
  <si>
    <t>Neobežný majetok</t>
  </si>
  <si>
    <t>001</t>
  </si>
  <si>
    <t xml:space="preserve">     Dlhodobý nehmotný majetok</t>
  </si>
  <si>
    <t>002</t>
  </si>
  <si>
    <t xml:space="preserve">     Dlhodobý hmotný majetok</t>
  </si>
  <si>
    <t>010</t>
  </si>
  <si>
    <t xml:space="preserve">     Dlhodobý finančný majetok</t>
  </si>
  <si>
    <t>023</t>
  </si>
  <si>
    <t>Obežný majetok</t>
  </si>
  <si>
    <t>030</t>
  </si>
  <si>
    <t xml:space="preserve">     Zásoby </t>
  </si>
  <si>
    <t>031</t>
  </si>
  <si>
    <t xml:space="preserve">     Pohľadávky </t>
  </si>
  <si>
    <t>039</t>
  </si>
  <si>
    <t xml:space="preserve">     z toho: odberatelia </t>
  </si>
  <si>
    <t>040</t>
  </si>
  <si>
    <t xml:space="preserve">                 pohľadávky za rozpočtové príjmy nedaňové</t>
  </si>
  <si>
    <t>044</t>
  </si>
  <si>
    <t xml:space="preserve">                 pohľadávky za rozpočtové príjmy daňové alebo colné</t>
  </si>
  <si>
    <t>046</t>
  </si>
  <si>
    <t xml:space="preserve">     Finančný majetok </t>
  </si>
  <si>
    <t>063</t>
  </si>
  <si>
    <t xml:space="preserve">     Poskytnuté návratné finančné výpomoci dlhodobé</t>
  </si>
  <si>
    <t>085</t>
  </si>
  <si>
    <t xml:space="preserve">     Poskytnuté návratné finančné výpomoci krátkodobé</t>
  </si>
  <si>
    <t>091</t>
  </si>
  <si>
    <t xml:space="preserve">     Prostriedky rozpočtového hospodárenia</t>
  </si>
  <si>
    <t>097</t>
  </si>
  <si>
    <t xml:space="preserve">     Vzťahy k účtom klientov Štátnej pokladnice</t>
  </si>
  <si>
    <t>102</t>
  </si>
  <si>
    <t xml:space="preserve">     Prechodné účty aktív</t>
  </si>
  <si>
    <t>103</t>
  </si>
  <si>
    <t>M a j e t o k    s p o l u</t>
  </si>
  <si>
    <t>107</t>
  </si>
  <si>
    <t>Pasíva</t>
  </si>
  <si>
    <t>Učtovné obdobie</t>
  </si>
  <si>
    <t>Vlastné zdroje krytia majetku</t>
  </si>
  <si>
    <t>108</t>
  </si>
  <si>
    <t xml:space="preserve">     Fondy účtovnej jednotky a osobitné fondy účtovnej jednotky</t>
  </si>
  <si>
    <t>109</t>
  </si>
  <si>
    <t xml:space="preserve">     Výsledok hospodárenia</t>
  </si>
  <si>
    <t>122</t>
  </si>
  <si>
    <t xml:space="preserve">     Zdroje krytia prostriedkov rozpočtového hospodárenia</t>
  </si>
  <si>
    <t>129</t>
  </si>
  <si>
    <t>Záväzky</t>
  </si>
  <si>
    <t>137</t>
  </si>
  <si>
    <t xml:space="preserve">     Rezervy </t>
  </si>
  <si>
    <t>138</t>
  </si>
  <si>
    <t xml:space="preserve">     Dlhodobé záväzky </t>
  </si>
  <si>
    <t>139</t>
  </si>
  <si>
    <t xml:space="preserve">     z toho: emitované dlhopisy</t>
  </si>
  <si>
    <t>141</t>
  </si>
  <si>
    <t xml:space="preserve">                 dlhodobé zmenky na úhradu</t>
  </si>
  <si>
    <t>144</t>
  </si>
  <si>
    <t xml:space="preserve">                 ostatné dlhodobé záväzky</t>
  </si>
  <si>
    <t>145</t>
  </si>
  <si>
    <t xml:space="preserve">     Krátkodobé záväzky </t>
  </si>
  <si>
    <t>146</t>
  </si>
  <si>
    <t xml:space="preserve">     z toho : dodávatelia </t>
  </si>
  <si>
    <t>147</t>
  </si>
  <si>
    <t xml:space="preserve">     Bankové úvery a ostatné prijaté výpomoci</t>
  </si>
  <si>
    <t>167</t>
  </si>
  <si>
    <t xml:space="preserve">     z toho: dlhodobé bankové úvery</t>
  </si>
  <si>
    <t>168</t>
  </si>
  <si>
    <t xml:space="preserve">                 krátkodobé bankové úvery</t>
  </si>
  <si>
    <t>169</t>
  </si>
  <si>
    <t xml:space="preserve">                 prijaté návratné finančné výpomoci dlhodobé v rámci verejného rozpočtu</t>
  </si>
  <si>
    <t>173</t>
  </si>
  <si>
    <t xml:space="preserve">                 prijaté návratné finančné výpomoci krátkodobé v rámci verejného rozpočtu</t>
  </si>
  <si>
    <t>174</t>
  </si>
  <si>
    <t xml:space="preserve">     Prechodné účty pasívne</t>
  </si>
  <si>
    <t>175</t>
  </si>
  <si>
    <t>179</t>
  </si>
  <si>
    <t>V l a s t n é  z d r o j e  k r y t i a  m a j e t k u  a  z á v ä z k y</t>
  </si>
  <si>
    <t>180</t>
  </si>
  <si>
    <t>Tabuľka: 8</t>
  </si>
  <si>
    <t>Súvaha príspevkových organizácií za rok 2005</t>
  </si>
  <si>
    <t>Tabuľka: 1</t>
  </si>
  <si>
    <t>Celkový prehľad príjmov a výdavkov rozpočtovej kapitoly za rok 2005</t>
  </si>
  <si>
    <t>z toho :</t>
  </si>
  <si>
    <t>641001</t>
  </si>
  <si>
    <t xml:space="preserve"> -</t>
  </si>
  <si>
    <t xml:space="preserve"> Príspevkovej organizácii</t>
  </si>
  <si>
    <t>641002</t>
  </si>
  <si>
    <t xml:space="preserve">Štátnemu účelovému fondu </t>
  </si>
  <si>
    <t>641008</t>
  </si>
  <si>
    <t>Verejnej vysokej škole</t>
  </si>
  <si>
    <t>641009</t>
  </si>
  <si>
    <t>Obci</t>
  </si>
  <si>
    <t>641010</t>
  </si>
  <si>
    <t>Vyššiemu územnému celku</t>
  </si>
  <si>
    <t>642001</t>
  </si>
  <si>
    <t>Občianskemu združeniu, nadácii a neinvestičnému fondu</t>
  </si>
  <si>
    <t>642031</t>
  </si>
  <si>
    <t xml:space="preserve">Na platené poistné za skupiny osôb ustanovené zákonom </t>
  </si>
  <si>
    <t>644</t>
  </si>
  <si>
    <t>Transfery nefinančným subjektom a transfery príspevkovým organizáciám nezaradeným vo verejnej správe v registri organizácií vedenom Štatistickým úradom Slovenskej republiky</t>
  </si>
  <si>
    <t>649005</t>
  </si>
  <si>
    <t>Odvody do rozpočtu Európskej únie</t>
  </si>
  <si>
    <t>Splácanie úrokov a ostatné platby súvisiace s úvermi, pôžičkami a návratnými finančnými výpomocami</t>
  </si>
  <si>
    <t>721001</t>
  </si>
  <si>
    <t>Príspevkovej organizácii</t>
  </si>
  <si>
    <t>721003</t>
  </si>
  <si>
    <t>721006</t>
  </si>
  <si>
    <t>721007</t>
  </si>
  <si>
    <t>Vyššiemu uzemnému celku</t>
  </si>
  <si>
    <t>722</t>
  </si>
  <si>
    <t>Transfery jednotlivcom a neziskovým právnickým osobám</t>
  </si>
  <si>
    <t>723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</si>
</sst>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#,##0.00\ %"/>
    <numFmt numFmtId="166" formatCode="#,##0.0\ %"/>
    <numFmt numFmtId="167" formatCode="0.0%"/>
    <numFmt numFmtId="168" formatCode="#,##0.0"/>
    <numFmt numFmtId="169" formatCode="#,##0.0\ %;\-\ #,##0.0\ %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#,##0.00\ &quot;SKK&quot;"/>
    <numFmt numFmtId="174" formatCode="#,##0.00\ &quot;SKK&quot;;\-\ #,##0.00\ &quot;SKK&quot;"/>
    <numFmt numFmtId="175" formatCode="#,##0.00\ %;\-\ #,##0.00\ %"/>
    <numFmt numFmtId="176" formatCode="#,##0.000\ %"/>
    <numFmt numFmtId="177" formatCode="#,##0.000\ %;\-\ #,##0.000\ 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57" applyFont="1" applyFill="1" applyBorder="1" applyAlignment="1" quotePrefix="1">
      <alignment horizontal="center" vertical="justify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 indent="1"/>
    </xf>
    <xf numFmtId="0" fontId="0" fillId="0" borderId="0" xfId="0" applyFill="1" applyBorder="1" applyAlignment="1">
      <alignment horizontal="left"/>
    </xf>
    <xf numFmtId="0" fontId="0" fillId="0" borderId="0" xfId="41" applyFont="1" applyFill="1" applyBorder="1" applyAlignment="1">
      <alignment vertical="center"/>
    </xf>
    <xf numFmtId="0" fontId="0" fillId="0" borderId="0" xfId="41" applyFont="1" applyFill="1" applyBorder="1" applyAlignment="1" applyProtection="1">
      <alignment vertical="center"/>
      <protection locked="0"/>
    </xf>
    <xf numFmtId="0" fontId="0" fillId="0" borderId="0" xfId="43" applyFont="1" applyFill="1" applyBorder="1" applyAlignment="1">
      <alignment vertical="center"/>
    </xf>
    <xf numFmtId="0" fontId="0" fillId="0" borderId="0" xfId="43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left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167" fontId="5" fillId="0" borderId="0" xfId="57" applyNumberFormat="1" applyFont="1" applyFill="1" applyBorder="1" applyAlignment="1" quotePrefix="1">
      <alignment horizontal="center" vertical="justify"/>
    </xf>
    <xf numFmtId="0" fontId="5" fillId="0" borderId="0" xfId="57" applyFont="1" applyFill="1" applyBorder="1" applyAlignment="1" quotePrefix="1">
      <alignment horizontal="center" vertical="justify"/>
    </xf>
    <xf numFmtId="167" fontId="5" fillId="0" borderId="0" xfId="57" applyNumberFormat="1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8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41" applyFill="1" applyBorder="1" applyAlignment="1" applyProtection="1" quotePrefix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0" xfId="41" applyFont="1" applyFill="1" applyBorder="1" applyAlignment="1" applyProtection="1">
      <alignment vertical="center"/>
      <protection locked="0"/>
    </xf>
    <xf numFmtId="0" fontId="10" fillId="0" borderId="0" xfId="4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3" fontId="5" fillId="0" borderId="0" xfId="54" applyNumberFormat="1" applyFill="1" applyBorder="1" applyAlignment="1">
      <alignment horizontal="right" vertical="center"/>
    </xf>
    <xf numFmtId="167" fontId="5" fillId="0" borderId="0" xfId="54" applyNumberFormat="1" applyFill="1" applyBorder="1" applyAlignment="1">
      <alignment horizontal="right" vertical="center"/>
    </xf>
    <xf numFmtId="0" fontId="0" fillId="0" borderId="0" xfId="43" applyFill="1" applyBorder="1" applyAlignment="1" applyProtection="1" quotePrefix="1">
      <alignment horizontal="left" vertical="center"/>
      <protection locked="0"/>
    </xf>
    <xf numFmtId="168" fontId="0" fillId="0" borderId="0" xfId="0" applyNumberFormat="1" applyFont="1" applyFill="1" applyAlignment="1">
      <alignment vertical="center"/>
    </xf>
    <xf numFmtId="0" fontId="0" fillId="0" borderId="0" xfId="43" applyFont="1" applyFill="1" applyBorder="1" applyAlignment="1" applyProtection="1" quotePrefix="1">
      <alignment horizontal="left" vertical="center"/>
      <protection locked="0"/>
    </xf>
    <xf numFmtId="0" fontId="0" fillId="0" borderId="0" xfId="43" applyFill="1" applyBorder="1" applyAlignment="1" quotePrefix="1">
      <alignment horizontal="left" vertical="center"/>
    </xf>
    <xf numFmtId="0" fontId="0" fillId="0" borderId="0" xfId="41" applyFont="1" applyFill="1" applyBorder="1" applyAlignment="1" applyProtection="1">
      <alignment horizontal="left" vertical="center"/>
      <protection locked="0"/>
    </xf>
    <xf numFmtId="0" fontId="0" fillId="0" borderId="0" xfId="43" applyFont="1" applyFill="1" applyBorder="1" applyAlignment="1">
      <alignment horizontal="left" vertical="center"/>
    </xf>
    <xf numFmtId="0" fontId="0" fillId="0" borderId="0" xfId="41" applyFont="1" applyFill="1" applyBorder="1" applyAlignment="1" applyProtection="1" quotePrefix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167" fontId="0" fillId="0" borderId="0" xfId="0" applyNumberFormat="1" applyFill="1" applyAlignment="1">
      <alignment vertical="center"/>
    </xf>
    <xf numFmtId="0" fontId="10" fillId="0" borderId="0" xfId="43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24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0" fontId="10" fillId="0" borderId="0" xfId="41" applyFont="1" applyFill="1" applyBorder="1" applyAlignment="1" applyProtection="1" quotePrefix="1">
      <alignment horizontal="left" vertical="center"/>
      <protection locked="0"/>
    </xf>
    <xf numFmtId="9" fontId="0" fillId="0" borderId="0" xfId="20" applyFill="1" applyBorder="1" applyAlignment="1">
      <alignment/>
    </xf>
    <xf numFmtId="0" fontId="10" fillId="0" borderId="0" xfId="41" applyFont="1" applyFill="1" applyBorder="1" applyAlignment="1" quotePrefix="1">
      <alignment horizontal="left" vertical="center"/>
    </xf>
    <xf numFmtId="0" fontId="0" fillId="0" borderId="0" xfId="41" applyFont="1" applyFill="1" applyBorder="1" applyAlignment="1">
      <alignment vertical="center" wrapText="1"/>
    </xf>
    <xf numFmtId="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4"/>
    </xf>
    <xf numFmtId="0" fontId="0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horizontal="left" vertical="top" wrapText="1" inden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wrapText="1" indent="2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49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3" fillId="0" borderId="0" xfId="22" applyNumberFormat="1" applyFill="1" applyBorder="1" applyProtection="1" quotePrefix="1">
      <alignment vertical="center"/>
      <protection locked="0"/>
    </xf>
    <xf numFmtId="3" fontId="3" fillId="0" borderId="0" xfId="22" applyNumberFormat="1" applyFill="1" applyBorder="1" applyProtection="1">
      <alignment vertical="center"/>
      <protection locked="0"/>
    </xf>
    <xf numFmtId="166" fontId="3" fillId="0" borderId="0" xfId="22" applyNumberFormat="1" applyFill="1" applyBorder="1" applyProtection="1">
      <alignment vertical="center"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0" fillId="0" borderId="4" xfId="49" applyFont="1" applyFill="1" applyBorder="1" applyAlignment="1" applyProtection="1">
      <alignment horizontal="center" vertical="center"/>
      <protection locked="0"/>
    </xf>
    <xf numFmtId="0" fontId="0" fillId="0" borderId="4" xfId="57" applyFont="1" applyFill="1" applyBorder="1" applyAlignment="1" quotePrefix="1">
      <alignment horizontal="center" vertical="justify"/>
    </xf>
    <xf numFmtId="0" fontId="0" fillId="0" borderId="0" xfId="0" applyFont="1" applyFill="1" applyBorder="1" applyAlignment="1">
      <alignment/>
    </xf>
    <xf numFmtId="0" fontId="3" fillId="0" borderId="0" xfId="24" applyFont="1" applyFill="1" applyBorder="1">
      <alignment horizontal="left" vertical="center" indent="1"/>
    </xf>
    <xf numFmtId="3" fontId="10" fillId="0" borderId="0" xfId="57" applyNumberFormat="1" applyFont="1" applyFill="1" applyBorder="1" applyAlignment="1" quotePrefix="1">
      <alignment horizontal="right" vertical="justify"/>
    </xf>
    <xf numFmtId="168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49" applyNumberFormat="1" applyFont="1" applyFill="1" applyBorder="1" applyProtection="1" quotePrefix="1">
      <alignment horizontal="left" vertical="center" indent="1"/>
      <protection locked="0"/>
    </xf>
    <xf numFmtId="3" fontId="0" fillId="0" borderId="0" xfId="57" applyNumberFormat="1" applyFont="1" applyFill="1" applyBorder="1" applyAlignment="1" quotePrefix="1">
      <alignment horizontal="right" vertical="justify"/>
    </xf>
    <xf numFmtId="16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3" xfId="57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center"/>
    </xf>
    <xf numFmtId="3" fontId="3" fillId="0" borderId="0" xfId="22" applyNumberFormat="1" applyFont="1" applyFill="1" applyBorder="1" applyAlignment="1">
      <alignment horizontal="right" vertical="center"/>
    </xf>
    <xf numFmtId="0" fontId="0" fillId="0" borderId="0" xfId="49" applyFont="1" applyFill="1" applyBorder="1" applyProtection="1" quotePrefix="1">
      <alignment horizontal="left" vertical="center" indent="1"/>
      <protection locked="0"/>
    </xf>
    <xf numFmtId="3" fontId="0" fillId="0" borderId="0" xfId="57" applyNumberFormat="1" applyFont="1" applyFill="1" applyBorder="1" applyAlignment="1" quotePrefix="1">
      <alignment horizontal="right" vertical="justify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7" applyFill="1" applyBorder="1" applyAlignment="1" applyProtection="1" quotePrefix="1">
      <alignment horizontal="center" vertical="center" wrapText="1"/>
      <protection locked="0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5" fillId="0" borderId="0" xfId="56" applyFont="1" applyFill="1" applyBorder="1" applyProtection="1">
      <alignment horizontal="left" vertical="center" indent="1"/>
      <protection locked="0"/>
    </xf>
    <xf numFmtId="0" fontId="3" fillId="0" borderId="0" xfId="56" applyFont="1" applyFill="1" applyBorder="1" applyProtection="1">
      <alignment horizontal="left" vertical="center" indent="1"/>
      <protection locked="0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57" applyFill="1" applyBorder="1" applyAlignment="1" applyProtection="1" quotePrefix="1">
      <alignment horizontal="right" vertical="top"/>
      <protection locked="0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7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/>
    </xf>
    <xf numFmtId="0" fontId="5" fillId="0" borderId="0" xfId="56" applyFill="1" applyBorder="1" applyProtection="1" quotePrefix="1">
      <alignment horizontal="left" vertical="center" indent="1"/>
      <protection locked="0"/>
    </xf>
    <xf numFmtId="9" fontId="0" fillId="0" borderId="0" xfId="20" applyFill="1" applyBorder="1" applyAlignment="1">
      <alignment/>
    </xf>
    <xf numFmtId="0" fontId="0" fillId="0" borderId="0" xfId="43" applyFont="1" applyFill="1" applyBorder="1" applyAlignment="1" applyProtection="1">
      <alignment vertical="center" wrapText="1"/>
      <protection locked="0"/>
    </xf>
    <xf numFmtId="0" fontId="0" fillId="0" borderId="0" xfId="41" applyFont="1" applyFill="1" applyBorder="1" applyAlignment="1" applyProtection="1">
      <alignment horizontal="left" vertical="center" wrapText="1"/>
      <protection locked="0"/>
    </xf>
    <xf numFmtId="0" fontId="11" fillId="0" borderId="0" xfId="58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143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176</v>
      </c>
      <c r="AG4" s="1" t="s">
        <v>21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13</v>
      </c>
      <c r="AS4" s="1" t="s">
        <v>7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17</v>
      </c>
      <c r="AZ4" s="1" t="s">
        <v>176</v>
      </c>
      <c r="BA4" s="1" t="s">
        <v>18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176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176</v>
      </c>
      <c r="CO4" s="1" t="s">
        <v>179</v>
      </c>
      <c r="CP4" s="1" t="s">
        <v>29</v>
      </c>
      <c r="CQ4" s="1" t="s">
        <v>12</v>
      </c>
      <c r="CR4" s="1" t="s">
        <v>7</v>
      </c>
      <c r="CS4" s="1" t="s">
        <v>30</v>
      </c>
      <c r="CT4" s="1" t="s">
        <v>7</v>
      </c>
      <c r="CU4" s="1" t="s">
        <v>31</v>
      </c>
      <c r="CV4" s="1" t="s">
        <v>1</v>
      </c>
      <c r="DG4">
        <v>7</v>
      </c>
      <c r="DH4" s="1" t="s">
        <v>83</v>
      </c>
      <c r="DI4" s="1" t="s">
        <v>22</v>
      </c>
      <c r="DJ4" s="1" t="s">
        <v>23</v>
      </c>
      <c r="DK4" s="1" t="s">
        <v>20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179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144</v>
      </c>
      <c r="GF4" s="1" t="s">
        <v>145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155</v>
      </c>
      <c r="D5" t="b">
        <v>1</v>
      </c>
      <c r="E5" t="b">
        <v>1</v>
      </c>
      <c r="F5" t="s">
        <v>66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83</v>
      </c>
      <c r="AG5" s="1" t="s">
        <v>84</v>
      </c>
      <c r="AH5" s="1" t="s">
        <v>1</v>
      </c>
      <c r="AI5" s="1" t="s">
        <v>7</v>
      </c>
      <c r="AJ5" s="1" t="s">
        <v>24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30</v>
      </c>
      <c r="AZ5" s="1" t="s">
        <v>83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28</v>
      </c>
      <c r="BZ5" s="1" t="s">
        <v>7</v>
      </c>
      <c r="CA5" s="1" t="s">
        <v>8</v>
      </c>
      <c r="CB5" s="1" t="s">
        <v>177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176</v>
      </c>
      <c r="CO5" s="1" t="s">
        <v>180</v>
      </c>
      <c r="CP5" s="1" t="s">
        <v>85</v>
      </c>
      <c r="CQ5" s="1" t="s">
        <v>27</v>
      </c>
      <c r="CR5" s="1" t="s">
        <v>7</v>
      </c>
      <c r="CS5" s="1" t="s">
        <v>30</v>
      </c>
      <c r="CT5" s="1" t="s">
        <v>7</v>
      </c>
      <c r="CU5" s="1" t="s">
        <v>31</v>
      </c>
      <c r="CV5" s="1" t="s">
        <v>1</v>
      </c>
      <c r="DG5">
        <v>7</v>
      </c>
      <c r="DH5" s="1" t="s">
        <v>83</v>
      </c>
      <c r="DI5" s="1" t="s">
        <v>25</v>
      </c>
      <c r="DJ5" s="1" t="s">
        <v>26</v>
      </c>
      <c r="DK5" s="1" t="s">
        <v>20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180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1</v>
      </c>
      <c r="EK5" s="1" t="s">
        <v>14</v>
      </c>
      <c r="EL5" s="1" t="s">
        <v>8</v>
      </c>
      <c r="EM5" s="1" t="s">
        <v>7</v>
      </c>
      <c r="EN5" s="1" t="s">
        <v>7</v>
      </c>
      <c r="FY5">
        <v>7</v>
      </c>
      <c r="FZ5" s="1" t="s">
        <v>136</v>
      </c>
      <c r="GA5" s="1" t="s">
        <v>3</v>
      </c>
      <c r="GB5" s="1" t="s">
        <v>30</v>
      </c>
      <c r="GC5" s="1" t="s">
        <v>5</v>
      </c>
      <c r="GD5" s="1" t="s">
        <v>6</v>
      </c>
      <c r="GE5" s="1" t="s">
        <v>198</v>
      </c>
      <c r="GF5" s="1" t="s">
        <v>199</v>
      </c>
      <c r="GG5" s="1" t="s">
        <v>7</v>
      </c>
      <c r="GH5" s="1" t="s">
        <v>7</v>
      </c>
      <c r="GI5" s="1" t="s">
        <v>200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165</v>
      </c>
      <c r="D6" t="b">
        <v>1</v>
      </c>
      <c r="E6" t="b">
        <v>1</v>
      </c>
      <c r="F6" t="s">
        <v>82</v>
      </c>
      <c r="G6">
        <v>0</v>
      </c>
      <c r="H6">
        <v>0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134</v>
      </c>
      <c r="AG6" s="1" t="s">
        <v>135</v>
      </c>
      <c r="AH6" s="1" t="s">
        <v>1</v>
      </c>
      <c r="AI6" s="1" t="s">
        <v>7</v>
      </c>
      <c r="AJ6" s="1" t="s">
        <v>24</v>
      </c>
      <c r="AK6" s="1" t="s">
        <v>27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3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134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28</v>
      </c>
      <c r="BV6" s="1" t="s">
        <v>8</v>
      </c>
      <c r="BW6" s="1" t="s">
        <v>7</v>
      </c>
      <c r="BX6" s="1" t="s">
        <v>7</v>
      </c>
      <c r="BY6" s="1" t="s">
        <v>28</v>
      </c>
      <c r="BZ6" s="1" t="s">
        <v>7</v>
      </c>
      <c r="CA6" s="1" t="s">
        <v>8</v>
      </c>
      <c r="CB6" s="1" t="s">
        <v>178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176</v>
      </c>
      <c r="CO6" s="1" t="s">
        <v>181</v>
      </c>
      <c r="CP6" s="1" t="s">
        <v>32</v>
      </c>
      <c r="CQ6" s="1" t="s">
        <v>33</v>
      </c>
      <c r="CR6" s="1" t="s">
        <v>7</v>
      </c>
      <c r="CS6" s="1" t="s">
        <v>30</v>
      </c>
      <c r="CT6" s="1" t="s">
        <v>7</v>
      </c>
      <c r="CU6" s="1" t="s">
        <v>31</v>
      </c>
      <c r="CV6" s="1" t="s">
        <v>1</v>
      </c>
      <c r="DG6">
        <v>7</v>
      </c>
      <c r="DH6" s="1" t="s">
        <v>134</v>
      </c>
      <c r="DI6" s="1" t="s">
        <v>22</v>
      </c>
      <c r="DJ6" s="1" t="s">
        <v>23</v>
      </c>
      <c r="DK6" s="1" t="s">
        <v>20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181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1</v>
      </c>
      <c r="EK6" s="1" t="s">
        <v>65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144</v>
      </c>
      <c r="GF6" s="1" t="s">
        <v>145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175</v>
      </c>
      <c r="D7" t="b">
        <v>1</v>
      </c>
      <c r="E7" t="b">
        <v>1</v>
      </c>
      <c r="F7" t="s">
        <v>89</v>
      </c>
      <c r="G7">
        <v>0</v>
      </c>
      <c r="H7">
        <v>0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166</v>
      </c>
      <c r="AG7" s="1" t="s">
        <v>21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13</v>
      </c>
      <c r="AS7" s="1" t="s">
        <v>7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17</v>
      </c>
      <c r="AZ7" s="1" t="s">
        <v>166</v>
      </c>
      <c r="BA7" s="1" t="s">
        <v>18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166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176</v>
      </c>
      <c r="CO7" s="1" t="s">
        <v>182</v>
      </c>
      <c r="CP7" s="1" t="s">
        <v>86</v>
      </c>
      <c r="CQ7" s="1" t="s">
        <v>87</v>
      </c>
      <c r="CR7" s="1" t="s">
        <v>7</v>
      </c>
      <c r="CS7" s="1" t="s">
        <v>30</v>
      </c>
      <c r="CT7" s="1" t="s">
        <v>7</v>
      </c>
      <c r="CU7" s="1" t="s">
        <v>31</v>
      </c>
      <c r="CV7" s="1" t="s">
        <v>1</v>
      </c>
      <c r="DG7">
        <v>7</v>
      </c>
      <c r="DH7" s="1" t="s">
        <v>134</v>
      </c>
      <c r="DI7" s="1" t="s">
        <v>25</v>
      </c>
      <c r="DJ7" s="1" t="s">
        <v>26</v>
      </c>
      <c r="DK7" s="1" t="s">
        <v>20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182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1</v>
      </c>
      <c r="EK7" s="1" t="s">
        <v>88</v>
      </c>
      <c r="EL7" s="1" t="s">
        <v>8</v>
      </c>
      <c r="EM7" s="1" t="s">
        <v>7</v>
      </c>
      <c r="EN7" s="1" t="s">
        <v>7</v>
      </c>
      <c r="FY7">
        <v>6</v>
      </c>
      <c r="FZ7" s="1" t="s">
        <v>136</v>
      </c>
      <c r="GA7" s="1" t="s">
        <v>3</v>
      </c>
      <c r="GB7" s="1" t="s">
        <v>30</v>
      </c>
      <c r="GC7" s="1" t="s">
        <v>5</v>
      </c>
      <c r="GD7" s="1" t="s">
        <v>6</v>
      </c>
      <c r="GE7" s="1" t="s">
        <v>198</v>
      </c>
      <c r="GF7" s="1" t="s">
        <v>199</v>
      </c>
      <c r="GG7" s="1" t="s">
        <v>7</v>
      </c>
      <c r="GH7" s="1" t="s">
        <v>7</v>
      </c>
      <c r="GI7" s="1" t="s">
        <v>200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83</v>
      </c>
      <c r="AG8" s="1" t="s">
        <v>84</v>
      </c>
      <c r="AH8" s="1" t="s">
        <v>1</v>
      </c>
      <c r="AI8" s="1" t="s">
        <v>7</v>
      </c>
      <c r="AJ8" s="1" t="s">
        <v>24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28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30</v>
      </c>
      <c r="AZ8" s="1" t="s">
        <v>83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28</v>
      </c>
      <c r="BZ8" s="1" t="s">
        <v>7</v>
      </c>
      <c r="CA8" s="1" t="s">
        <v>8</v>
      </c>
      <c r="CB8" s="1" t="s">
        <v>167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166</v>
      </c>
      <c r="CO8" s="1" t="s">
        <v>169</v>
      </c>
      <c r="CP8" s="1" t="s">
        <v>29</v>
      </c>
      <c r="CQ8" s="1" t="s">
        <v>12</v>
      </c>
      <c r="CR8" s="1" t="s">
        <v>7</v>
      </c>
      <c r="CS8" s="1" t="s">
        <v>30</v>
      </c>
      <c r="CT8" s="1" t="s">
        <v>7</v>
      </c>
      <c r="CU8" s="1" t="s">
        <v>31</v>
      </c>
      <c r="CV8" s="1" t="s">
        <v>1</v>
      </c>
      <c r="DG8">
        <v>7</v>
      </c>
      <c r="DH8" s="1" t="s">
        <v>134</v>
      </c>
      <c r="DI8" s="1" t="s">
        <v>83</v>
      </c>
      <c r="DJ8" s="1" t="s">
        <v>84</v>
      </c>
      <c r="DK8" s="1" t="s">
        <v>20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169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144</v>
      </c>
      <c r="GF8" s="1" t="s">
        <v>145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134</v>
      </c>
      <c r="AG9" s="1" t="s">
        <v>135</v>
      </c>
      <c r="AH9" s="1" t="s">
        <v>1</v>
      </c>
      <c r="AI9" s="1" t="s">
        <v>7</v>
      </c>
      <c r="AJ9" s="1" t="s">
        <v>24</v>
      </c>
      <c r="AK9" s="1" t="s">
        <v>27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28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134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28</v>
      </c>
      <c r="BV9" s="1" t="s">
        <v>8</v>
      </c>
      <c r="BW9" s="1" t="s">
        <v>7</v>
      </c>
      <c r="BX9" s="1" t="s">
        <v>7</v>
      </c>
      <c r="BY9" s="1" t="s">
        <v>28</v>
      </c>
      <c r="BZ9" s="1" t="s">
        <v>7</v>
      </c>
      <c r="CA9" s="1" t="s">
        <v>8</v>
      </c>
      <c r="CB9" s="1" t="s">
        <v>168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166</v>
      </c>
      <c r="CO9" s="1" t="s">
        <v>170</v>
      </c>
      <c r="CP9" s="1" t="s">
        <v>85</v>
      </c>
      <c r="CQ9" s="1" t="s">
        <v>27</v>
      </c>
      <c r="CR9" s="1" t="s">
        <v>7</v>
      </c>
      <c r="CS9" s="1" t="s">
        <v>30</v>
      </c>
      <c r="CT9" s="1" t="s">
        <v>7</v>
      </c>
      <c r="CU9" s="1" t="s">
        <v>31</v>
      </c>
      <c r="CV9" s="1" t="s">
        <v>1</v>
      </c>
      <c r="DG9">
        <v>6</v>
      </c>
      <c r="DH9" s="1" t="s">
        <v>83</v>
      </c>
      <c r="DI9" s="1" t="s">
        <v>22</v>
      </c>
      <c r="DJ9" s="1" t="s">
        <v>23</v>
      </c>
      <c r="DK9" s="1" t="s">
        <v>20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170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1</v>
      </c>
      <c r="EK9" s="1" t="s">
        <v>14</v>
      </c>
      <c r="EL9" s="1" t="s">
        <v>8</v>
      </c>
      <c r="EM9" s="1" t="s">
        <v>7</v>
      </c>
      <c r="EN9" s="1" t="s">
        <v>7</v>
      </c>
      <c r="FY9">
        <v>5</v>
      </c>
      <c r="FZ9" s="1" t="s">
        <v>136</v>
      </c>
      <c r="GA9" s="1" t="s">
        <v>3</v>
      </c>
      <c r="GB9" s="1" t="s">
        <v>30</v>
      </c>
      <c r="GC9" s="1" t="s">
        <v>5</v>
      </c>
      <c r="GD9" s="1" t="s">
        <v>6</v>
      </c>
      <c r="GE9" s="1" t="s">
        <v>198</v>
      </c>
      <c r="GF9" s="1" t="s">
        <v>199</v>
      </c>
      <c r="GG9" s="1" t="s">
        <v>7</v>
      </c>
      <c r="GH9" s="1" t="s">
        <v>7</v>
      </c>
      <c r="GI9" s="1" t="s">
        <v>200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156</v>
      </c>
      <c r="AG10" s="1" t="s">
        <v>21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13</v>
      </c>
      <c r="AS10" s="1" t="s">
        <v>7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17</v>
      </c>
      <c r="AZ10" s="1" t="s">
        <v>156</v>
      </c>
      <c r="BA10" s="1" t="s">
        <v>18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156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166</v>
      </c>
      <c r="CO10" s="1" t="s">
        <v>171</v>
      </c>
      <c r="CP10" s="1" t="s">
        <v>32</v>
      </c>
      <c r="CQ10" s="1" t="s">
        <v>33</v>
      </c>
      <c r="CR10" s="1" t="s">
        <v>7</v>
      </c>
      <c r="CS10" s="1" t="s">
        <v>30</v>
      </c>
      <c r="CT10" s="1" t="s">
        <v>7</v>
      </c>
      <c r="CU10" s="1" t="s">
        <v>31</v>
      </c>
      <c r="CV10" s="1" t="s">
        <v>1</v>
      </c>
      <c r="DG10">
        <v>6</v>
      </c>
      <c r="DH10" s="1" t="s">
        <v>83</v>
      </c>
      <c r="DI10" s="1" t="s">
        <v>25</v>
      </c>
      <c r="DJ10" s="1" t="s">
        <v>26</v>
      </c>
      <c r="DK10" s="1" t="s">
        <v>20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171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1</v>
      </c>
      <c r="EK10" s="1" t="s">
        <v>65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144</v>
      </c>
      <c r="GF10" s="1" t="s">
        <v>145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22</v>
      </c>
      <c r="AG11" s="1" t="s">
        <v>23</v>
      </c>
      <c r="AH11" s="1" t="s">
        <v>1</v>
      </c>
      <c r="AI11" s="1" t="s">
        <v>7</v>
      </c>
      <c r="AJ11" s="1" t="s">
        <v>24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8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22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28</v>
      </c>
      <c r="BZ11" s="1" t="s">
        <v>7</v>
      </c>
      <c r="CA11" s="1" t="s">
        <v>8</v>
      </c>
      <c r="CB11" s="1" t="s">
        <v>157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166</v>
      </c>
      <c r="CO11" s="1" t="s">
        <v>172</v>
      </c>
      <c r="CP11" s="1" t="s">
        <v>86</v>
      </c>
      <c r="CQ11" s="1" t="s">
        <v>87</v>
      </c>
      <c r="CR11" s="1" t="s">
        <v>7</v>
      </c>
      <c r="CS11" s="1" t="s">
        <v>30</v>
      </c>
      <c r="CT11" s="1" t="s">
        <v>7</v>
      </c>
      <c r="CU11" s="1" t="s">
        <v>31</v>
      </c>
      <c r="CV11" s="1" t="s">
        <v>1</v>
      </c>
      <c r="DG11">
        <v>6</v>
      </c>
      <c r="DH11" s="1" t="s">
        <v>134</v>
      </c>
      <c r="DI11" s="1" t="s">
        <v>22</v>
      </c>
      <c r="DJ11" s="1" t="s">
        <v>23</v>
      </c>
      <c r="DK11" s="1" t="s">
        <v>20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172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1</v>
      </c>
      <c r="EK11" s="1" t="s">
        <v>88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136</v>
      </c>
      <c r="GA11" s="1" t="s">
        <v>3</v>
      </c>
      <c r="GB11" s="1" t="s">
        <v>30</v>
      </c>
      <c r="GC11" s="1" t="s">
        <v>5</v>
      </c>
      <c r="GD11" s="1" t="s">
        <v>6</v>
      </c>
      <c r="GE11" s="1" t="s">
        <v>198</v>
      </c>
      <c r="GF11" s="1" t="s">
        <v>199</v>
      </c>
      <c r="GG11" s="1" t="s">
        <v>7</v>
      </c>
      <c r="GH11" s="1" t="s">
        <v>7</v>
      </c>
      <c r="GI11" s="1" t="s">
        <v>200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183</v>
      </c>
    </row>
    <row r="12" spans="31:233" ht="12.75">
      <c r="AE12">
        <v>5</v>
      </c>
      <c r="AF12" s="1" t="s">
        <v>25</v>
      </c>
      <c r="AG12" s="1" t="s">
        <v>26</v>
      </c>
      <c r="AH12" s="1" t="s">
        <v>1</v>
      </c>
      <c r="AI12" s="1" t="s">
        <v>7</v>
      </c>
      <c r="AJ12" s="1" t="s">
        <v>24</v>
      </c>
      <c r="AK12" s="1" t="s">
        <v>27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8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25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28</v>
      </c>
      <c r="BV12" s="1" t="s">
        <v>8</v>
      </c>
      <c r="BW12" s="1" t="s">
        <v>7</v>
      </c>
      <c r="BX12" s="1" t="s">
        <v>7</v>
      </c>
      <c r="BY12" s="1" t="s">
        <v>28</v>
      </c>
      <c r="BZ12" s="1" t="s">
        <v>7</v>
      </c>
      <c r="CA12" s="1" t="s">
        <v>8</v>
      </c>
      <c r="CB12" s="1" t="s">
        <v>158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156</v>
      </c>
      <c r="CO12" s="1" t="s">
        <v>159</v>
      </c>
      <c r="CP12" s="1" t="s">
        <v>29</v>
      </c>
      <c r="CQ12" s="1" t="s">
        <v>12</v>
      </c>
      <c r="CR12" s="1" t="s">
        <v>7</v>
      </c>
      <c r="CS12" s="1" t="s">
        <v>30</v>
      </c>
      <c r="CT12" s="1" t="s">
        <v>7</v>
      </c>
      <c r="CU12" s="1" t="s">
        <v>31</v>
      </c>
      <c r="CV12" s="1" t="s">
        <v>1</v>
      </c>
      <c r="DG12">
        <v>6</v>
      </c>
      <c r="DH12" s="1" t="s">
        <v>134</v>
      </c>
      <c r="DI12" s="1" t="s">
        <v>25</v>
      </c>
      <c r="DJ12" s="1" t="s">
        <v>26</v>
      </c>
      <c r="DK12" s="1" t="s">
        <v>20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159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184</v>
      </c>
    </row>
    <row r="13" spans="31:233" ht="12.75">
      <c r="AE13">
        <v>4</v>
      </c>
      <c r="AF13" s="1" t="s">
        <v>146</v>
      </c>
      <c r="AG13" s="1" t="s">
        <v>21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13</v>
      </c>
      <c r="AS13" s="1" t="s">
        <v>7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17</v>
      </c>
      <c r="AZ13" s="1" t="s">
        <v>146</v>
      </c>
      <c r="BA13" s="1" t="s">
        <v>18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146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156</v>
      </c>
      <c r="CO13" s="1" t="s">
        <v>160</v>
      </c>
      <c r="CP13" s="1" t="s">
        <v>85</v>
      </c>
      <c r="CQ13" s="1" t="s">
        <v>27</v>
      </c>
      <c r="CR13" s="1" t="s">
        <v>7</v>
      </c>
      <c r="CS13" s="1" t="s">
        <v>30</v>
      </c>
      <c r="CT13" s="1" t="s">
        <v>7</v>
      </c>
      <c r="CU13" s="1" t="s">
        <v>31</v>
      </c>
      <c r="CV13" s="1" t="s">
        <v>1</v>
      </c>
      <c r="DG13">
        <v>6</v>
      </c>
      <c r="DH13" s="1" t="s">
        <v>134</v>
      </c>
      <c r="DI13" s="1" t="s">
        <v>83</v>
      </c>
      <c r="DJ13" s="1" t="s">
        <v>84</v>
      </c>
      <c r="DK13" s="1" t="s">
        <v>20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160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1</v>
      </c>
      <c r="EK13" s="1" t="s">
        <v>14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175</v>
      </c>
    </row>
    <row r="14" spans="31:233" ht="12.75">
      <c r="AE14">
        <v>4</v>
      </c>
      <c r="AF14" s="1" t="s">
        <v>22</v>
      </c>
      <c r="AG14" s="1" t="s">
        <v>23</v>
      </c>
      <c r="AH14" s="1" t="s">
        <v>1</v>
      </c>
      <c r="AI14" s="1" t="s">
        <v>7</v>
      </c>
      <c r="AJ14" s="1" t="s">
        <v>24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8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22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3</v>
      </c>
      <c r="BV14" s="1" t="s">
        <v>8</v>
      </c>
      <c r="BW14" s="1" t="s">
        <v>7</v>
      </c>
      <c r="BX14" s="1" t="s">
        <v>7</v>
      </c>
      <c r="BY14" s="1" t="s">
        <v>28</v>
      </c>
      <c r="BZ14" s="1" t="s">
        <v>7</v>
      </c>
      <c r="CA14" s="1" t="s">
        <v>8</v>
      </c>
      <c r="CB14" s="1" t="s">
        <v>147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156</v>
      </c>
      <c r="CO14" s="1" t="s">
        <v>161</v>
      </c>
      <c r="CP14" s="1" t="s">
        <v>32</v>
      </c>
      <c r="CQ14" s="1" t="s">
        <v>33</v>
      </c>
      <c r="CR14" s="1" t="s">
        <v>7</v>
      </c>
      <c r="CS14" s="1" t="s">
        <v>30</v>
      </c>
      <c r="CT14" s="1" t="s">
        <v>7</v>
      </c>
      <c r="CU14" s="1" t="s">
        <v>31</v>
      </c>
      <c r="CV14" s="1" t="s">
        <v>1</v>
      </c>
      <c r="DG14">
        <v>5</v>
      </c>
      <c r="DH14" s="1" t="s">
        <v>25</v>
      </c>
      <c r="DI14" s="1" t="s">
        <v>22</v>
      </c>
      <c r="DJ14" s="1" t="s">
        <v>23</v>
      </c>
      <c r="DK14" s="1" t="s">
        <v>20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161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1</v>
      </c>
      <c r="EK14" s="1" t="s">
        <v>65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131</v>
      </c>
      <c r="HY14" s="1" t="s">
        <v>132</v>
      </c>
    </row>
    <row r="15" spans="31:233" ht="12.75">
      <c r="AE15">
        <v>4</v>
      </c>
      <c r="AF15" s="1" t="s">
        <v>25</v>
      </c>
      <c r="AG15" s="1" t="s">
        <v>26</v>
      </c>
      <c r="AH15" s="1" t="s">
        <v>1</v>
      </c>
      <c r="AI15" s="1" t="s">
        <v>7</v>
      </c>
      <c r="AJ15" s="1" t="s">
        <v>24</v>
      </c>
      <c r="AK15" s="1" t="s">
        <v>27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8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25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28</v>
      </c>
      <c r="BV15" s="1" t="s">
        <v>8</v>
      </c>
      <c r="BW15" s="1" t="s">
        <v>7</v>
      </c>
      <c r="BX15" s="1" t="s">
        <v>7</v>
      </c>
      <c r="BY15" s="1" t="s">
        <v>28</v>
      </c>
      <c r="BZ15" s="1" t="s">
        <v>7</v>
      </c>
      <c r="CA15" s="1" t="s">
        <v>8</v>
      </c>
      <c r="CB15" s="1" t="s">
        <v>148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156</v>
      </c>
      <c r="CO15" s="1" t="s">
        <v>162</v>
      </c>
      <c r="CP15" s="1" t="s">
        <v>86</v>
      </c>
      <c r="CQ15" s="1" t="s">
        <v>87</v>
      </c>
      <c r="CR15" s="1" t="s">
        <v>7</v>
      </c>
      <c r="CS15" s="1" t="s">
        <v>30</v>
      </c>
      <c r="CT15" s="1" t="s">
        <v>7</v>
      </c>
      <c r="CU15" s="1" t="s">
        <v>31</v>
      </c>
      <c r="CV15" s="1" t="s">
        <v>1</v>
      </c>
      <c r="DG15">
        <v>4</v>
      </c>
      <c r="DH15" s="1" t="s">
        <v>25</v>
      </c>
      <c r="DI15" s="1" t="s">
        <v>22</v>
      </c>
      <c r="DJ15" s="1" t="s">
        <v>23</v>
      </c>
      <c r="DK15" s="1" t="s">
        <v>20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162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1</v>
      </c>
      <c r="EK15" s="1" t="s">
        <v>88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146</v>
      </c>
      <c r="CO16" s="1" t="s">
        <v>149</v>
      </c>
      <c r="CP16" s="1" t="s">
        <v>29</v>
      </c>
      <c r="CQ16" s="1" t="s">
        <v>12</v>
      </c>
      <c r="CR16" s="1" t="s">
        <v>7</v>
      </c>
      <c r="CS16" s="1" t="s">
        <v>30</v>
      </c>
      <c r="CT16" s="1" t="s">
        <v>7</v>
      </c>
      <c r="CU16" s="1" t="s">
        <v>31</v>
      </c>
      <c r="CV16" s="1" t="s">
        <v>1</v>
      </c>
      <c r="EA16">
        <v>4</v>
      </c>
      <c r="EB16" s="1" t="s">
        <v>149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1</v>
      </c>
      <c r="EK16" s="1" t="s">
        <v>64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146</v>
      </c>
      <c r="CO17" s="1" t="s">
        <v>150</v>
      </c>
      <c r="CP17" s="1" t="s">
        <v>85</v>
      </c>
      <c r="CQ17" s="1" t="s">
        <v>27</v>
      </c>
      <c r="CR17" s="1" t="s">
        <v>7</v>
      </c>
      <c r="CS17" s="1" t="s">
        <v>30</v>
      </c>
      <c r="CT17" s="1" t="s">
        <v>7</v>
      </c>
      <c r="CU17" s="1" t="s">
        <v>31</v>
      </c>
      <c r="CV17" s="1" t="s">
        <v>1</v>
      </c>
      <c r="EA17">
        <v>4</v>
      </c>
      <c r="EB17" s="1" t="s">
        <v>150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1</v>
      </c>
      <c r="EK17" s="1" t="s">
        <v>14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146</v>
      </c>
      <c r="CO18" s="1" t="s">
        <v>151</v>
      </c>
      <c r="CP18" s="1" t="s">
        <v>32</v>
      </c>
      <c r="CQ18" s="1" t="s">
        <v>33</v>
      </c>
      <c r="CR18" s="1" t="s">
        <v>7</v>
      </c>
      <c r="CS18" s="1" t="s">
        <v>30</v>
      </c>
      <c r="CT18" s="1" t="s">
        <v>7</v>
      </c>
      <c r="CU18" s="1" t="s">
        <v>31</v>
      </c>
      <c r="CV18" s="1" t="s">
        <v>1</v>
      </c>
      <c r="EA18">
        <v>4</v>
      </c>
      <c r="EB18" s="1" t="s">
        <v>151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1</v>
      </c>
      <c r="EK18" s="1" t="s">
        <v>65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146</v>
      </c>
      <c r="CO19" s="1" t="s">
        <v>152</v>
      </c>
      <c r="CP19" s="1" t="s">
        <v>86</v>
      </c>
      <c r="CQ19" s="1" t="s">
        <v>87</v>
      </c>
      <c r="CR19" s="1" t="s">
        <v>7</v>
      </c>
      <c r="CS19" s="1" t="s">
        <v>30</v>
      </c>
      <c r="CT19" s="1" t="s">
        <v>7</v>
      </c>
      <c r="CU19" s="1" t="s">
        <v>31</v>
      </c>
      <c r="CV19" s="1" t="s">
        <v>1</v>
      </c>
      <c r="EA19">
        <v>4</v>
      </c>
      <c r="EB19" s="1" t="s">
        <v>152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1</v>
      </c>
      <c r="EK19" s="1" t="s">
        <v>88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133</v>
      </c>
    </row>
    <row r="23" spans="231:233" ht="12.75">
      <c r="HW23">
        <v>7</v>
      </c>
      <c r="HX23" s="1" t="s">
        <v>52</v>
      </c>
      <c r="HY23" s="1" t="s">
        <v>15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183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14</v>
      </c>
    </row>
    <row r="34" spans="231:233" ht="12.75">
      <c r="HW34">
        <v>6</v>
      </c>
      <c r="HX34" s="1" t="s">
        <v>34</v>
      </c>
      <c r="HY34" s="1" t="s">
        <v>1</v>
      </c>
    </row>
    <row r="35" spans="231:233" ht="12.75">
      <c r="HW35">
        <v>6</v>
      </c>
      <c r="HX35" s="1" t="s">
        <v>35</v>
      </c>
      <c r="HY35" s="1" t="s">
        <v>7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40</v>
      </c>
      <c r="HY40" s="1" t="s">
        <v>7</v>
      </c>
    </row>
    <row r="41" spans="231:233" ht="12.75">
      <c r="HW41">
        <v>6</v>
      </c>
      <c r="HX41" s="1" t="s">
        <v>41</v>
      </c>
      <c r="HY41" s="1" t="s">
        <v>173</v>
      </c>
    </row>
    <row r="42" spans="231:233" ht="12.75">
      <c r="HW42">
        <v>6</v>
      </c>
      <c r="HX42" s="1" t="s">
        <v>42</v>
      </c>
      <c r="HY42" s="1" t="s">
        <v>174</v>
      </c>
    </row>
    <row r="43" spans="231:233" ht="12.75">
      <c r="HW43">
        <v>6</v>
      </c>
      <c r="HX43" s="1" t="s">
        <v>43</v>
      </c>
      <c r="HY43" s="1" t="s">
        <v>165</v>
      </c>
    </row>
    <row r="44" spans="231:233" ht="12.75">
      <c r="HW44">
        <v>6</v>
      </c>
      <c r="HX44" s="1" t="s">
        <v>131</v>
      </c>
      <c r="HY44" s="1" t="s">
        <v>132</v>
      </c>
    </row>
    <row r="45" spans="231:233" ht="12.75">
      <c r="HW45">
        <v>6</v>
      </c>
      <c r="HX45" s="1" t="s">
        <v>44</v>
      </c>
      <c r="HY45" s="1" t="s">
        <v>7</v>
      </c>
    </row>
    <row r="46" spans="231:233" ht="12.75">
      <c r="HW46">
        <v>6</v>
      </c>
      <c r="HX46" s="1" t="s">
        <v>45</v>
      </c>
      <c r="HY46" s="1" t="s">
        <v>8</v>
      </c>
    </row>
    <row r="47" spans="231:233" ht="12.75">
      <c r="HW47">
        <v>6</v>
      </c>
      <c r="HX47" s="1" t="s">
        <v>46</v>
      </c>
      <c r="HY47" s="1" t="s">
        <v>7</v>
      </c>
    </row>
    <row r="48" spans="231:233" ht="12.75">
      <c r="HW48">
        <v>6</v>
      </c>
      <c r="HX48" s="1" t="s">
        <v>47</v>
      </c>
      <c r="HY48" s="1" t="s">
        <v>7</v>
      </c>
    </row>
    <row r="49" spans="231:233" ht="12.75">
      <c r="HW49">
        <v>6</v>
      </c>
      <c r="HX49" s="1" t="s">
        <v>48</v>
      </c>
      <c r="HY49" s="1" t="s">
        <v>7</v>
      </c>
    </row>
    <row r="50" spans="231:233" ht="12.75">
      <c r="HW50">
        <v>6</v>
      </c>
      <c r="HX50" s="1" t="s">
        <v>49</v>
      </c>
      <c r="HY50" s="1" t="s">
        <v>1</v>
      </c>
    </row>
    <row r="51" spans="231:233" ht="12.75">
      <c r="HW51">
        <v>6</v>
      </c>
      <c r="HX51" s="1" t="s">
        <v>50</v>
      </c>
      <c r="HY51" s="1" t="s">
        <v>7</v>
      </c>
    </row>
    <row r="52" spans="231:233" ht="12.75">
      <c r="HW52">
        <v>6</v>
      </c>
      <c r="HX52" s="1" t="s">
        <v>51</v>
      </c>
      <c r="HY52" s="1" t="s">
        <v>133</v>
      </c>
    </row>
    <row r="53" spans="231:233" ht="12.75">
      <c r="HW53">
        <v>6</v>
      </c>
      <c r="HX53" s="1" t="s">
        <v>52</v>
      </c>
      <c r="HY53" s="1" t="s">
        <v>15</v>
      </c>
    </row>
    <row r="54" spans="231:233" ht="12.75">
      <c r="HW54">
        <v>6</v>
      </c>
      <c r="HX54" s="1" t="s">
        <v>53</v>
      </c>
      <c r="HY54" s="1" t="s">
        <v>7</v>
      </c>
    </row>
    <row r="55" spans="231:233" ht="12.75">
      <c r="HW55">
        <v>6</v>
      </c>
      <c r="HX55" s="1" t="s">
        <v>54</v>
      </c>
      <c r="HY55" s="1" t="s">
        <v>7</v>
      </c>
    </row>
    <row r="56" spans="231:233" ht="12.75">
      <c r="HW56">
        <v>6</v>
      </c>
      <c r="HX56" s="1" t="s">
        <v>55</v>
      </c>
      <c r="HY56" s="1" t="s">
        <v>7</v>
      </c>
    </row>
    <row r="57" spans="231:233" ht="12.75">
      <c r="HW57">
        <v>6</v>
      </c>
      <c r="HX57" s="1" t="s">
        <v>56</v>
      </c>
      <c r="HY57" s="1" t="s">
        <v>173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14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163</v>
      </c>
    </row>
    <row r="72" spans="231:233" ht="12.75">
      <c r="HW72">
        <v>5</v>
      </c>
      <c r="HX72" s="1" t="s">
        <v>42</v>
      </c>
      <c r="HY72" s="1" t="s">
        <v>164</v>
      </c>
    </row>
    <row r="73" spans="231:233" ht="12.75">
      <c r="HW73">
        <v>5</v>
      </c>
      <c r="HX73" s="1" t="s">
        <v>43</v>
      </c>
      <c r="HY73" s="1" t="s">
        <v>155</v>
      </c>
    </row>
    <row r="74" spans="231:233" ht="12.75">
      <c r="HW74">
        <v>5</v>
      </c>
      <c r="HX74" s="1" t="s">
        <v>131</v>
      </c>
      <c r="HY74" s="1" t="s">
        <v>132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133</v>
      </c>
    </row>
    <row r="83" spans="231:233" ht="12.75">
      <c r="HW83">
        <v>5</v>
      </c>
      <c r="HX83" s="1" t="s">
        <v>52</v>
      </c>
      <c r="HY83" s="1" t="s">
        <v>15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163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14</v>
      </c>
    </row>
    <row r="94" spans="231:233" ht="12.75">
      <c r="HW94">
        <v>4</v>
      </c>
      <c r="HX94" s="1" t="s">
        <v>34</v>
      </c>
      <c r="HY94" s="1" t="s">
        <v>1</v>
      </c>
    </row>
    <row r="95" spans="231:233" ht="12.75">
      <c r="HW95">
        <v>4</v>
      </c>
      <c r="HX95" s="1" t="s">
        <v>35</v>
      </c>
      <c r="HY95" s="1" t="s">
        <v>7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40</v>
      </c>
      <c r="HY100" s="1" t="s">
        <v>7</v>
      </c>
    </row>
    <row r="101" spans="231:233" ht="12.75">
      <c r="HW101">
        <v>4</v>
      </c>
      <c r="HX101" s="1" t="s">
        <v>41</v>
      </c>
      <c r="HY101" s="1" t="s">
        <v>153</v>
      </c>
    </row>
    <row r="102" spans="231:233" ht="12.75">
      <c r="HW102">
        <v>4</v>
      </c>
      <c r="HX102" s="1" t="s">
        <v>42</v>
      </c>
      <c r="HY102" s="1" t="s">
        <v>154</v>
      </c>
    </row>
    <row r="103" spans="231:233" ht="12.75">
      <c r="HW103">
        <v>4</v>
      </c>
      <c r="HX103" s="1" t="s">
        <v>43</v>
      </c>
      <c r="HY103" s="1" t="s">
        <v>143</v>
      </c>
    </row>
    <row r="104" spans="231:233" ht="12.75">
      <c r="HW104">
        <v>4</v>
      </c>
      <c r="HX104" s="1" t="s">
        <v>131</v>
      </c>
      <c r="HY104" s="1" t="s">
        <v>132</v>
      </c>
    </row>
    <row r="105" spans="231:233" ht="12.75">
      <c r="HW105">
        <v>4</v>
      </c>
      <c r="HX105" s="1" t="s">
        <v>44</v>
      </c>
      <c r="HY105" s="1" t="s">
        <v>7</v>
      </c>
    </row>
    <row r="106" spans="231:233" ht="12.75">
      <c r="HW106">
        <v>4</v>
      </c>
      <c r="HX106" s="1" t="s">
        <v>45</v>
      </c>
      <c r="HY106" s="1" t="s">
        <v>8</v>
      </c>
    </row>
    <row r="107" spans="231:233" ht="12.75">
      <c r="HW107">
        <v>4</v>
      </c>
      <c r="HX107" s="1" t="s">
        <v>46</v>
      </c>
      <c r="HY107" s="1" t="s">
        <v>7</v>
      </c>
    </row>
    <row r="108" spans="231:233" ht="12.75">
      <c r="HW108">
        <v>4</v>
      </c>
      <c r="HX108" s="1" t="s">
        <v>47</v>
      </c>
      <c r="HY108" s="1" t="s">
        <v>7</v>
      </c>
    </row>
    <row r="109" spans="231:233" ht="12.75">
      <c r="HW109">
        <v>4</v>
      </c>
      <c r="HX109" s="1" t="s">
        <v>48</v>
      </c>
      <c r="HY109" s="1" t="s">
        <v>7</v>
      </c>
    </row>
    <row r="110" spans="231:233" ht="12.75">
      <c r="HW110">
        <v>4</v>
      </c>
      <c r="HX110" s="1" t="s">
        <v>49</v>
      </c>
      <c r="HY110" s="1" t="s">
        <v>1</v>
      </c>
    </row>
    <row r="111" spans="231:233" ht="12.75">
      <c r="HW111">
        <v>4</v>
      </c>
      <c r="HX111" s="1" t="s">
        <v>50</v>
      </c>
      <c r="HY111" s="1" t="s">
        <v>7</v>
      </c>
    </row>
    <row r="112" spans="231:233" ht="12.75">
      <c r="HW112">
        <v>4</v>
      </c>
      <c r="HX112" s="1" t="s">
        <v>51</v>
      </c>
      <c r="HY112" s="1" t="s">
        <v>133</v>
      </c>
    </row>
    <row r="113" spans="231:233" ht="12.75">
      <c r="HW113">
        <v>4</v>
      </c>
      <c r="HX113" s="1" t="s">
        <v>52</v>
      </c>
      <c r="HY113" s="1" t="s">
        <v>15</v>
      </c>
    </row>
    <row r="114" spans="231:233" ht="12.75">
      <c r="HW114">
        <v>4</v>
      </c>
      <c r="HX114" s="1" t="s">
        <v>53</v>
      </c>
      <c r="HY114" s="1" t="s">
        <v>7</v>
      </c>
    </row>
    <row r="115" spans="231:233" ht="12.75">
      <c r="HW115">
        <v>4</v>
      </c>
      <c r="HX115" s="1" t="s">
        <v>54</v>
      </c>
      <c r="HY115" s="1" t="s">
        <v>7</v>
      </c>
    </row>
    <row r="116" spans="231:233" ht="12.75">
      <c r="HW116">
        <v>4</v>
      </c>
      <c r="HX116" s="1" t="s">
        <v>55</v>
      </c>
      <c r="HY116" s="1" t="s">
        <v>7</v>
      </c>
    </row>
    <row r="117" spans="231:233" ht="12.75">
      <c r="HW117">
        <v>4</v>
      </c>
      <c r="HX117" s="1" t="s">
        <v>56</v>
      </c>
      <c r="HY117" s="1" t="s">
        <v>153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14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4">
    <pageSetUpPr fitToPage="1"/>
  </sheetPr>
  <dimension ref="A1:G39"/>
  <sheetViews>
    <sheetView workbookViewId="0" topLeftCell="A1">
      <selection activeCell="A3" sqref="A3:G3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21.421875" style="86" customWidth="1"/>
    <col min="4" max="7" width="16.421875" style="0" customWidth="1"/>
  </cols>
  <sheetData>
    <row r="1" spans="1:7" ht="12.75">
      <c r="A1" t="s">
        <v>90</v>
      </c>
      <c r="G1" s="87" t="s">
        <v>233</v>
      </c>
    </row>
    <row r="2" spans="1:7" ht="12.75">
      <c r="A2" s="158">
        <v>38803</v>
      </c>
      <c r="B2" s="159"/>
      <c r="G2" s="87" t="s">
        <v>91</v>
      </c>
    </row>
    <row r="3" spans="1:7" ht="15.75">
      <c r="A3" s="156" t="s">
        <v>234</v>
      </c>
      <c r="B3" s="160"/>
      <c r="C3" s="160"/>
      <c r="D3" s="160"/>
      <c r="E3" s="160"/>
      <c r="F3" s="160"/>
      <c r="G3" s="160"/>
    </row>
    <row r="5" spans="2:7" ht="15.75" customHeight="1">
      <c r="B5" t="s">
        <v>138</v>
      </c>
      <c r="C5" s="62" t="s">
        <v>201</v>
      </c>
      <c r="G5" s="86" t="s">
        <v>235</v>
      </c>
    </row>
    <row r="7" ht="12.75">
      <c r="B7" s="89" t="s">
        <v>236</v>
      </c>
    </row>
    <row r="8" ht="12.75">
      <c r="B8" s="90"/>
    </row>
    <row r="9" spans="2:7" ht="38.25">
      <c r="B9" s="91" t="s">
        <v>237</v>
      </c>
      <c r="C9" s="92" t="s">
        <v>238</v>
      </c>
      <c r="D9" s="93" t="s">
        <v>239</v>
      </c>
      <c r="E9" s="94" t="s">
        <v>240</v>
      </c>
      <c r="F9" s="93" t="s">
        <v>241</v>
      </c>
      <c r="G9" s="94" t="s">
        <v>242</v>
      </c>
    </row>
    <row r="10" spans="1:7" ht="12.75">
      <c r="A10" s="88" t="s">
        <v>100</v>
      </c>
      <c r="B10" t="s">
        <v>243</v>
      </c>
      <c r="C10" s="86" t="s">
        <v>244</v>
      </c>
      <c r="D10" s="95">
        <v>17424</v>
      </c>
      <c r="E10" s="95">
        <v>415</v>
      </c>
      <c r="F10" s="95">
        <v>17839</v>
      </c>
      <c r="G10" s="95">
        <v>19232</v>
      </c>
    </row>
    <row r="11" spans="1:7" ht="12.75">
      <c r="A11" s="88" t="s">
        <v>104</v>
      </c>
      <c r="B11" t="s">
        <v>245</v>
      </c>
      <c r="C11" s="86" t="s">
        <v>246</v>
      </c>
      <c r="D11" s="95">
        <v>4098</v>
      </c>
      <c r="E11" s="95">
        <v>6811</v>
      </c>
      <c r="F11" s="95">
        <v>10909</v>
      </c>
      <c r="G11" s="95">
        <v>4785</v>
      </c>
    </row>
    <row r="12" spans="1:7" ht="12.75">
      <c r="A12" s="88" t="s">
        <v>108</v>
      </c>
      <c r="B12" t="s">
        <v>247</v>
      </c>
      <c r="C12" s="86" t="s">
        <v>248</v>
      </c>
      <c r="D12" s="95">
        <v>44682</v>
      </c>
      <c r="E12" s="95">
        <v>459</v>
      </c>
      <c r="F12" s="95">
        <v>45141</v>
      </c>
      <c r="G12" s="95">
        <v>47546</v>
      </c>
    </row>
    <row r="13" spans="1:7" ht="12.75">
      <c r="A13" s="88" t="s">
        <v>113</v>
      </c>
      <c r="B13" t="s">
        <v>249</v>
      </c>
      <c r="C13" s="86" t="s">
        <v>250</v>
      </c>
      <c r="D13" s="95">
        <v>108181</v>
      </c>
      <c r="E13" s="95">
        <v>0</v>
      </c>
      <c r="F13" s="95">
        <v>108181</v>
      </c>
      <c r="G13" s="95">
        <v>98047</v>
      </c>
    </row>
    <row r="14" spans="1:7" ht="12.75">
      <c r="A14" s="88" t="s">
        <v>118</v>
      </c>
      <c r="B14" t="s">
        <v>251</v>
      </c>
      <c r="C14" s="86" t="s">
        <v>252</v>
      </c>
      <c r="D14" s="95">
        <v>1066</v>
      </c>
      <c r="E14" s="95">
        <v>0</v>
      </c>
      <c r="F14" s="95">
        <v>1066</v>
      </c>
      <c r="G14" s="95">
        <v>619</v>
      </c>
    </row>
    <row r="15" spans="1:7" ht="12.75">
      <c r="A15" s="88" t="s">
        <v>121</v>
      </c>
      <c r="B15" t="s">
        <v>253</v>
      </c>
      <c r="C15" s="86" t="s">
        <v>254</v>
      </c>
      <c r="D15" s="95">
        <v>3032</v>
      </c>
      <c r="E15" s="95">
        <v>0</v>
      </c>
      <c r="F15" s="95">
        <v>3032</v>
      </c>
      <c r="G15" s="95">
        <v>3639</v>
      </c>
    </row>
    <row r="16" spans="1:7" ht="12.75">
      <c r="A16" s="88" t="s">
        <v>255</v>
      </c>
      <c r="B16" t="s">
        <v>256</v>
      </c>
      <c r="C16" s="86" t="s">
        <v>257</v>
      </c>
      <c r="D16" s="95">
        <v>40755</v>
      </c>
      <c r="E16" s="95">
        <v>1152</v>
      </c>
      <c r="F16" s="95">
        <v>41907</v>
      </c>
      <c r="G16" s="95">
        <v>49074</v>
      </c>
    </row>
    <row r="17" spans="1:7" ht="12.75">
      <c r="A17" s="88" t="s">
        <v>258</v>
      </c>
      <c r="B17" t="s">
        <v>259</v>
      </c>
      <c r="C17" s="86" t="s">
        <v>260</v>
      </c>
      <c r="D17" s="95">
        <v>0</v>
      </c>
      <c r="E17" s="95">
        <v>0</v>
      </c>
      <c r="F17" s="95">
        <v>0</v>
      </c>
      <c r="G17" s="95">
        <v>0</v>
      </c>
    </row>
    <row r="18" spans="1:7" ht="12.75">
      <c r="A18" s="88" t="s">
        <v>261</v>
      </c>
      <c r="B18" t="s">
        <v>262</v>
      </c>
      <c r="C18" s="86" t="s">
        <v>263</v>
      </c>
      <c r="D18" s="95">
        <v>0</v>
      </c>
      <c r="E18" s="95">
        <v>0</v>
      </c>
      <c r="F18" s="95">
        <v>0</v>
      </c>
      <c r="G18" s="95">
        <v>0</v>
      </c>
    </row>
    <row r="19" spans="1:7" ht="12.75">
      <c r="A19" s="88" t="s">
        <v>264</v>
      </c>
      <c r="B19" t="s">
        <v>265</v>
      </c>
      <c r="C19" s="86" t="s">
        <v>266</v>
      </c>
      <c r="D19" s="95">
        <v>0</v>
      </c>
      <c r="E19" s="95">
        <v>0</v>
      </c>
      <c r="F19" s="95">
        <v>0</v>
      </c>
      <c r="G19" s="95">
        <v>0</v>
      </c>
    </row>
    <row r="20" spans="1:7" ht="12.75">
      <c r="A20" s="88" t="s">
        <v>267</v>
      </c>
      <c r="B20" t="s">
        <v>268</v>
      </c>
      <c r="C20" s="86" t="s">
        <v>269</v>
      </c>
      <c r="D20" s="95">
        <v>0</v>
      </c>
      <c r="E20" s="95">
        <v>0</v>
      </c>
      <c r="F20" s="95">
        <v>0</v>
      </c>
      <c r="G20" s="95">
        <v>0</v>
      </c>
    </row>
    <row r="21" spans="1:7" s="71" customFormat="1" ht="12.75">
      <c r="A21" s="161" t="s">
        <v>270</v>
      </c>
      <c r="B21" s="162"/>
      <c r="C21" s="96"/>
      <c r="D21" s="97">
        <v>219238</v>
      </c>
      <c r="E21" s="97">
        <v>8837</v>
      </c>
      <c r="F21" s="97">
        <v>228075</v>
      </c>
      <c r="G21" s="97">
        <v>222942</v>
      </c>
    </row>
    <row r="22" spans="4:7" ht="12.75">
      <c r="D22" s="95"/>
      <c r="E22" s="95"/>
      <c r="F22" s="95"/>
      <c r="G22" s="95"/>
    </row>
    <row r="23" spans="2:7" ht="12.75">
      <c r="B23" s="89" t="s">
        <v>271</v>
      </c>
      <c r="D23" s="95"/>
      <c r="E23" s="95"/>
      <c r="F23" s="95"/>
      <c r="G23" s="95"/>
    </row>
    <row r="24" spans="1:7" ht="12.75">
      <c r="A24" s="88" t="s">
        <v>100</v>
      </c>
      <c r="B24" t="s">
        <v>272</v>
      </c>
      <c r="C24" s="86" t="s">
        <v>273</v>
      </c>
      <c r="D24" s="95">
        <v>57203</v>
      </c>
      <c r="E24" s="95">
        <v>2068</v>
      </c>
      <c r="F24" s="95">
        <v>59271</v>
      </c>
      <c r="G24" s="95">
        <v>76805</v>
      </c>
    </row>
    <row r="25" spans="1:7" ht="12.75">
      <c r="A25" s="88" t="s">
        <v>104</v>
      </c>
      <c r="B25" t="s">
        <v>274</v>
      </c>
      <c r="C25" s="86" t="s">
        <v>275</v>
      </c>
      <c r="D25" s="95">
        <v>22145</v>
      </c>
      <c r="E25" s="95">
        <v>6811</v>
      </c>
      <c r="F25" s="95">
        <v>28956</v>
      </c>
      <c r="G25" s="95">
        <v>22873</v>
      </c>
    </row>
    <row r="26" spans="1:7" ht="12.75">
      <c r="A26" s="88" t="s">
        <v>108</v>
      </c>
      <c r="B26" t="s">
        <v>276</v>
      </c>
      <c r="C26" s="86" t="s">
        <v>277</v>
      </c>
      <c r="D26" s="95">
        <v>0</v>
      </c>
      <c r="E26" s="95">
        <v>0</v>
      </c>
      <c r="F26" s="95">
        <v>0</v>
      </c>
      <c r="G26" s="95">
        <v>0</v>
      </c>
    </row>
    <row r="27" spans="1:7" ht="12.75">
      <c r="A27" s="88" t="s">
        <v>113</v>
      </c>
      <c r="B27" t="s">
        <v>278</v>
      </c>
      <c r="C27" s="86" t="s">
        <v>279</v>
      </c>
      <c r="D27" s="95">
        <v>3843</v>
      </c>
      <c r="E27" s="95">
        <v>0</v>
      </c>
      <c r="F27" s="95">
        <v>3843</v>
      </c>
      <c r="G27" s="95">
        <v>5069</v>
      </c>
    </row>
    <row r="28" spans="1:7" ht="12.75">
      <c r="A28" s="88" t="s">
        <v>118</v>
      </c>
      <c r="B28" t="s">
        <v>280</v>
      </c>
      <c r="C28" s="86" t="s">
        <v>281</v>
      </c>
      <c r="D28" s="95">
        <v>6711</v>
      </c>
      <c r="E28" s="95">
        <v>0</v>
      </c>
      <c r="F28" s="95">
        <v>6711</v>
      </c>
      <c r="G28" s="95">
        <v>1048</v>
      </c>
    </row>
    <row r="29" spans="1:7" ht="12.75">
      <c r="A29" s="88" t="s">
        <v>121</v>
      </c>
      <c r="B29" t="s">
        <v>282</v>
      </c>
      <c r="C29" s="86" t="s">
        <v>283</v>
      </c>
      <c r="D29" s="95">
        <v>91</v>
      </c>
      <c r="E29" s="95">
        <v>0</v>
      </c>
      <c r="F29" s="95">
        <v>91</v>
      </c>
      <c r="G29" s="95">
        <v>129</v>
      </c>
    </row>
    <row r="30" spans="1:7" ht="12.75">
      <c r="A30" s="88" t="s">
        <v>255</v>
      </c>
      <c r="B30" t="s">
        <v>284</v>
      </c>
      <c r="C30" s="86" t="s">
        <v>285</v>
      </c>
      <c r="D30" s="95">
        <v>0</v>
      </c>
      <c r="E30" s="95">
        <v>0</v>
      </c>
      <c r="F30" s="95">
        <v>0</v>
      </c>
      <c r="G30" s="95">
        <v>0</v>
      </c>
    </row>
    <row r="31" spans="1:7" ht="12.75">
      <c r="A31" s="88" t="s">
        <v>258</v>
      </c>
      <c r="B31" t="s">
        <v>286</v>
      </c>
      <c r="C31" s="86" t="s">
        <v>287</v>
      </c>
      <c r="D31" s="95">
        <v>0</v>
      </c>
      <c r="E31" s="95">
        <v>0</v>
      </c>
      <c r="F31" s="95">
        <v>0</v>
      </c>
      <c r="G31" s="95">
        <v>0</v>
      </c>
    </row>
    <row r="32" spans="1:7" ht="12.75">
      <c r="A32" s="88" t="s">
        <v>261</v>
      </c>
      <c r="B32" t="s">
        <v>288</v>
      </c>
      <c r="C32" s="86" t="s">
        <v>289</v>
      </c>
      <c r="D32" s="95">
        <v>0</v>
      </c>
      <c r="E32" s="95">
        <v>0</v>
      </c>
      <c r="F32" s="95">
        <v>0</v>
      </c>
      <c r="G32" s="95">
        <v>0</v>
      </c>
    </row>
    <row r="33" spans="1:7" ht="12.75">
      <c r="A33" s="88" t="s">
        <v>264</v>
      </c>
      <c r="B33" t="s">
        <v>290</v>
      </c>
      <c r="C33" s="86" t="s">
        <v>291</v>
      </c>
      <c r="D33" s="95">
        <v>0</v>
      </c>
      <c r="E33" s="95">
        <v>0</v>
      </c>
      <c r="F33" s="95">
        <v>0</v>
      </c>
      <c r="G33" s="95">
        <v>0</v>
      </c>
    </row>
    <row r="34" spans="1:7" ht="12.75">
      <c r="A34" s="88" t="s">
        <v>267</v>
      </c>
      <c r="B34" t="s">
        <v>292</v>
      </c>
      <c r="C34" s="86" t="s">
        <v>293</v>
      </c>
      <c r="D34" s="95">
        <v>130847</v>
      </c>
      <c r="E34" s="95">
        <v>0</v>
      </c>
      <c r="F34" s="95">
        <v>130847</v>
      </c>
      <c r="G34" s="95">
        <v>130661</v>
      </c>
    </row>
    <row r="35" spans="1:7" s="71" customFormat="1" ht="12.75">
      <c r="A35" s="161" t="s">
        <v>294</v>
      </c>
      <c r="B35" s="161"/>
      <c r="C35" s="96"/>
      <c r="D35" s="97">
        <v>220840</v>
      </c>
      <c r="E35" s="97">
        <v>8879</v>
      </c>
      <c r="F35" s="97">
        <v>229719</v>
      </c>
      <c r="G35" s="97">
        <v>236585</v>
      </c>
    </row>
    <row r="36" spans="4:7" ht="12.75">
      <c r="D36" s="95"/>
      <c r="E36" s="95"/>
      <c r="F36" s="95"/>
      <c r="G36" s="95"/>
    </row>
    <row r="37" spans="1:7" ht="12.75">
      <c r="A37" s="88" t="s">
        <v>295</v>
      </c>
      <c r="D37" s="95">
        <v>1602</v>
      </c>
      <c r="E37" s="95">
        <v>42</v>
      </c>
      <c r="F37" s="95">
        <v>1644</v>
      </c>
      <c r="G37" s="95">
        <v>13643</v>
      </c>
    </row>
    <row r="38" spans="1:7" ht="12.75">
      <c r="A38" s="88" t="s">
        <v>296</v>
      </c>
      <c r="C38" s="86" t="s">
        <v>297</v>
      </c>
      <c r="D38" s="95">
        <v>0</v>
      </c>
      <c r="E38" s="95">
        <v>8</v>
      </c>
      <c r="F38" s="95">
        <v>8</v>
      </c>
      <c r="G38" s="95">
        <v>0</v>
      </c>
    </row>
    <row r="39" spans="1:7" s="71" customFormat="1" ht="12.75">
      <c r="A39" s="157" t="s">
        <v>298</v>
      </c>
      <c r="B39" s="153"/>
      <c r="C39" s="96"/>
      <c r="D39" s="97">
        <v>1602</v>
      </c>
      <c r="E39" s="97">
        <v>34</v>
      </c>
      <c r="F39" s="97">
        <v>1636</v>
      </c>
      <c r="G39" s="97">
        <v>13643</v>
      </c>
    </row>
  </sheetData>
  <mergeCells count="5">
    <mergeCell ref="A39:B39"/>
    <mergeCell ref="A2:B2"/>
    <mergeCell ref="A3:G3"/>
    <mergeCell ref="A21:B21"/>
    <mergeCell ref="A35:B35"/>
  </mergeCells>
  <printOptions/>
  <pageMargins left="0.31" right="0.35" top="0.5" bottom="0.35" header="0.24" footer="0.1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1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8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83</v>
      </c>
      <c r="CZ4" s="1" t="s">
        <v>189</v>
      </c>
      <c r="DA4" s="1" t="s">
        <v>7</v>
      </c>
      <c r="DB4" s="1" t="s">
        <v>7</v>
      </c>
      <c r="DC4" s="1" t="s">
        <v>7</v>
      </c>
      <c r="DD4" s="1" t="s">
        <v>13</v>
      </c>
      <c r="DE4" s="1" t="s">
        <v>134</v>
      </c>
    </row>
    <row r="5" spans="101:109" ht="12.75">
      <c r="CW5">
        <v>6</v>
      </c>
      <c r="CX5" s="1" t="s">
        <v>12</v>
      </c>
      <c r="CY5" s="1" t="s">
        <v>83</v>
      </c>
      <c r="CZ5" s="1" t="s">
        <v>190</v>
      </c>
      <c r="DA5" s="1" t="s">
        <v>7</v>
      </c>
      <c r="DB5" s="1" t="s">
        <v>7</v>
      </c>
      <c r="DC5" s="1" t="s">
        <v>7</v>
      </c>
      <c r="DD5" s="1" t="s">
        <v>13</v>
      </c>
      <c r="DE5" s="1" t="s">
        <v>134</v>
      </c>
    </row>
    <row r="6" spans="101:109" ht="12.75">
      <c r="CW6">
        <v>6</v>
      </c>
      <c r="CX6" s="1" t="s">
        <v>12</v>
      </c>
      <c r="CY6" s="1" t="s">
        <v>83</v>
      </c>
      <c r="CZ6" s="1" t="s">
        <v>191</v>
      </c>
      <c r="DA6" s="1" t="s">
        <v>7</v>
      </c>
      <c r="DB6" s="1" t="s">
        <v>7</v>
      </c>
      <c r="DC6" s="1" t="s">
        <v>7</v>
      </c>
      <c r="DD6" s="1" t="s">
        <v>13</v>
      </c>
      <c r="DE6" s="1" t="s">
        <v>134</v>
      </c>
    </row>
    <row r="7" spans="101:109" ht="12.75">
      <c r="CW7">
        <v>5</v>
      </c>
      <c r="CX7" s="1" t="s">
        <v>12</v>
      </c>
      <c r="CY7" s="1" t="s">
        <v>22</v>
      </c>
      <c r="CZ7" s="1" t="s">
        <v>71</v>
      </c>
      <c r="DA7" s="1" t="s">
        <v>7</v>
      </c>
      <c r="DB7" s="1" t="s">
        <v>7</v>
      </c>
      <c r="DC7" s="1" t="s">
        <v>7</v>
      </c>
      <c r="DD7" s="1" t="s">
        <v>13</v>
      </c>
      <c r="DE7" s="1" t="s">
        <v>25</v>
      </c>
    </row>
    <row r="8" spans="101:109" ht="12.75">
      <c r="CW8">
        <v>5</v>
      </c>
      <c r="CX8" s="1" t="s">
        <v>12</v>
      </c>
      <c r="CY8" s="1" t="s">
        <v>22</v>
      </c>
      <c r="CZ8" s="1" t="s">
        <v>72</v>
      </c>
      <c r="DA8" s="1" t="s">
        <v>7</v>
      </c>
      <c r="DB8" s="1" t="s">
        <v>7</v>
      </c>
      <c r="DC8" s="1" t="s">
        <v>7</v>
      </c>
      <c r="DD8" s="1" t="s">
        <v>13</v>
      </c>
      <c r="DE8" s="1" t="s">
        <v>25</v>
      </c>
    </row>
    <row r="9" spans="101:109" ht="12.75">
      <c r="CW9">
        <v>4</v>
      </c>
      <c r="CX9" s="1" t="s">
        <v>12</v>
      </c>
      <c r="CY9" s="1" t="s">
        <v>22</v>
      </c>
      <c r="CZ9" s="1" t="s">
        <v>69</v>
      </c>
      <c r="DA9" s="1" t="s">
        <v>7</v>
      </c>
      <c r="DB9" s="1" t="s">
        <v>7</v>
      </c>
      <c r="DC9" s="1" t="s">
        <v>7</v>
      </c>
      <c r="DD9" s="1" t="s">
        <v>13</v>
      </c>
      <c r="DE9" s="1" t="s">
        <v>25</v>
      </c>
    </row>
    <row r="10" spans="101:109" ht="12.75">
      <c r="CW10">
        <v>4</v>
      </c>
      <c r="CX10" s="1" t="s">
        <v>12</v>
      </c>
      <c r="CY10" s="1" t="s">
        <v>22</v>
      </c>
      <c r="CZ10" s="1" t="s">
        <v>70</v>
      </c>
      <c r="DA10" s="1" t="s">
        <v>7</v>
      </c>
      <c r="DB10" s="1" t="s">
        <v>7</v>
      </c>
      <c r="DC10" s="1" t="s">
        <v>7</v>
      </c>
      <c r="DD10" s="1" t="s">
        <v>13</v>
      </c>
      <c r="DE10" s="1" t="s">
        <v>25</v>
      </c>
    </row>
    <row r="11" spans="101:109" ht="12.75">
      <c r="CW11">
        <v>4</v>
      </c>
      <c r="CX11" s="1" t="s">
        <v>12</v>
      </c>
      <c r="CY11" s="1" t="s">
        <v>22</v>
      </c>
      <c r="CZ11" s="1" t="s">
        <v>125</v>
      </c>
      <c r="DA11" s="1" t="s">
        <v>7</v>
      </c>
      <c r="DB11" s="1" t="s">
        <v>7</v>
      </c>
      <c r="DC11" s="1" t="s">
        <v>7</v>
      </c>
      <c r="DD11" s="1" t="s">
        <v>13</v>
      </c>
      <c r="DE11" s="1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80" zoomScaleNormal="80" workbookViewId="0" topLeftCell="B1">
      <selection activeCell="B3" sqref="B3:O3"/>
    </sheetView>
  </sheetViews>
  <sheetFormatPr defaultColWidth="9.140625" defaultRowHeight="12.75"/>
  <cols>
    <col min="1" max="1" width="4.421875" style="7" hidden="1" customWidth="1"/>
    <col min="2" max="2" width="4.140625" style="10" customWidth="1"/>
    <col min="3" max="3" width="44.28125" style="3" customWidth="1"/>
    <col min="4" max="4" width="13.7109375" style="3" customWidth="1"/>
    <col min="5" max="5" width="13.8515625" style="3" customWidth="1"/>
    <col min="6" max="6" width="13.7109375" style="3" customWidth="1"/>
    <col min="7" max="7" width="12.57421875" style="17" customWidth="1"/>
    <col min="8" max="8" width="6.28125" style="3" customWidth="1"/>
    <col min="9" max="9" width="9.28125" style="11" hidden="1" customWidth="1"/>
    <col min="10" max="10" width="4.8515625" style="10" customWidth="1"/>
    <col min="11" max="11" width="57.00390625" style="3" bestFit="1" customWidth="1"/>
    <col min="12" max="12" width="16.421875" style="3" customWidth="1"/>
    <col min="13" max="13" width="13.8515625" style="3" customWidth="1"/>
    <col min="14" max="14" width="13.7109375" style="3" customWidth="1"/>
    <col min="15" max="15" width="12.7109375" style="17" customWidth="1"/>
    <col min="16" max="16384" width="9.140625" style="3" customWidth="1"/>
  </cols>
  <sheetData>
    <row r="1" spans="3:15" ht="12.75">
      <c r="C1" s="16" t="s">
        <v>90</v>
      </c>
      <c r="O1" s="16" t="s">
        <v>397</v>
      </c>
    </row>
    <row r="2" spans="3:15" ht="12.75">
      <c r="C2" s="18">
        <v>38803</v>
      </c>
      <c r="O2" s="16" t="s">
        <v>91</v>
      </c>
    </row>
    <row r="3" spans="2:15" ht="18">
      <c r="B3" s="151" t="s">
        <v>398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3:4" ht="12.75">
      <c r="C4" s="4"/>
      <c r="D4" s="5"/>
    </row>
    <row r="5" spans="3:15" ht="12.75">
      <c r="C5" s="19" t="s">
        <v>138</v>
      </c>
      <c r="D5" s="62" t="s">
        <v>201</v>
      </c>
      <c r="O5" s="6" t="s">
        <v>73</v>
      </c>
    </row>
    <row r="6" spans="3:4" ht="12.75">
      <c r="C6" s="19"/>
      <c r="D6" s="19"/>
    </row>
    <row r="7" spans="3:4" ht="12.75">
      <c r="C7" s="4"/>
      <c r="D7" s="5"/>
    </row>
    <row r="8" ht="12.75">
      <c r="C8" s="4"/>
    </row>
    <row r="9" spans="3:15" s="20" customFormat="1" ht="42.75" customHeight="1">
      <c r="C9" s="21" t="s">
        <v>74</v>
      </c>
      <c r="D9" s="8" t="s">
        <v>75</v>
      </c>
      <c r="E9" s="8" t="s">
        <v>139</v>
      </c>
      <c r="F9" s="8" t="s">
        <v>76</v>
      </c>
      <c r="G9" s="22" t="s">
        <v>86</v>
      </c>
      <c r="K9" s="21" t="s">
        <v>77</v>
      </c>
      <c r="L9" s="23" t="s">
        <v>78</v>
      </c>
      <c r="M9" s="23" t="s">
        <v>139</v>
      </c>
      <c r="N9" s="23" t="s">
        <v>79</v>
      </c>
      <c r="O9" s="24" t="s">
        <v>86</v>
      </c>
    </row>
    <row r="10" spans="1:7" ht="12.75">
      <c r="A10" s="3"/>
      <c r="B10" s="3"/>
      <c r="G10" s="3"/>
    </row>
    <row r="11" spans="1:15" s="7" customFormat="1" ht="12.75">
      <c r="A11" s="58" t="s">
        <v>92</v>
      </c>
      <c r="B11" s="25" t="s">
        <v>93</v>
      </c>
      <c r="C11" s="26" t="s">
        <v>94</v>
      </c>
      <c r="D11" s="27">
        <v>0</v>
      </c>
      <c r="E11" s="27">
        <v>0</v>
      </c>
      <c r="F11" s="27">
        <v>0</v>
      </c>
      <c r="G11" s="28">
        <v>0</v>
      </c>
      <c r="H11" s="29"/>
      <c r="I11" s="30" t="s">
        <v>71</v>
      </c>
      <c r="J11" s="31" t="s">
        <v>93</v>
      </c>
      <c r="K11" s="32" t="s">
        <v>97</v>
      </c>
      <c r="L11" s="27">
        <v>278642</v>
      </c>
      <c r="M11" s="27">
        <v>219895</v>
      </c>
      <c r="N11" s="27">
        <v>219930</v>
      </c>
      <c r="O11" s="28">
        <v>100.01591668750996</v>
      </c>
    </row>
    <row r="12" spans="1:16" s="7" customFormat="1" ht="12.75">
      <c r="A12" s="58" t="s">
        <v>69</v>
      </c>
      <c r="B12" s="31" t="s">
        <v>95</v>
      </c>
      <c r="C12" s="33" t="s">
        <v>96</v>
      </c>
      <c r="D12" s="27">
        <v>1020</v>
      </c>
      <c r="E12" s="27">
        <v>1020</v>
      </c>
      <c r="F12" s="27">
        <v>8999</v>
      </c>
      <c r="G12" s="28">
        <v>882.2549019607843</v>
      </c>
      <c r="H12" s="34"/>
      <c r="I12" s="35"/>
      <c r="J12" s="36"/>
      <c r="K12" s="13" t="s">
        <v>98</v>
      </c>
      <c r="L12" s="37"/>
      <c r="M12" s="38"/>
      <c r="N12" s="38"/>
      <c r="O12" s="39"/>
      <c r="P12" s="148"/>
    </row>
    <row r="13" spans="1:15" s="7" customFormat="1" ht="12.75">
      <c r="A13" s="34"/>
      <c r="B13" s="36"/>
      <c r="C13" s="12" t="s">
        <v>98</v>
      </c>
      <c r="D13" s="40"/>
      <c r="E13" s="40"/>
      <c r="F13" s="40"/>
      <c r="G13" s="41"/>
      <c r="H13" s="34"/>
      <c r="I13" s="42" t="s">
        <v>102</v>
      </c>
      <c r="J13" s="36" t="s">
        <v>100</v>
      </c>
      <c r="K13" s="15" t="s">
        <v>140</v>
      </c>
      <c r="L13" s="40">
        <v>20545</v>
      </c>
      <c r="M13" s="40">
        <v>21194</v>
      </c>
      <c r="N13" s="40">
        <v>21193</v>
      </c>
      <c r="O13" s="43">
        <v>99.99528168349534</v>
      </c>
    </row>
    <row r="14" spans="1:15" s="7" customFormat="1" ht="12.75">
      <c r="A14" s="42" t="s">
        <v>99</v>
      </c>
      <c r="B14" s="36" t="s">
        <v>100</v>
      </c>
      <c r="C14" s="14" t="s">
        <v>101</v>
      </c>
      <c r="D14" s="40">
        <v>816</v>
      </c>
      <c r="E14" s="40">
        <v>816</v>
      </c>
      <c r="F14" s="40">
        <v>786</v>
      </c>
      <c r="G14" s="43">
        <v>96.32352941176471</v>
      </c>
      <c r="H14" s="34"/>
      <c r="I14" s="42" t="s">
        <v>106</v>
      </c>
      <c r="J14" s="36" t="s">
        <v>104</v>
      </c>
      <c r="K14" s="15" t="s">
        <v>141</v>
      </c>
      <c r="L14" s="40">
        <v>7173</v>
      </c>
      <c r="M14" s="40">
        <v>8704</v>
      </c>
      <c r="N14" s="40">
        <v>8642</v>
      </c>
      <c r="O14" s="43">
        <v>99.28768382352942</v>
      </c>
    </row>
    <row r="15" spans="1:15" s="7" customFormat="1" ht="12.75">
      <c r="A15" s="42" t="s">
        <v>103</v>
      </c>
      <c r="B15" s="36" t="s">
        <v>104</v>
      </c>
      <c r="C15" s="14" t="s">
        <v>105</v>
      </c>
      <c r="D15" s="40">
        <v>204</v>
      </c>
      <c r="E15" s="40">
        <v>204</v>
      </c>
      <c r="F15" s="40">
        <v>7499</v>
      </c>
      <c r="G15" s="43">
        <v>3675.9803921568628</v>
      </c>
      <c r="H15" s="34"/>
      <c r="I15" s="42" t="s">
        <v>110</v>
      </c>
      <c r="J15" s="36" t="s">
        <v>108</v>
      </c>
      <c r="K15" s="15" t="s">
        <v>111</v>
      </c>
      <c r="L15" s="40">
        <v>43268</v>
      </c>
      <c r="M15" s="40">
        <v>36857</v>
      </c>
      <c r="N15" s="40">
        <v>37023</v>
      </c>
      <c r="O15" s="43">
        <v>100.45038934259436</v>
      </c>
    </row>
    <row r="16" spans="1:15" s="7" customFormat="1" ht="12.75">
      <c r="A16" s="42" t="s">
        <v>107</v>
      </c>
      <c r="B16" s="36" t="s">
        <v>108</v>
      </c>
      <c r="C16" s="14" t="s">
        <v>109</v>
      </c>
      <c r="D16" s="40">
        <v>0</v>
      </c>
      <c r="E16" s="40">
        <v>0</v>
      </c>
      <c r="F16" s="40">
        <v>0</v>
      </c>
      <c r="G16" s="43">
        <v>0</v>
      </c>
      <c r="H16" s="34"/>
      <c r="I16" s="42" t="s">
        <v>115</v>
      </c>
      <c r="J16" s="36" t="s">
        <v>113</v>
      </c>
      <c r="K16" s="15" t="s">
        <v>116</v>
      </c>
      <c r="L16" s="40">
        <v>207656</v>
      </c>
      <c r="M16" s="40">
        <v>153140</v>
      </c>
      <c r="N16" s="40">
        <v>153072</v>
      </c>
      <c r="O16" s="43">
        <v>99.95559618649602</v>
      </c>
    </row>
    <row r="17" spans="1:15" s="7" customFormat="1" ht="12.75">
      <c r="A17" s="42" t="s">
        <v>112</v>
      </c>
      <c r="B17" s="36" t="s">
        <v>113</v>
      </c>
      <c r="C17" s="14" t="s">
        <v>114</v>
      </c>
      <c r="D17" s="40">
        <v>0</v>
      </c>
      <c r="E17" s="40">
        <v>0</v>
      </c>
      <c r="F17" s="40">
        <v>0</v>
      </c>
      <c r="G17" s="43">
        <v>0</v>
      </c>
      <c r="H17" s="34"/>
      <c r="I17" s="35"/>
      <c r="J17" s="36"/>
      <c r="K17" s="15" t="s">
        <v>399</v>
      </c>
      <c r="L17" s="37"/>
      <c r="M17" s="38"/>
      <c r="N17" s="38"/>
      <c r="O17" s="39"/>
    </row>
    <row r="18" spans="1:15" s="7" customFormat="1" ht="12.75">
      <c r="A18" s="44" t="s">
        <v>117</v>
      </c>
      <c r="B18" s="36" t="s">
        <v>118</v>
      </c>
      <c r="C18" s="14" t="s">
        <v>119</v>
      </c>
      <c r="D18" s="40">
        <v>0</v>
      </c>
      <c r="E18" s="40">
        <v>0</v>
      </c>
      <c r="F18" s="40">
        <v>0</v>
      </c>
      <c r="G18" s="43">
        <v>0</v>
      </c>
      <c r="H18" s="34"/>
      <c r="I18" s="44" t="s">
        <v>400</v>
      </c>
      <c r="J18" s="36" t="s">
        <v>401</v>
      </c>
      <c r="K18" s="15" t="s">
        <v>402</v>
      </c>
      <c r="L18" s="40">
        <v>128706</v>
      </c>
      <c r="M18" s="40">
        <v>130847</v>
      </c>
      <c r="N18" s="40">
        <v>130847</v>
      </c>
      <c r="O18" s="43">
        <v>100</v>
      </c>
    </row>
    <row r="19" spans="1:15" s="7" customFormat="1" ht="12.75">
      <c r="A19" s="42" t="s">
        <v>120</v>
      </c>
      <c r="B19" s="36" t="s">
        <v>121</v>
      </c>
      <c r="C19" s="14" t="s">
        <v>122</v>
      </c>
      <c r="D19" s="40">
        <v>0</v>
      </c>
      <c r="E19" s="40">
        <v>0</v>
      </c>
      <c r="F19" s="40">
        <v>714</v>
      </c>
      <c r="G19" s="43">
        <v>0</v>
      </c>
      <c r="H19" s="34"/>
      <c r="I19" s="44" t="s">
        <v>403</v>
      </c>
      <c r="J19" s="36" t="s">
        <v>401</v>
      </c>
      <c r="K19" s="15" t="s">
        <v>404</v>
      </c>
      <c r="L19" s="40">
        <v>0</v>
      </c>
      <c r="M19" s="40">
        <v>0</v>
      </c>
      <c r="N19" s="40">
        <v>0</v>
      </c>
      <c r="O19" s="43">
        <v>0</v>
      </c>
    </row>
    <row r="20" spans="1:15" s="7" customFormat="1" ht="12.75">
      <c r="A20" s="58" t="s">
        <v>70</v>
      </c>
      <c r="B20" s="31" t="s">
        <v>123</v>
      </c>
      <c r="C20" s="33" t="s">
        <v>124</v>
      </c>
      <c r="D20" s="27">
        <v>0</v>
      </c>
      <c r="E20" s="27">
        <v>0</v>
      </c>
      <c r="F20" s="27">
        <v>0</v>
      </c>
      <c r="G20" s="28">
        <v>0</v>
      </c>
      <c r="H20" s="34"/>
      <c r="I20" s="44" t="s">
        <v>405</v>
      </c>
      <c r="J20" s="36" t="s">
        <v>401</v>
      </c>
      <c r="K20" s="15" t="s">
        <v>406</v>
      </c>
      <c r="L20" s="40">
        <v>0</v>
      </c>
      <c r="M20" s="40">
        <v>0</v>
      </c>
      <c r="N20" s="40">
        <v>0</v>
      </c>
      <c r="O20" s="43">
        <v>0</v>
      </c>
    </row>
    <row r="21" spans="1:15" s="7" customFormat="1" ht="12.75">
      <c r="A21" s="60"/>
      <c r="B21" s="31"/>
      <c r="C21" s="61" t="s">
        <v>98</v>
      </c>
      <c r="D21" s="27"/>
      <c r="E21" s="27"/>
      <c r="F21" s="27"/>
      <c r="G21" s="28"/>
      <c r="H21" s="34"/>
      <c r="I21" s="44" t="s">
        <v>407</v>
      </c>
      <c r="J21" s="36" t="s">
        <v>401</v>
      </c>
      <c r="K21" s="15" t="s">
        <v>408</v>
      </c>
      <c r="L21" s="40">
        <v>0</v>
      </c>
      <c r="M21" s="40">
        <v>0</v>
      </c>
      <c r="N21" s="40">
        <v>0</v>
      </c>
      <c r="O21" s="43">
        <v>0</v>
      </c>
    </row>
    <row r="22" spans="1:15" s="7" customFormat="1" ht="12.75">
      <c r="A22" s="44" t="s">
        <v>187</v>
      </c>
      <c r="B22" s="36"/>
      <c r="C22" s="34" t="s">
        <v>194</v>
      </c>
      <c r="D22" s="40">
        <v>0</v>
      </c>
      <c r="E22" s="40">
        <v>0</v>
      </c>
      <c r="F22" s="40">
        <v>0</v>
      </c>
      <c r="G22" s="43">
        <v>0</v>
      </c>
      <c r="H22" s="34"/>
      <c r="I22" s="44" t="s">
        <v>409</v>
      </c>
      <c r="J22" s="36" t="s">
        <v>401</v>
      </c>
      <c r="K22" s="15" t="s">
        <v>410</v>
      </c>
      <c r="L22" s="40">
        <v>0</v>
      </c>
      <c r="M22" s="40">
        <v>0</v>
      </c>
      <c r="N22" s="40">
        <v>0</v>
      </c>
      <c r="O22" s="43">
        <v>0</v>
      </c>
    </row>
    <row r="23" spans="1:15" s="7" customFormat="1" ht="12.75">
      <c r="A23" s="44" t="s">
        <v>188</v>
      </c>
      <c r="B23" s="36"/>
      <c r="C23" s="34" t="s">
        <v>195</v>
      </c>
      <c r="D23" s="40">
        <v>0</v>
      </c>
      <c r="E23" s="40">
        <v>0</v>
      </c>
      <c r="F23" s="40">
        <v>0</v>
      </c>
      <c r="G23" s="43">
        <v>0</v>
      </c>
      <c r="H23" s="34"/>
      <c r="I23" s="44" t="s">
        <v>411</v>
      </c>
      <c r="J23" s="36" t="s">
        <v>401</v>
      </c>
      <c r="K23" s="15" t="s">
        <v>412</v>
      </c>
      <c r="L23" s="40">
        <v>0</v>
      </c>
      <c r="M23" s="40">
        <v>0</v>
      </c>
      <c r="N23" s="40">
        <v>0</v>
      </c>
      <c r="O23" s="43">
        <v>0</v>
      </c>
    </row>
    <row r="24" spans="1:15" s="7" customFormat="1" ht="12.75">
      <c r="A24" s="44" t="s">
        <v>193</v>
      </c>
      <c r="B24" s="36"/>
      <c r="C24" s="47" t="s">
        <v>196</v>
      </c>
      <c r="D24" s="40">
        <v>0</v>
      </c>
      <c r="E24" s="40">
        <v>0</v>
      </c>
      <c r="F24" s="40">
        <v>0</v>
      </c>
      <c r="G24" s="43">
        <v>0</v>
      </c>
      <c r="H24" s="34"/>
      <c r="I24" s="44" t="s">
        <v>413</v>
      </c>
      <c r="J24" s="36" t="s">
        <v>401</v>
      </c>
      <c r="K24" s="15" t="s">
        <v>414</v>
      </c>
      <c r="L24" s="40">
        <v>0</v>
      </c>
      <c r="M24" s="40">
        <v>0</v>
      </c>
      <c r="N24" s="40">
        <v>0</v>
      </c>
      <c r="O24" s="43">
        <v>0</v>
      </c>
    </row>
    <row r="25" spans="1:15" s="7" customFormat="1" ht="38.25">
      <c r="A25" s="44" t="s">
        <v>192</v>
      </c>
      <c r="B25" s="36"/>
      <c r="C25" s="47" t="s">
        <v>197</v>
      </c>
      <c r="D25" s="40">
        <v>0</v>
      </c>
      <c r="E25" s="40">
        <v>0</v>
      </c>
      <c r="F25" s="40">
        <v>0</v>
      </c>
      <c r="G25" s="43">
        <v>0</v>
      </c>
      <c r="H25" s="34"/>
      <c r="I25" s="44" t="s">
        <v>415</v>
      </c>
      <c r="J25" s="36" t="s">
        <v>401</v>
      </c>
      <c r="K25" s="149" t="s">
        <v>416</v>
      </c>
      <c r="L25" s="40">
        <v>0</v>
      </c>
      <c r="M25" s="40">
        <v>0</v>
      </c>
      <c r="N25" s="40">
        <v>0</v>
      </c>
      <c r="O25" s="43">
        <v>0</v>
      </c>
    </row>
    <row r="26" spans="1:15" s="7" customFormat="1" ht="12.75">
      <c r="A26" s="34"/>
      <c r="B26" s="36"/>
      <c r="C26" s="45"/>
      <c r="D26" s="40"/>
      <c r="E26" s="40"/>
      <c r="F26" s="40"/>
      <c r="G26" s="41"/>
      <c r="H26" s="34"/>
      <c r="I26" s="44" t="s">
        <v>417</v>
      </c>
      <c r="J26" s="36" t="s">
        <v>401</v>
      </c>
      <c r="K26" s="15" t="s">
        <v>418</v>
      </c>
      <c r="L26" s="40">
        <v>0</v>
      </c>
      <c r="M26" s="40">
        <v>0</v>
      </c>
      <c r="N26" s="40">
        <v>0</v>
      </c>
      <c r="O26" s="43">
        <v>0</v>
      </c>
    </row>
    <row r="27" spans="1:15" s="7" customFormat="1" ht="25.5">
      <c r="A27" s="34"/>
      <c r="B27" s="36"/>
      <c r="C27" s="45"/>
      <c r="D27" s="40"/>
      <c r="E27" s="40"/>
      <c r="F27" s="40"/>
      <c r="G27" s="41"/>
      <c r="H27" s="34"/>
      <c r="I27" s="44" t="s">
        <v>137</v>
      </c>
      <c r="J27" s="36" t="s">
        <v>118</v>
      </c>
      <c r="K27" s="150" t="s">
        <v>419</v>
      </c>
      <c r="L27" s="40">
        <v>0</v>
      </c>
      <c r="M27" s="40">
        <v>0</v>
      </c>
      <c r="N27" s="40">
        <v>0</v>
      </c>
      <c r="O27" s="43">
        <v>0</v>
      </c>
    </row>
    <row r="28" spans="1:8" s="7" customFormat="1" ht="12.75">
      <c r="A28" s="34"/>
      <c r="B28" s="36"/>
      <c r="C28" s="47"/>
      <c r="D28" s="40"/>
      <c r="E28" s="40"/>
      <c r="F28" s="40"/>
      <c r="G28" s="41"/>
      <c r="H28" s="34"/>
    </row>
    <row r="29" spans="1:15" s="7" customFormat="1" ht="12.75">
      <c r="A29" s="34"/>
      <c r="B29" s="36"/>
      <c r="C29" s="45"/>
      <c r="D29" s="40"/>
      <c r="E29" s="40"/>
      <c r="F29" s="40"/>
      <c r="G29" s="41"/>
      <c r="H29" s="34"/>
      <c r="I29" s="48" t="s">
        <v>72</v>
      </c>
      <c r="J29" s="31" t="s">
        <v>95</v>
      </c>
      <c r="K29" s="32" t="s">
        <v>126</v>
      </c>
      <c r="L29" s="27">
        <v>263200</v>
      </c>
      <c r="M29" s="27">
        <v>8248</v>
      </c>
      <c r="N29" s="27">
        <v>6879</v>
      </c>
      <c r="O29" s="28">
        <v>83.40203685741999</v>
      </c>
    </row>
    <row r="30" spans="1:15" s="7" customFormat="1" ht="12.75">
      <c r="A30" s="34"/>
      <c r="B30" s="36"/>
      <c r="C30" s="45"/>
      <c r="D30" s="40"/>
      <c r="E30" s="40"/>
      <c r="F30" s="40"/>
      <c r="G30" s="41"/>
      <c r="H30" s="34"/>
      <c r="I30" s="48"/>
      <c r="J30" s="36"/>
      <c r="K30" s="13" t="s">
        <v>98</v>
      </c>
      <c r="L30" s="38"/>
      <c r="M30" s="38"/>
      <c r="N30" s="38"/>
      <c r="O30" s="39"/>
    </row>
    <row r="31" spans="1:15" s="7" customFormat="1" ht="12.75">
      <c r="A31" s="34"/>
      <c r="B31" s="36"/>
      <c r="C31" s="45"/>
      <c r="D31" s="40"/>
      <c r="E31" s="40"/>
      <c r="F31" s="40"/>
      <c r="G31" s="41"/>
      <c r="H31" s="34"/>
      <c r="I31" s="48" t="s">
        <v>127</v>
      </c>
      <c r="J31" s="36" t="s">
        <v>100</v>
      </c>
      <c r="K31" s="13" t="s">
        <v>128</v>
      </c>
      <c r="L31" s="40">
        <v>263200</v>
      </c>
      <c r="M31" s="40">
        <v>8248</v>
      </c>
      <c r="N31" s="40">
        <v>6879</v>
      </c>
      <c r="O31" s="43">
        <v>83.40203685741999</v>
      </c>
    </row>
    <row r="32" spans="1:15" s="7" customFormat="1" ht="12.75">
      <c r="A32" s="34"/>
      <c r="B32" s="36"/>
      <c r="C32" s="45"/>
      <c r="D32" s="40"/>
      <c r="E32" s="40"/>
      <c r="F32" s="40"/>
      <c r="G32" s="41"/>
      <c r="H32" s="34"/>
      <c r="I32" s="48" t="s">
        <v>129</v>
      </c>
      <c r="J32" s="36" t="s">
        <v>104</v>
      </c>
      <c r="K32" s="13" t="s">
        <v>130</v>
      </c>
      <c r="L32" s="40">
        <v>0</v>
      </c>
      <c r="M32" s="40">
        <v>0</v>
      </c>
      <c r="N32" s="40">
        <v>0</v>
      </c>
      <c r="O32" s="43">
        <v>0</v>
      </c>
    </row>
    <row r="33" spans="1:15" s="7" customFormat="1" ht="12.75">
      <c r="A33" s="34"/>
      <c r="B33" s="36"/>
      <c r="C33" s="45"/>
      <c r="D33" s="40"/>
      <c r="E33" s="40"/>
      <c r="F33" s="40"/>
      <c r="G33" s="41"/>
      <c r="H33" s="34"/>
      <c r="I33" s="30"/>
      <c r="J33" s="36"/>
      <c r="K33" s="15" t="s">
        <v>399</v>
      </c>
      <c r="L33" s="34"/>
      <c r="M33" s="34"/>
      <c r="N33" s="34"/>
      <c r="O33" s="43"/>
    </row>
    <row r="34" spans="1:15" ht="12.75">
      <c r="A34" s="34"/>
      <c r="B34" s="49"/>
      <c r="C34" s="29"/>
      <c r="D34" s="29"/>
      <c r="E34" s="29"/>
      <c r="F34" s="29"/>
      <c r="G34" s="50"/>
      <c r="H34" s="29"/>
      <c r="I34" s="48" t="s">
        <v>420</v>
      </c>
      <c r="J34" s="49" t="s">
        <v>401</v>
      </c>
      <c r="K34" s="15" t="s">
        <v>421</v>
      </c>
      <c r="L34" s="40">
        <v>0</v>
      </c>
      <c r="M34" s="40">
        <v>0</v>
      </c>
      <c r="N34" s="40">
        <v>0</v>
      </c>
      <c r="O34" s="43">
        <v>0</v>
      </c>
    </row>
    <row r="35" spans="1:15" ht="12.75">
      <c r="A35" s="34"/>
      <c r="B35" s="49"/>
      <c r="C35" s="29"/>
      <c r="D35" s="29"/>
      <c r="E35" s="29"/>
      <c r="F35" s="29"/>
      <c r="G35" s="50"/>
      <c r="H35" s="29"/>
      <c r="I35" s="48" t="s">
        <v>422</v>
      </c>
      <c r="J35" s="49" t="s">
        <v>401</v>
      </c>
      <c r="K35" s="15" t="s">
        <v>406</v>
      </c>
      <c r="L35" s="40">
        <v>0</v>
      </c>
      <c r="M35" s="40">
        <v>0</v>
      </c>
      <c r="N35" s="40">
        <v>0</v>
      </c>
      <c r="O35" s="43">
        <v>0</v>
      </c>
    </row>
    <row r="36" spans="1:15" ht="12.75">
      <c r="A36" s="34"/>
      <c r="B36" s="49"/>
      <c r="C36" s="29"/>
      <c r="D36" s="29"/>
      <c r="E36" s="29"/>
      <c r="F36" s="29"/>
      <c r="G36" s="50"/>
      <c r="H36" s="29"/>
      <c r="I36" s="48" t="s">
        <v>423</v>
      </c>
      <c r="J36" s="49" t="s">
        <v>401</v>
      </c>
      <c r="K36" s="15" t="s">
        <v>408</v>
      </c>
      <c r="L36" s="40">
        <v>0</v>
      </c>
      <c r="M36" s="40">
        <v>0</v>
      </c>
      <c r="N36" s="40">
        <v>0</v>
      </c>
      <c r="O36" s="43">
        <v>0</v>
      </c>
    </row>
    <row r="37" spans="1:15" ht="12.75">
      <c r="A37" s="34"/>
      <c r="B37" s="49"/>
      <c r="C37" s="29"/>
      <c r="D37" s="29"/>
      <c r="E37" s="29"/>
      <c r="F37" s="29"/>
      <c r="G37" s="50"/>
      <c r="H37" s="29"/>
      <c r="I37" s="48" t="s">
        <v>424</v>
      </c>
      <c r="J37" s="49" t="s">
        <v>401</v>
      </c>
      <c r="K37" s="15" t="s">
        <v>425</v>
      </c>
      <c r="L37" s="40">
        <v>0</v>
      </c>
      <c r="M37" s="40">
        <v>0</v>
      </c>
      <c r="N37" s="40">
        <v>0</v>
      </c>
      <c r="O37" s="43">
        <v>0</v>
      </c>
    </row>
    <row r="38" spans="1:15" ht="12.75">
      <c r="A38" s="34"/>
      <c r="B38" s="49"/>
      <c r="C38" s="29"/>
      <c r="D38" s="29"/>
      <c r="E38" s="29"/>
      <c r="F38" s="29"/>
      <c r="G38" s="50"/>
      <c r="H38" s="29"/>
      <c r="I38" s="48" t="s">
        <v>426</v>
      </c>
      <c r="J38" s="49" t="s">
        <v>401</v>
      </c>
      <c r="K38" s="15" t="s">
        <v>427</v>
      </c>
      <c r="L38" s="40">
        <v>0</v>
      </c>
      <c r="M38" s="40">
        <v>0</v>
      </c>
      <c r="N38" s="40">
        <v>0</v>
      </c>
      <c r="O38" s="43">
        <v>0</v>
      </c>
    </row>
    <row r="39" spans="1:15" ht="38.25">
      <c r="A39" s="34"/>
      <c r="B39" s="49"/>
      <c r="C39" s="29"/>
      <c r="D39" s="29"/>
      <c r="E39" s="29"/>
      <c r="F39" s="29"/>
      <c r="G39" s="50"/>
      <c r="H39" s="29"/>
      <c r="I39" s="48" t="s">
        <v>428</v>
      </c>
      <c r="J39" s="49" t="s">
        <v>401</v>
      </c>
      <c r="K39" s="149" t="s">
        <v>416</v>
      </c>
      <c r="L39" s="40">
        <v>0</v>
      </c>
      <c r="M39" s="40">
        <v>0</v>
      </c>
      <c r="N39" s="40">
        <v>0</v>
      </c>
      <c r="O39" s="43">
        <v>0</v>
      </c>
    </row>
    <row r="40" spans="1:8" ht="12.75">
      <c r="A40" s="34"/>
      <c r="B40" s="49"/>
      <c r="C40" s="29"/>
      <c r="D40" s="29"/>
      <c r="E40" s="29"/>
      <c r="F40" s="29"/>
      <c r="G40" s="50"/>
      <c r="H40" s="29"/>
    </row>
    <row r="41" spans="1:8" ht="12.75">
      <c r="A41" s="34"/>
      <c r="B41" s="49"/>
      <c r="C41" s="29"/>
      <c r="D41" s="29"/>
      <c r="E41" s="29"/>
      <c r="F41" s="29"/>
      <c r="G41" s="50"/>
      <c r="H41" s="29"/>
    </row>
    <row r="42" spans="1:15" s="9" customFormat="1" ht="12.75">
      <c r="A42" s="55"/>
      <c r="B42" s="52"/>
      <c r="C42" s="53" t="s">
        <v>80</v>
      </c>
      <c r="D42" s="54">
        <v>1020</v>
      </c>
      <c r="E42" s="54">
        <v>1020</v>
      </c>
      <c r="F42" s="54">
        <v>8999</v>
      </c>
      <c r="G42" s="28">
        <v>882.2549019607843</v>
      </c>
      <c r="H42" s="55"/>
      <c r="I42" s="56"/>
      <c r="J42" s="52"/>
      <c r="K42" s="53" t="s">
        <v>81</v>
      </c>
      <c r="L42" s="57">
        <v>541842</v>
      </c>
      <c r="M42" s="57">
        <v>228143</v>
      </c>
      <c r="N42" s="57">
        <v>226809</v>
      </c>
      <c r="O42" s="28">
        <v>99.41527901360112</v>
      </c>
    </row>
  </sheetData>
  <mergeCells count="1">
    <mergeCell ref="B3:O3"/>
  </mergeCells>
  <printOptions/>
  <pageMargins left="0.55" right="0.48" top="0.85" bottom="0.44" header="0.5118110236220472" footer="0.24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M3"/>
    </sheetView>
  </sheetViews>
  <sheetFormatPr defaultColWidth="9.140625" defaultRowHeight="12.75"/>
  <cols>
    <col min="1" max="1" width="53.7109375" style="0" bestFit="1" customWidth="1"/>
    <col min="2" max="4" width="12.7109375" style="0" customWidth="1"/>
    <col min="5" max="5" width="10.7109375" style="0" customWidth="1"/>
    <col min="6" max="8" width="12.7109375" style="0" customWidth="1"/>
    <col min="9" max="9" width="10.7109375" style="0" customWidth="1"/>
    <col min="10" max="12" width="12.7109375" style="0" customWidth="1"/>
    <col min="13" max="13" width="10.7109375" style="0" customWidth="1"/>
  </cols>
  <sheetData>
    <row r="1" spans="1:13" ht="12.75">
      <c r="A1" s="98" t="s">
        <v>90</v>
      </c>
      <c r="C1" s="3"/>
      <c r="D1" s="3"/>
      <c r="M1" s="99" t="s">
        <v>299</v>
      </c>
    </row>
    <row r="2" spans="1:13" ht="12.75">
      <c r="A2" s="18">
        <v>38803</v>
      </c>
      <c r="C2" s="3"/>
      <c r="D2" s="3"/>
      <c r="M2" s="99" t="s">
        <v>91</v>
      </c>
    </row>
    <row r="3" spans="1:13" ht="15.75">
      <c r="A3" s="121" t="s">
        <v>300</v>
      </c>
      <c r="B3" s="153"/>
      <c r="C3" s="153"/>
      <c r="D3" s="153"/>
      <c r="E3" s="153"/>
      <c r="F3" s="154"/>
      <c r="G3" s="154"/>
      <c r="H3" s="154"/>
      <c r="I3" s="154"/>
      <c r="J3" s="154"/>
      <c r="K3" s="154"/>
      <c r="L3" s="154"/>
      <c r="M3" s="154"/>
    </row>
    <row r="4" spans="1:5" ht="12.75">
      <c r="A4" s="10"/>
      <c r="B4" s="4"/>
      <c r="C4" s="5"/>
      <c r="D4" s="3"/>
      <c r="E4" s="3"/>
    </row>
    <row r="5" spans="1:13" ht="12.75">
      <c r="A5" s="19" t="s">
        <v>138</v>
      </c>
      <c r="B5" s="62" t="s">
        <v>201</v>
      </c>
      <c r="D5" s="3"/>
      <c r="M5" s="100" t="s">
        <v>73</v>
      </c>
    </row>
    <row r="6" spans="1:5" ht="12.75">
      <c r="A6" s="10"/>
      <c r="B6" s="4"/>
      <c r="C6" s="5"/>
      <c r="D6" s="3"/>
      <c r="E6" s="3"/>
    </row>
    <row r="7" spans="1:13" ht="12.75">
      <c r="A7" s="10"/>
      <c r="B7" s="101"/>
      <c r="C7" s="102"/>
      <c r="D7" s="102"/>
      <c r="E7" s="103"/>
      <c r="F7" s="102"/>
      <c r="G7" s="102"/>
      <c r="H7" s="102"/>
      <c r="I7" s="103"/>
      <c r="J7" s="102"/>
      <c r="K7" s="102"/>
      <c r="L7" s="102"/>
      <c r="M7" s="103"/>
    </row>
    <row r="10" spans="1:13" s="105" customFormat="1" ht="15.75" customHeight="1">
      <c r="A10" s="104"/>
      <c r="B10" s="120" t="s">
        <v>301</v>
      </c>
      <c r="C10" s="120"/>
      <c r="D10" s="120"/>
      <c r="E10" s="120"/>
      <c r="F10" s="120" t="s">
        <v>302</v>
      </c>
      <c r="G10" s="120"/>
      <c r="H10" s="120"/>
      <c r="I10" s="120"/>
      <c r="J10" s="120" t="s">
        <v>303</v>
      </c>
      <c r="K10" s="120"/>
      <c r="L10" s="120"/>
      <c r="M10" s="120"/>
    </row>
    <row r="11" spans="1:13" s="108" customFormat="1" ht="41.25" customHeight="1">
      <c r="A11" s="106" t="s">
        <v>304</v>
      </c>
      <c r="B11" s="107" t="s">
        <v>75</v>
      </c>
      <c r="C11" s="107" t="s">
        <v>139</v>
      </c>
      <c r="D11" s="107" t="s">
        <v>76</v>
      </c>
      <c r="E11" s="107" t="s">
        <v>86</v>
      </c>
      <c r="F11" s="107" t="s">
        <v>75</v>
      </c>
      <c r="G11" s="107" t="s">
        <v>139</v>
      </c>
      <c r="H11" s="107" t="s">
        <v>76</v>
      </c>
      <c r="I11" s="107" t="s">
        <v>86</v>
      </c>
      <c r="J11" s="107" t="s">
        <v>75</v>
      </c>
      <c r="K11" s="107" t="s">
        <v>139</v>
      </c>
      <c r="L11" s="107" t="s">
        <v>76</v>
      </c>
      <c r="M11" s="107" t="s">
        <v>86</v>
      </c>
    </row>
    <row r="12" spans="1:13" s="113" customFormat="1" ht="12.75">
      <c r="A12" s="109" t="s">
        <v>305</v>
      </c>
      <c r="B12" s="110">
        <v>278642</v>
      </c>
      <c r="C12" s="110">
        <v>219895</v>
      </c>
      <c r="D12" s="110">
        <v>219930</v>
      </c>
      <c r="E12" s="111">
        <v>100.01591668750996</v>
      </c>
      <c r="F12" s="110">
        <v>263200</v>
      </c>
      <c r="G12" s="110">
        <v>8248</v>
      </c>
      <c r="H12" s="110">
        <v>6879</v>
      </c>
      <c r="I12" s="111">
        <v>83.40203685741999</v>
      </c>
      <c r="J12" s="112">
        <v>541842</v>
      </c>
      <c r="K12" s="112">
        <v>228143</v>
      </c>
      <c r="L12" s="112">
        <v>226809</v>
      </c>
      <c r="M12" s="111">
        <v>99.41527901360112</v>
      </c>
    </row>
    <row r="13" spans="1:13" s="108" customFormat="1" ht="11.25" customHeight="1">
      <c r="A13" s="114" t="s">
        <v>306</v>
      </c>
      <c r="B13" s="115">
        <v>278642</v>
      </c>
      <c r="C13" s="115">
        <v>219895</v>
      </c>
      <c r="D13" s="115">
        <v>219930</v>
      </c>
      <c r="E13" s="116">
        <v>100.01591668750996</v>
      </c>
      <c r="F13" s="115">
        <v>263200</v>
      </c>
      <c r="G13" s="115">
        <v>8248</v>
      </c>
      <c r="H13" s="115">
        <v>6879</v>
      </c>
      <c r="I13" s="116">
        <v>83.40203685741999</v>
      </c>
      <c r="J13" s="117">
        <v>541842</v>
      </c>
      <c r="K13" s="117">
        <v>228143</v>
      </c>
      <c r="L13" s="117">
        <v>226809</v>
      </c>
      <c r="M13" s="116">
        <v>99.41527901360112</v>
      </c>
    </row>
    <row r="14" spans="1:13" s="108" customFormat="1" ht="12.75">
      <c r="A14" s="114" t="s">
        <v>307</v>
      </c>
      <c r="B14" s="115">
        <v>195482</v>
      </c>
      <c r="C14" s="115">
        <v>135728</v>
      </c>
      <c r="D14" s="115">
        <v>135763</v>
      </c>
      <c r="E14" s="116">
        <v>100.02578686785336</v>
      </c>
      <c r="F14" s="115">
        <v>263200</v>
      </c>
      <c r="G14" s="115">
        <v>8248</v>
      </c>
      <c r="H14" s="115">
        <v>6879</v>
      </c>
      <c r="I14" s="116">
        <v>83.40203685741999</v>
      </c>
      <c r="J14" s="117">
        <v>458682</v>
      </c>
      <c r="K14" s="117">
        <v>143976</v>
      </c>
      <c r="L14" s="117">
        <v>142642</v>
      </c>
      <c r="M14" s="116">
        <v>99.07345668722564</v>
      </c>
    </row>
    <row r="15" spans="1:13" s="108" customFormat="1" ht="12.75">
      <c r="A15" s="114" t="s">
        <v>308</v>
      </c>
      <c r="B15" s="115">
        <v>195482</v>
      </c>
      <c r="C15" s="115">
        <v>135728</v>
      </c>
      <c r="D15" s="115">
        <v>135763</v>
      </c>
      <c r="E15" s="116">
        <v>100.02578686785336</v>
      </c>
      <c r="F15" s="115">
        <v>263200</v>
      </c>
      <c r="G15" s="115">
        <v>8248</v>
      </c>
      <c r="H15" s="115">
        <v>6879</v>
      </c>
      <c r="I15" s="116">
        <v>83.40203685741999</v>
      </c>
      <c r="J15" s="117">
        <v>458682</v>
      </c>
      <c r="K15" s="117">
        <v>143976</v>
      </c>
      <c r="L15" s="117">
        <v>142642</v>
      </c>
      <c r="M15" s="116">
        <v>99.07345668722564</v>
      </c>
    </row>
    <row r="16" spans="1:13" s="108" customFormat="1" ht="12.75">
      <c r="A16" s="114" t="s">
        <v>309</v>
      </c>
      <c r="B16" s="115">
        <v>83160</v>
      </c>
      <c r="C16" s="115">
        <v>84167</v>
      </c>
      <c r="D16" s="115">
        <v>84167</v>
      </c>
      <c r="E16" s="116">
        <v>100</v>
      </c>
      <c r="F16" s="115">
        <v>0</v>
      </c>
      <c r="G16" s="115">
        <v>0</v>
      </c>
      <c r="H16" s="115">
        <v>0</v>
      </c>
      <c r="I16" s="116">
        <v>0</v>
      </c>
      <c r="J16" s="117">
        <v>83160</v>
      </c>
      <c r="K16" s="117">
        <v>84167</v>
      </c>
      <c r="L16" s="117">
        <v>84167</v>
      </c>
      <c r="M16" s="116">
        <v>100</v>
      </c>
    </row>
    <row r="17" spans="1:13" s="108" customFormat="1" ht="12.75">
      <c r="A17" s="114" t="s">
        <v>310</v>
      </c>
      <c r="B17" s="115">
        <v>83160</v>
      </c>
      <c r="C17" s="115">
        <v>84167</v>
      </c>
      <c r="D17" s="115">
        <v>84167</v>
      </c>
      <c r="E17" s="116">
        <v>100</v>
      </c>
      <c r="F17" s="115">
        <v>0</v>
      </c>
      <c r="G17" s="115">
        <v>0</v>
      </c>
      <c r="H17" s="115">
        <v>0</v>
      </c>
      <c r="I17" s="116">
        <v>0</v>
      </c>
      <c r="J17" s="117">
        <v>83160</v>
      </c>
      <c r="K17" s="117">
        <v>84167</v>
      </c>
      <c r="L17" s="117">
        <v>84167</v>
      </c>
      <c r="M17" s="116">
        <v>100</v>
      </c>
    </row>
  </sheetData>
  <mergeCells count="4">
    <mergeCell ref="F10:I10"/>
    <mergeCell ref="J10:M10"/>
    <mergeCell ref="A3:M3"/>
    <mergeCell ref="B10:E10"/>
  </mergeCells>
  <printOptions/>
  <pageMargins left="0.33" right="0.2" top="0.55" bottom="0.58" header="0.35" footer="0.29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0"/>
  <sheetViews>
    <sheetView workbookViewId="0" topLeftCell="A1">
      <selection activeCell="A2" sqref="A2"/>
    </sheetView>
  </sheetViews>
  <sheetFormatPr defaultColWidth="9.140625" defaultRowHeight="12.75"/>
  <cols>
    <col min="1" max="1" width="63.7109375" style="63" customWidth="1"/>
    <col min="2" max="3" width="10.7109375" style="63" customWidth="1"/>
    <col min="4" max="4" width="12.7109375" style="63" customWidth="1"/>
    <col min="5" max="6" width="15.57421875" style="64" customWidth="1"/>
    <col min="7" max="7" width="9.140625" style="63" customWidth="1"/>
    <col min="8" max="8" width="25.421875" style="63" customWidth="1"/>
    <col min="9" max="9" width="9.140625" style="63" customWidth="1"/>
    <col min="10" max="10" width="25.421875" style="63" customWidth="1"/>
    <col min="11" max="16384" width="9.140625" style="63" customWidth="1"/>
  </cols>
  <sheetData>
    <row r="1" ht="6" customHeight="1"/>
    <row r="2" spans="1:6" ht="30.75" customHeight="1">
      <c r="A2" s="65" t="s">
        <v>202</v>
      </c>
      <c r="B2" s="66" t="s">
        <v>203</v>
      </c>
      <c r="C2" s="66" t="s">
        <v>204</v>
      </c>
      <c r="D2" s="66" t="s">
        <v>205</v>
      </c>
      <c r="E2" s="66" t="s">
        <v>206</v>
      </c>
      <c r="F2" s="66" t="s">
        <v>86</v>
      </c>
    </row>
    <row r="3" spans="1:6" s="71" customFormat="1" ht="12.75">
      <c r="A3" s="67" t="s">
        <v>207</v>
      </c>
      <c r="B3" s="68">
        <v>1020</v>
      </c>
      <c r="C3" s="69">
        <v>1020</v>
      </c>
      <c r="D3" s="69">
        <v>8999</v>
      </c>
      <c r="E3" s="70">
        <f>+D3/B3*100</f>
        <v>882.2549019607843</v>
      </c>
      <c r="F3" s="70">
        <f>+D3/C3*100</f>
        <v>882.2549019607843</v>
      </c>
    </row>
    <row r="4" spans="1:6" ht="12.75">
      <c r="A4" s="72" t="s">
        <v>208</v>
      </c>
      <c r="B4" s="73">
        <v>1020</v>
      </c>
      <c r="C4" s="74">
        <v>1020</v>
      </c>
      <c r="D4" s="74">
        <v>8999</v>
      </c>
      <c r="E4" s="75">
        <f>+D4/B4*100</f>
        <v>882.2549019607843</v>
      </c>
      <c r="F4" s="75">
        <f>+D4/C4*100</f>
        <v>882.2549019607843</v>
      </c>
    </row>
    <row r="5" spans="1:6" ht="12.75">
      <c r="A5" s="72" t="s">
        <v>209</v>
      </c>
      <c r="B5" s="73">
        <v>0</v>
      </c>
      <c r="C5" s="74">
        <v>0</v>
      </c>
      <c r="D5" s="74">
        <v>0</v>
      </c>
      <c r="E5" s="75">
        <v>0</v>
      </c>
      <c r="F5" s="75">
        <v>0</v>
      </c>
    </row>
    <row r="6" spans="1:6" s="71" customFormat="1" ht="24" customHeight="1">
      <c r="A6" s="67" t="s">
        <v>210</v>
      </c>
      <c r="B6" s="68">
        <v>541842</v>
      </c>
      <c r="C6" s="69">
        <v>228143</v>
      </c>
      <c r="D6" s="69">
        <v>226809</v>
      </c>
      <c r="E6" s="70">
        <f>+D6/B6*100</f>
        <v>41.85888137132226</v>
      </c>
      <c r="F6" s="70">
        <f>+D6/C6*100</f>
        <v>99.41527901360112</v>
      </c>
    </row>
    <row r="7" spans="1:6" s="71" customFormat="1" ht="18" customHeight="1">
      <c r="A7" s="76" t="s">
        <v>211</v>
      </c>
      <c r="B7" s="68">
        <v>541842</v>
      </c>
      <c r="C7" s="69">
        <v>228143</v>
      </c>
      <c r="D7" s="69">
        <v>226809</v>
      </c>
      <c r="E7" s="70">
        <f>+D7/B7*100</f>
        <v>41.85888137132226</v>
      </c>
      <c r="F7" s="70">
        <f>+D7/C7*100</f>
        <v>99.41527901360112</v>
      </c>
    </row>
    <row r="8" spans="1:6" ht="12.75">
      <c r="A8" s="77" t="s">
        <v>212</v>
      </c>
      <c r="B8" s="73"/>
      <c r="C8" s="74"/>
      <c r="D8" s="74"/>
      <c r="E8" s="75"/>
      <c r="F8" s="75"/>
    </row>
    <row r="9" spans="1:6" ht="12.75">
      <c r="A9" s="72" t="s">
        <v>213</v>
      </c>
      <c r="B9" s="73">
        <v>0</v>
      </c>
      <c r="C9" s="74">
        <v>0</v>
      </c>
      <c r="D9" s="74">
        <v>0</v>
      </c>
      <c r="E9" s="75">
        <v>0</v>
      </c>
      <c r="F9" s="75">
        <v>0</v>
      </c>
    </row>
    <row r="10" spans="1:6" ht="12.75">
      <c r="A10" s="72" t="s">
        <v>214</v>
      </c>
      <c r="B10" s="73">
        <v>20545</v>
      </c>
      <c r="C10" s="74">
        <v>21194</v>
      </c>
      <c r="D10" s="74">
        <v>21193</v>
      </c>
      <c r="E10" s="75">
        <f>+D10/B10*100</f>
        <v>103.15405208079824</v>
      </c>
      <c r="F10" s="75">
        <f>+D10/C10*100</f>
        <v>99.99528168349534</v>
      </c>
    </row>
    <row r="11" spans="1:6" ht="12.75">
      <c r="A11" s="77" t="s">
        <v>212</v>
      </c>
      <c r="B11" s="73"/>
      <c r="C11" s="74"/>
      <c r="D11" s="74"/>
      <c r="E11" s="75"/>
      <c r="F11" s="75"/>
    </row>
    <row r="12" spans="1:6" ht="25.5">
      <c r="A12" s="77" t="s">
        <v>215</v>
      </c>
      <c r="B12" s="73">
        <v>6282</v>
      </c>
      <c r="C12" s="74">
        <v>5399</v>
      </c>
      <c r="D12" s="74">
        <v>5399</v>
      </c>
      <c r="E12" s="75">
        <f>+D12/B12*100</f>
        <v>85.94396688952563</v>
      </c>
      <c r="F12" s="75">
        <f>+D12/C12*100</f>
        <v>100</v>
      </c>
    </row>
    <row r="13" spans="1:6" ht="27" customHeight="1">
      <c r="A13" s="77" t="s">
        <v>216</v>
      </c>
      <c r="B13" s="73" t="s">
        <v>217</v>
      </c>
      <c r="C13" s="73" t="s">
        <v>217</v>
      </c>
      <c r="D13" s="73" t="s">
        <v>217</v>
      </c>
      <c r="E13" s="75">
        <v>100</v>
      </c>
      <c r="F13" s="75">
        <v>100</v>
      </c>
    </row>
    <row r="14" spans="1:6" ht="12.75">
      <c r="A14" s="77" t="s">
        <v>212</v>
      </c>
      <c r="B14" s="73"/>
      <c r="C14" s="73"/>
      <c r="D14" s="73"/>
      <c r="E14" s="75"/>
      <c r="F14" s="75"/>
    </row>
    <row r="15" spans="1:6" ht="12.75">
      <c r="A15" s="77" t="s">
        <v>218</v>
      </c>
      <c r="B15" s="73" t="s">
        <v>217</v>
      </c>
      <c r="C15" s="73" t="s">
        <v>217</v>
      </c>
      <c r="D15" s="73" t="s">
        <v>217</v>
      </c>
      <c r="E15" s="75">
        <v>100</v>
      </c>
      <c r="F15" s="75">
        <v>100</v>
      </c>
    </row>
    <row r="16" spans="1:6" ht="12.75">
      <c r="A16" s="72" t="s">
        <v>219</v>
      </c>
      <c r="B16" s="73">
        <v>263200</v>
      </c>
      <c r="C16" s="74">
        <v>8248</v>
      </c>
      <c r="D16" s="74">
        <v>6879</v>
      </c>
      <c r="E16" s="75">
        <f>+D16/B16*100</f>
        <v>2.6136018237082066</v>
      </c>
      <c r="F16" s="75">
        <f>+D16/C16*100</f>
        <v>83.40203685741999</v>
      </c>
    </row>
    <row r="17" spans="1:6" s="71" customFormat="1" ht="12.75">
      <c r="A17" s="76" t="s">
        <v>209</v>
      </c>
      <c r="B17" s="68">
        <v>0</v>
      </c>
      <c r="C17" s="69">
        <v>0</v>
      </c>
      <c r="D17" s="69">
        <v>0</v>
      </c>
      <c r="E17" s="70">
        <v>0</v>
      </c>
      <c r="F17" s="70">
        <v>0</v>
      </c>
    </row>
    <row r="18" spans="1:6" s="71" customFormat="1" ht="25.5">
      <c r="A18" s="76" t="s">
        <v>220</v>
      </c>
      <c r="B18" s="68">
        <v>20545</v>
      </c>
      <c r="C18" s="69">
        <v>21194</v>
      </c>
      <c r="D18" s="69">
        <v>21193</v>
      </c>
      <c r="E18" s="70">
        <f>+D18/B18*100</f>
        <v>103.15405208079824</v>
      </c>
      <c r="F18" s="70">
        <f>+D18/C18*100</f>
        <v>99.99528168349534</v>
      </c>
    </row>
    <row r="19" spans="1:6" s="71" customFormat="1" ht="12.75">
      <c r="A19" s="76" t="s">
        <v>221</v>
      </c>
      <c r="B19" s="68">
        <v>421625</v>
      </c>
      <c r="C19" s="69">
        <f>SUM(C21:C23)</f>
        <v>108532</v>
      </c>
      <c r="D19" s="69">
        <f>SUM(D21:D23)</f>
        <v>107154</v>
      </c>
      <c r="E19" s="70">
        <f>+D19/B19*100</f>
        <v>25.41452712718648</v>
      </c>
      <c r="F19" s="70">
        <f>+D19/C19*100</f>
        <v>98.73032838241255</v>
      </c>
    </row>
    <row r="20" spans="1:6" ht="12.75">
      <c r="A20" s="78" t="s">
        <v>222</v>
      </c>
      <c r="B20" s="73"/>
      <c r="C20" s="74"/>
      <c r="D20" s="74"/>
      <c r="E20" s="75"/>
      <c r="F20" s="75"/>
    </row>
    <row r="21" spans="1:6" ht="12.75">
      <c r="A21" s="78" t="s">
        <v>223</v>
      </c>
      <c r="B21" s="73">
        <v>338100</v>
      </c>
      <c r="C21" s="74">
        <v>24000</v>
      </c>
      <c r="D21" s="74">
        <v>22622</v>
      </c>
      <c r="E21" s="75">
        <f>+D21/B21*100</f>
        <v>6.690919846199349</v>
      </c>
      <c r="F21" s="75">
        <f>+D21/C21*100</f>
        <v>94.25833333333333</v>
      </c>
    </row>
    <row r="22" spans="1:6" ht="12.75">
      <c r="A22" s="78" t="s">
        <v>224</v>
      </c>
      <c r="B22" s="73">
        <v>83160</v>
      </c>
      <c r="C22" s="74">
        <v>84167</v>
      </c>
      <c r="D22" s="74">
        <v>84167</v>
      </c>
      <c r="E22" s="75">
        <f>+D22/B22*100</f>
        <v>101.21091871091872</v>
      </c>
      <c r="F22" s="75">
        <f>+D22/C22*100</f>
        <v>100</v>
      </c>
    </row>
    <row r="23" spans="1:6" ht="25.5">
      <c r="A23" s="78" t="s">
        <v>225</v>
      </c>
      <c r="B23" s="73">
        <v>365</v>
      </c>
      <c r="C23" s="74">
        <v>365</v>
      </c>
      <c r="D23" s="74">
        <v>365</v>
      </c>
      <c r="E23" s="75">
        <f>+D23/B23*100</f>
        <v>100</v>
      </c>
      <c r="F23" s="75">
        <f>+D23/C23*100</f>
        <v>100</v>
      </c>
    </row>
    <row r="24" spans="1:6" s="71" customFormat="1" ht="12.75">
      <c r="A24" s="76" t="s">
        <v>226</v>
      </c>
      <c r="B24" s="68" t="s">
        <v>227</v>
      </c>
      <c r="C24" s="68" t="s">
        <v>227</v>
      </c>
      <c r="D24" s="68" t="s">
        <v>227</v>
      </c>
      <c r="E24" s="70">
        <v>100</v>
      </c>
      <c r="F24" s="70">
        <v>100</v>
      </c>
    </row>
    <row r="25" spans="1:6" s="71" customFormat="1" ht="12.75">
      <c r="A25" s="76" t="s">
        <v>228</v>
      </c>
      <c r="B25" s="68">
        <v>14263</v>
      </c>
      <c r="C25" s="68">
        <v>15795</v>
      </c>
      <c r="D25" s="68">
        <v>15794</v>
      </c>
      <c r="E25" s="70">
        <f>+D25/B25*100</f>
        <v>110.73406716679521</v>
      </c>
      <c r="F25" s="70">
        <f>+D25/C25*100</f>
        <v>99.99366888255777</v>
      </c>
    </row>
    <row r="26" spans="1:6" s="71" customFormat="1" ht="12.75">
      <c r="A26" s="77" t="s">
        <v>212</v>
      </c>
      <c r="B26" s="68"/>
      <c r="C26" s="68"/>
      <c r="D26" s="68"/>
      <c r="E26" s="75"/>
      <c r="F26" s="75"/>
    </row>
    <row r="27" spans="1:6" ht="12.75">
      <c r="A27" s="77" t="s">
        <v>218</v>
      </c>
      <c r="B27" s="73" t="s">
        <v>229</v>
      </c>
      <c r="C27" s="73" t="s">
        <v>229</v>
      </c>
      <c r="D27" s="73" t="s">
        <v>229</v>
      </c>
      <c r="E27" s="75">
        <v>100</v>
      </c>
      <c r="F27" s="75">
        <v>100</v>
      </c>
    </row>
    <row r="28" spans="1:6" ht="12.75">
      <c r="A28" s="77" t="s">
        <v>230</v>
      </c>
      <c r="B28" s="73">
        <v>10818</v>
      </c>
      <c r="C28" s="74">
        <v>12129</v>
      </c>
      <c r="D28" s="74">
        <v>12129</v>
      </c>
      <c r="E28" s="75">
        <f>+D28/B28*100</f>
        <v>112.11869107043815</v>
      </c>
      <c r="F28" s="75">
        <f>+D28/C28*100</f>
        <v>100</v>
      </c>
    </row>
    <row r="29" spans="1:6" s="71" customFormat="1" ht="12.75">
      <c r="A29" s="79" t="s">
        <v>231</v>
      </c>
      <c r="B29" s="80">
        <v>541842</v>
      </c>
      <c r="C29" s="81">
        <v>228143</v>
      </c>
      <c r="D29" s="81">
        <v>226809</v>
      </c>
      <c r="E29" s="70">
        <f>+D29/B29*100</f>
        <v>41.85888137132226</v>
      </c>
      <c r="F29" s="70">
        <f>+D29/C29*100</f>
        <v>99.41527901360112</v>
      </c>
    </row>
    <row r="30" spans="1:6" s="71" customFormat="1" ht="25.5">
      <c r="A30" s="82" t="s">
        <v>232</v>
      </c>
      <c r="B30" s="83">
        <v>541842</v>
      </c>
      <c r="C30" s="81">
        <v>228143</v>
      </c>
      <c r="D30" s="81">
        <v>226809</v>
      </c>
      <c r="E30" s="70">
        <f>+D30/B30*100</f>
        <v>41.85888137132226</v>
      </c>
      <c r="F30" s="70">
        <f>+D30/C30*100</f>
        <v>99.41527901360112</v>
      </c>
    </row>
    <row r="31" spans="1:6" ht="12.75">
      <c r="A31" s="84"/>
      <c r="B31" s="84"/>
      <c r="E31" s="85"/>
      <c r="F31" s="85"/>
    </row>
    <row r="32" spans="1:6" ht="12.75">
      <c r="A32" s="84"/>
      <c r="B32" s="84"/>
      <c r="E32" s="85"/>
      <c r="F32" s="85"/>
    </row>
    <row r="33" spans="1:2" ht="12.75">
      <c r="A33" s="84"/>
      <c r="B33" s="84"/>
    </row>
    <row r="34" spans="1:2" ht="12.75">
      <c r="A34" s="84"/>
      <c r="B34" s="84"/>
    </row>
    <row r="35" spans="1:2" ht="12.75">
      <c r="A35" s="84"/>
      <c r="B35" s="84"/>
    </row>
    <row r="36" spans="1:2" ht="12.75">
      <c r="A36" s="84"/>
      <c r="B36" s="84"/>
    </row>
    <row r="37" spans="1:2" ht="12.75">
      <c r="A37" s="84"/>
      <c r="B37" s="84"/>
    </row>
    <row r="38" spans="1:2" ht="12.75">
      <c r="A38" s="84"/>
      <c r="B38" s="84"/>
    </row>
    <row r="39" spans="1:2" ht="12.75">
      <c r="A39" s="84"/>
      <c r="B39" s="84"/>
    </row>
    <row r="40" spans="1:2" ht="12.75">
      <c r="A40" s="84"/>
      <c r="B40" s="84"/>
    </row>
    <row r="41" spans="1:2" ht="12.75">
      <c r="A41" s="84"/>
      <c r="B41" s="84"/>
    </row>
    <row r="42" spans="1:2" ht="12.75">
      <c r="A42" s="84"/>
      <c r="B42" s="84"/>
    </row>
    <row r="43" spans="1:2" ht="12.75">
      <c r="A43" s="84"/>
      <c r="B43" s="84"/>
    </row>
    <row r="44" spans="1:2" ht="12.75">
      <c r="A44" s="84"/>
      <c r="B44" s="84"/>
    </row>
    <row r="45" spans="1:2" ht="12.75">
      <c r="A45" s="84"/>
      <c r="B45" s="84"/>
    </row>
    <row r="46" spans="1:2" ht="12.75">
      <c r="A46" s="84"/>
      <c r="B46" s="84"/>
    </row>
    <row r="47" spans="1:2" ht="12.75">
      <c r="A47" s="84"/>
      <c r="B47" s="84"/>
    </row>
    <row r="48" spans="1:2" ht="12.75">
      <c r="A48" s="84"/>
      <c r="B48" s="84"/>
    </row>
    <row r="49" spans="1:2" ht="12.75">
      <c r="A49" s="84"/>
      <c r="B49" s="84"/>
    </row>
    <row r="50" spans="1:2" ht="12.75">
      <c r="A50" s="84"/>
      <c r="B50" s="84"/>
    </row>
    <row r="51" spans="1:2" ht="12.75">
      <c r="A51" s="84"/>
      <c r="B51" s="84"/>
    </row>
    <row r="52" spans="1:2" ht="12.75">
      <c r="A52" s="84"/>
      <c r="B52" s="84"/>
    </row>
    <row r="53" spans="1:2" ht="12.75">
      <c r="A53" s="84"/>
      <c r="B53" s="84"/>
    </row>
    <row r="54" spans="1:2" ht="12.75">
      <c r="A54" s="84"/>
      <c r="B54" s="84"/>
    </row>
    <row r="55" spans="1:2" ht="12.75">
      <c r="A55" s="84"/>
      <c r="B55" s="84"/>
    </row>
    <row r="56" spans="1:2" ht="12.75">
      <c r="A56" s="84"/>
      <c r="B56" s="84"/>
    </row>
    <row r="57" spans="1:2" ht="12.75">
      <c r="A57" s="84"/>
      <c r="B57" s="84"/>
    </row>
    <row r="58" spans="1:2" ht="12.75">
      <c r="A58" s="84"/>
      <c r="B58" s="84"/>
    </row>
    <row r="59" spans="1:2" ht="12.75">
      <c r="A59" s="84"/>
      <c r="B59" s="84"/>
    </row>
    <row r="60" spans="1:2" ht="12.75">
      <c r="A60" s="84"/>
      <c r="B60" s="84"/>
    </row>
  </sheetData>
  <printOptions/>
  <pageMargins left="0.7480314960629921" right="0.7874015748031497" top="1.14" bottom="0.39" header="0.54" footer="0.2"/>
  <pageSetup horizontalDpi="600" verticalDpi="600" orientation="landscape" paperSize="9" r:id="rId1"/>
  <headerFooter alignWithMargins="0">
    <oddHeader>&amp;L&amp;"Arial,Tučné"
Číslo a názov kapitoly:&amp;C&amp;"Arial,Tučné"&amp;12Záväzné ukazovatele rozpočtovej kapitoly za rok 2005&amp;10
38 - Úrad pre normalizáciu, metrológiu a skúšobníctvo SR&amp;R&amp;"Arial,Tučné"Tabuľka: 4&amp;"Arial,Normálne"
&amp;"Arial,Tučné"v tis. Sk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B1">
      <selection activeCell="B3" sqref="B3:O3"/>
    </sheetView>
  </sheetViews>
  <sheetFormatPr defaultColWidth="9.140625" defaultRowHeight="12.75"/>
  <cols>
    <col min="1" max="1" width="5.28125" style="7" hidden="1" customWidth="1"/>
    <col min="2" max="2" width="4.140625" style="10" customWidth="1"/>
    <col min="3" max="3" width="44.28125" style="3" customWidth="1"/>
    <col min="4" max="4" width="13.7109375" style="3" customWidth="1"/>
    <col min="5" max="5" width="13.8515625" style="3" customWidth="1"/>
    <col min="6" max="6" width="13.7109375" style="3" customWidth="1"/>
    <col min="7" max="7" width="12.57421875" style="17" customWidth="1"/>
    <col min="8" max="8" width="2.28125" style="3" customWidth="1"/>
    <col min="9" max="9" width="5.00390625" style="11" hidden="1" customWidth="1"/>
    <col min="10" max="10" width="4.8515625" style="10" customWidth="1"/>
    <col min="11" max="11" width="57.00390625" style="3" bestFit="1" customWidth="1"/>
    <col min="12" max="12" width="13.7109375" style="3" customWidth="1"/>
    <col min="13" max="13" width="13.8515625" style="3" customWidth="1"/>
    <col min="14" max="14" width="13.7109375" style="3" customWidth="1"/>
    <col min="15" max="15" width="12.7109375" style="17" customWidth="1"/>
    <col min="16" max="16384" width="9.140625" style="3" customWidth="1"/>
  </cols>
  <sheetData>
    <row r="1" spans="3:15" ht="12.75">
      <c r="C1" s="16" t="s">
        <v>90</v>
      </c>
      <c r="O1" s="16" t="s">
        <v>186</v>
      </c>
    </row>
    <row r="2" spans="3:15" ht="12.75">
      <c r="C2" s="18">
        <v>38803</v>
      </c>
      <c r="O2" s="16" t="s">
        <v>91</v>
      </c>
    </row>
    <row r="3" spans="2:15" ht="18">
      <c r="B3" s="151" t="s">
        <v>185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3:4" ht="12.75">
      <c r="C4" s="4"/>
      <c r="D4" s="5"/>
    </row>
    <row r="5" spans="3:15" ht="12.75">
      <c r="C5" s="19" t="s">
        <v>138</v>
      </c>
      <c r="D5" s="62" t="s">
        <v>201</v>
      </c>
      <c r="O5" s="6" t="s">
        <v>73</v>
      </c>
    </row>
    <row r="6" spans="3:4" ht="12.75">
      <c r="C6" s="19"/>
      <c r="D6" s="19"/>
    </row>
    <row r="7" spans="3:4" ht="12.75">
      <c r="C7" s="4"/>
      <c r="D7" s="5"/>
    </row>
    <row r="8" ht="12.75">
      <c r="C8" s="4"/>
    </row>
    <row r="9" spans="3:15" s="20" customFormat="1" ht="42.75" customHeight="1">
      <c r="C9" s="21" t="s">
        <v>74</v>
      </c>
      <c r="D9" s="8" t="s">
        <v>75</v>
      </c>
      <c r="E9" s="8" t="s">
        <v>139</v>
      </c>
      <c r="F9" s="8" t="s">
        <v>76</v>
      </c>
      <c r="G9" s="22" t="s">
        <v>86</v>
      </c>
      <c r="K9" s="21" t="s">
        <v>77</v>
      </c>
      <c r="L9" s="23" t="s">
        <v>78</v>
      </c>
      <c r="M9" s="23" t="s">
        <v>139</v>
      </c>
      <c r="N9" s="23" t="s">
        <v>79</v>
      </c>
      <c r="O9" s="24" t="s">
        <v>86</v>
      </c>
    </row>
    <row r="10" spans="1:7" ht="12.75">
      <c r="A10" s="3"/>
      <c r="B10" s="3"/>
      <c r="G10" s="3"/>
    </row>
    <row r="11" spans="1:15" s="7" customFormat="1" ht="12.75">
      <c r="A11" s="58" t="s">
        <v>92</v>
      </c>
      <c r="B11" s="25" t="s">
        <v>93</v>
      </c>
      <c r="C11" s="26" t="s">
        <v>94</v>
      </c>
      <c r="D11" s="27">
        <v>0</v>
      </c>
      <c r="E11" s="27">
        <v>0</v>
      </c>
      <c r="F11" s="27">
        <v>0</v>
      </c>
      <c r="G11" s="28">
        <v>0</v>
      </c>
      <c r="H11" s="29"/>
      <c r="I11" s="30" t="s">
        <v>71</v>
      </c>
      <c r="J11" s="31" t="s">
        <v>93</v>
      </c>
      <c r="K11" s="32" t="s">
        <v>97</v>
      </c>
      <c r="L11" s="27">
        <v>204173</v>
      </c>
      <c r="M11" s="27">
        <v>205047</v>
      </c>
      <c r="N11" s="27">
        <v>187146</v>
      </c>
      <c r="O11" s="28">
        <v>91.2698064346223</v>
      </c>
    </row>
    <row r="12" spans="1:16" s="7" customFormat="1" ht="12.75">
      <c r="A12" s="58" t="s">
        <v>69</v>
      </c>
      <c r="B12" s="31" t="s">
        <v>95</v>
      </c>
      <c r="C12" s="33" t="s">
        <v>96</v>
      </c>
      <c r="D12" s="27">
        <v>84507</v>
      </c>
      <c r="E12" s="27">
        <v>88720</v>
      </c>
      <c r="F12" s="27">
        <v>98460</v>
      </c>
      <c r="G12" s="28">
        <v>110.97835888187558</v>
      </c>
      <c r="H12" s="34"/>
      <c r="I12" s="35"/>
      <c r="J12" s="36"/>
      <c r="K12" s="13" t="s">
        <v>98</v>
      </c>
      <c r="L12" s="37"/>
      <c r="M12" s="38"/>
      <c r="N12" s="38"/>
      <c r="O12" s="39"/>
      <c r="P12" s="59"/>
    </row>
    <row r="13" spans="1:15" s="7" customFormat="1" ht="12.75">
      <c r="A13" s="34"/>
      <c r="B13" s="36"/>
      <c r="C13" s="12" t="s">
        <v>98</v>
      </c>
      <c r="D13" s="40"/>
      <c r="E13" s="40"/>
      <c r="F13" s="40"/>
      <c r="G13" s="41"/>
      <c r="H13" s="34"/>
      <c r="I13" s="42" t="s">
        <v>102</v>
      </c>
      <c r="J13" s="36" t="s">
        <v>100</v>
      </c>
      <c r="K13" s="15" t="s">
        <v>140</v>
      </c>
      <c r="L13" s="40">
        <v>67466</v>
      </c>
      <c r="M13" s="40">
        <v>66656</v>
      </c>
      <c r="N13" s="40">
        <v>75252</v>
      </c>
      <c r="O13" s="43">
        <v>112.89606337013922</v>
      </c>
    </row>
    <row r="14" spans="1:15" s="7" customFormat="1" ht="12.75">
      <c r="A14" s="42" t="s">
        <v>99</v>
      </c>
      <c r="B14" s="36" t="s">
        <v>100</v>
      </c>
      <c r="C14" s="14" t="s">
        <v>101</v>
      </c>
      <c r="D14" s="40">
        <v>2501</v>
      </c>
      <c r="E14" s="40">
        <v>2501</v>
      </c>
      <c r="F14" s="40">
        <v>587</v>
      </c>
      <c r="G14" s="43">
        <v>23.47061175529788</v>
      </c>
      <c r="H14" s="34"/>
      <c r="I14" s="42" t="s">
        <v>106</v>
      </c>
      <c r="J14" s="36" t="s">
        <v>104</v>
      </c>
      <c r="K14" s="15" t="s">
        <v>141</v>
      </c>
      <c r="L14" s="40">
        <v>24290</v>
      </c>
      <c r="M14" s="40">
        <v>24419</v>
      </c>
      <c r="N14" s="40">
        <v>25164</v>
      </c>
      <c r="O14" s="43">
        <v>103.05090298538025</v>
      </c>
    </row>
    <row r="15" spans="1:15" s="7" customFormat="1" ht="12.75">
      <c r="A15" s="44" t="s">
        <v>103</v>
      </c>
      <c r="B15" s="36" t="s">
        <v>104</v>
      </c>
      <c r="C15" s="14" t="s">
        <v>105</v>
      </c>
      <c r="D15" s="40">
        <v>81806</v>
      </c>
      <c r="E15" s="40">
        <v>86019</v>
      </c>
      <c r="F15" s="40">
        <v>97758</v>
      </c>
      <c r="G15" s="43">
        <v>113.64698496843721</v>
      </c>
      <c r="H15" s="34"/>
      <c r="I15" s="42" t="s">
        <v>110</v>
      </c>
      <c r="J15" s="36" t="s">
        <v>108</v>
      </c>
      <c r="K15" s="15" t="s">
        <v>111</v>
      </c>
      <c r="L15" s="40">
        <v>112417</v>
      </c>
      <c r="M15" s="40">
        <v>113972</v>
      </c>
      <c r="N15" s="40">
        <v>86730</v>
      </c>
      <c r="O15" s="43">
        <v>76.09763801635489</v>
      </c>
    </row>
    <row r="16" spans="1:15" s="7" customFormat="1" ht="12.75">
      <c r="A16" s="44" t="s">
        <v>107</v>
      </c>
      <c r="B16" s="36" t="s">
        <v>108</v>
      </c>
      <c r="C16" s="14" t="s">
        <v>109</v>
      </c>
      <c r="D16" s="40">
        <v>0</v>
      </c>
      <c r="E16" s="40">
        <v>0</v>
      </c>
      <c r="F16" s="40">
        <v>0</v>
      </c>
      <c r="G16" s="43">
        <v>0</v>
      </c>
      <c r="H16" s="34"/>
      <c r="I16" s="42" t="s">
        <v>115</v>
      </c>
      <c r="J16" s="36" t="s">
        <v>113</v>
      </c>
      <c r="K16" s="15" t="s">
        <v>116</v>
      </c>
      <c r="L16" s="40">
        <v>0</v>
      </c>
      <c r="M16" s="40">
        <v>0</v>
      </c>
      <c r="N16" s="40">
        <v>0</v>
      </c>
      <c r="O16" s="43">
        <v>0</v>
      </c>
    </row>
    <row r="17" spans="1:15" s="7" customFormat="1" ht="12.75">
      <c r="A17" s="44" t="s">
        <v>112</v>
      </c>
      <c r="B17" s="36" t="s">
        <v>113</v>
      </c>
      <c r="C17" s="14" t="s">
        <v>114</v>
      </c>
      <c r="D17" s="40">
        <v>200</v>
      </c>
      <c r="E17" s="40">
        <v>200</v>
      </c>
      <c r="F17" s="40">
        <v>65</v>
      </c>
      <c r="G17" s="43">
        <v>32.5</v>
      </c>
      <c r="H17" s="34"/>
      <c r="I17" s="44" t="s">
        <v>137</v>
      </c>
      <c r="J17" s="36" t="s">
        <v>118</v>
      </c>
      <c r="K17" s="46" t="s">
        <v>142</v>
      </c>
      <c r="L17" s="40">
        <v>0</v>
      </c>
      <c r="M17" s="40">
        <v>0</v>
      </c>
      <c r="N17" s="40">
        <v>0</v>
      </c>
      <c r="O17" s="43">
        <v>0</v>
      </c>
    </row>
    <row r="18" spans="1:15" s="7" customFormat="1" ht="12.75">
      <c r="A18" s="44" t="s">
        <v>117</v>
      </c>
      <c r="B18" s="36" t="s">
        <v>118</v>
      </c>
      <c r="C18" s="14" t="s">
        <v>119</v>
      </c>
      <c r="D18" s="40">
        <v>0</v>
      </c>
      <c r="E18" s="40">
        <v>0</v>
      </c>
      <c r="F18" s="40">
        <v>0</v>
      </c>
      <c r="G18" s="43">
        <v>0</v>
      </c>
      <c r="H18" s="34"/>
      <c r="I18" s="44"/>
      <c r="J18" s="36"/>
      <c r="K18" s="15"/>
      <c r="L18" s="40"/>
      <c r="M18" s="40"/>
      <c r="N18" s="40"/>
      <c r="O18" s="43"/>
    </row>
    <row r="19" spans="1:15" s="7" customFormat="1" ht="12.75">
      <c r="A19" s="44" t="s">
        <v>120</v>
      </c>
      <c r="B19" s="36" t="s">
        <v>121</v>
      </c>
      <c r="C19" s="14" t="s">
        <v>122</v>
      </c>
      <c r="D19" s="40">
        <v>0</v>
      </c>
      <c r="E19" s="40">
        <v>0</v>
      </c>
      <c r="F19" s="40">
        <v>50</v>
      </c>
      <c r="G19" s="43">
        <v>0</v>
      </c>
      <c r="H19" s="34"/>
      <c r="I19" s="48" t="s">
        <v>72</v>
      </c>
      <c r="J19" s="31" t="s">
        <v>95</v>
      </c>
      <c r="K19" s="32" t="s">
        <v>126</v>
      </c>
      <c r="L19" s="27">
        <v>1600</v>
      </c>
      <c r="M19" s="27">
        <v>1600</v>
      </c>
      <c r="N19" s="27">
        <v>14627</v>
      </c>
      <c r="O19" s="28">
        <v>914.1875</v>
      </c>
    </row>
    <row r="20" spans="1:15" s="7" customFormat="1" ht="12.75">
      <c r="A20" s="58" t="s">
        <v>70</v>
      </c>
      <c r="B20" s="31" t="s">
        <v>123</v>
      </c>
      <c r="C20" s="33" t="s">
        <v>124</v>
      </c>
      <c r="D20" s="27">
        <v>128706</v>
      </c>
      <c r="E20" s="27">
        <v>130847</v>
      </c>
      <c r="F20" s="27">
        <v>134504</v>
      </c>
      <c r="G20" s="28">
        <v>102.79486728774829</v>
      </c>
      <c r="H20" s="34"/>
      <c r="I20" s="48"/>
      <c r="J20" s="36"/>
      <c r="K20" s="13" t="s">
        <v>98</v>
      </c>
      <c r="L20" s="38"/>
      <c r="M20" s="38"/>
      <c r="N20" s="38"/>
      <c r="O20" s="39"/>
    </row>
    <row r="21" spans="1:15" s="7" customFormat="1" ht="12.75">
      <c r="A21" s="60"/>
      <c r="B21" s="31"/>
      <c r="C21" s="61" t="s">
        <v>98</v>
      </c>
      <c r="D21" s="27"/>
      <c r="E21" s="27"/>
      <c r="F21" s="27"/>
      <c r="G21" s="28"/>
      <c r="H21" s="34"/>
      <c r="I21" s="48" t="s">
        <v>127</v>
      </c>
      <c r="J21" s="36" t="s">
        <v>100</v>
      </c>
      <c r="K21" s="13" t="s">
        <v>128</v>
      </c>
      <c r="L21" s="40">
        <v>1600</v>
      </c>
      <c r="M21" s="40">
        <v>1600</v>
      </c>
      <c r="N21" s="40">
        <v>14627</v>
      </c>
      <c r="O21" s="43">
        <v>914.1875</v>
      </c>
    </row>
    <row r="22" spans="1:15" s="7" customFormat="1" ht="12.75">
      <c r="A22" s="44" t="s">
        <v>187</v>
      </c>
      <c r="B22" s="36"/>
      <c r="C22" s="34" t="s">
        <v>194</v>
      </c>
      <c r="D22" s="40">
        <v>128706</v>
      </c>
      <c r="E22" s="40">
        <v>130847</v>
      </c>
      <c r="F22" s="40">
        <v>130900</v>
      </c>
      <c r="G22" s="43">
        <v>100.04050532301085</v>
      </c>
      <c r="H22" s="34"/>
      <c r="I22" s="48" t="s">
        <v>129</v>
      </c>
      <c r="J22" s="36" t="s">
        <v>104</v>
      </c>
      <c r="K22" s="13" t="s">
        <v>130</v>
      </c>
      <c r="L22" s="40">
        <v>0</v>
      </c>
      <c r="M22" s="40">
        <v>0</v>
      </c>
      <c r="N22" s="40">
        <v>0</v>
      </c>
      <c r="O22" s="43">
        <v>0</v>
      </c>
    </row>
    <row r="23" spans="1:15" s="7" customFormat="1" ht="12.75">
      <c r="A23" s="44" t="s">
        <v>188</v>
      </c>
      <c r="B23" s="36"/>
      <c r="C23" s="34" t="s">
        <v>195</v>
      </c>
      <c r="D23" s="40">
        <v>0</v>
      </c>
      <c r="E23" s="40">
        <v>0</v>
      </c>
      <c r="F23" s="40">
        <v>0</v>
      </c>
      <c r="G23" s="43">
        <v>0</v>
      </c>
      <c r="H23" s="34"/>
      <c r="I23" s="48"/>
      <c r="J23" s="36"/>
      <c r="K23" s="13"/>
      <c r="L23" s="40"/>
      <c r="M23" s="40"/>
      <c r="N23" s="40"/>
      <c r="O23" s="43"/>
    </row>
    <row r="24" spans="1:15" s="7" customFormat="1" ht="12.75">
      <c r="A24" s="44" t="s">
        <v>193</v>
      </c>
      <c r="B24" s="36"/>
      <c r="C24" s="47" t="s">
        <v>196</v>
      </c>
      <c r="D24" s="40">
        <v>0</v>
      </c>
      <c r="E24" s="40">
        <v>0</v>
      </c>
      <c r="F24" s="40">
        <v>3604</v>
      </c>
      <c r="G24" s="43">
        <v>0</v>
      </c>
      <c r="H24" s="34"/>
      <c r="I24" s="30"/>
      <c r="J24" s="36"/>
      <c r="K24" s="15"/>
      <c r="L24" s="34"/>
      <c r="M24" s="34"/>
      <c r="N24" s="34"/>
      <c r="O24" s="43"/>
    </row>
    <row r="25" spans="1:15" s="7" customFormat="1" ht="12.75">
      <c r="A25" s="44" t="s">
        <v>192</v>
      </c>
      <c r="B25" s="36"/>
      <c r="C25" s="47" t="s">
        <v>197</v>
      </c>
      <c r="D25" s="40">
        <v>0</v>
      </c>
      <c r="E25" s="40">
        <v>0</v>
      </c>
      <c r="F25" s="40">
        <v>0</v>
      </c>
      <c r="G25" s="43">
        <v>0</v>
      </c>
      <c r="H25" s="34"/>
      <c r="I25" s="48"/>
      <c r="J25" s="25"/>
      <c r="K25" s="51"/>
      <c r="L25" s="27"/>
      <c r="M25" s="27"/>
      <c r="N25" s="27"/>
      <c r="O25" s="28"/>
    </row>
    <row r="26" spans="1:15" s="7" customFormat="1" ht="12.75">
      <c r="A26" s="34"/>
      <c r="B26" s="36"/>
      <c r="C26" s="45"/>
      <c r="D26" s="40"/>
      <c r="E26" s="40"/>
      <c r="F26" s="40"/>
      <c r="G26" s="41"/>
      <c r="H26" s="34"/>
      <c r="I26" s="48"/>
      <c r="J26" s="49"/>
      <c r="K26" s="15"/>
      <c r="L26" s="29"/>
      <c r="M26" s="29"/>
      <c r="N26" s="29"/>
      <c r="O26" s="50"/>
    </row>
    <row r="27" spans="1:15" s="7" customFormat="1" ht="12.75">
      <c r="A27" s="34"/>
      <c r="B27" s="36"/>
      <c r="C27" s="45"/>
      <c r="D27" s="40"/>
      <c r="E27" s="40"/>
      <c r="F27" s="40"/>
      <c r="G27" s="41"/>
      <c r="H27" s="34"/>
      <c r="I27" s="48"/>
      <c r="J27" s="49"/>
      <c r="K27" s="15"/>
      <c r="L27" s="40"/>
      <c r="M27" s="40"/>
      <c r="N27" s="40"/>
      <c r="O27" s="43"/>
    </row>
    <row r="28" spans="1:15" s="7" customFormat="1" ht="12.75">
      <c r="A28" s="34"/>
      <c r="B28" s="36"/>
      <c r="C28" s="45"/>
      <c r="D28" s="40"/>
      <c r="E28" s="40"/>
      <c r="F28" s="40"/>
      <c r="G28" s="41"/>
      <c r="H28" s="34"/>
      <c r="I28" s="48"/>
      <c r="J28" s="49"/>
      <c r="K28" s="15"/>
      <c r="L28" s="40"/>
      <c r="M28" s="40"/>
      <c r="N28" s="40"/>
      <c r="O28" s="43"/>
    </row>
    <row r="29" spans="1:15" s="7" customFormat="1" ht="12.75">
      <c r="A29" s="34"/>
      <c r="B29" s="36"/>
      <c r="C29" s="47"/>
      <c r="D29" s="40"/>
      <c r="E29" s="40"/>
      <c r="F29" s="40"/>
      <c r="G29" s="41"/>
      <c r="H29" s="34"/>
      <c r="I29" s="48"/>
      <c r="J29" s="49"/>
      <c r="K29" s="15"/>
      <c r="L29" s="40"/>
      <c r="M29" s="40"/>
      <c r="N29" s="40"/>
      <c r="O29" s="43"/>
    </row>
    <row r="30" spans="1:15" s="7" customFormat="1" ht="12.75">
      <c r="A30" s="34"/>
      <c r="B30" s="36"/>
      <c r="C30" s="45"/>
      <c r="D30" s="40"/>
      <c r="E30" s="40"/>
      <c r="F30" s="40"/>
      <c r="G30" s="41"/>
      <c r="H30" s="34"/>
      <c r="I30" s="48"/>
      <c r="J30" s="25"/>
      <c r="K30" s="51"/>
      <c r="L30" s="27"/>
      <c r="M30" s="27"/>
      <c r="N30" s="27"/>
      <c r="O30" s="28"/>
    </row>
    <row r="31" spans="1:15" s="7" customFormat="1" ht="12.75">
      <c r="A31" s="34"/>
      <c r="B31" s="36"/>
      <c r="C31" s="45"/>
      <c r="D31" s="40"/>
      <c r="E31" s="40"/>
      <c r="F31" s="40"/>
      <c r="G31" s="41"/>
      <c r="H31" s="34"/>
      <c r="I31" s="48"/>
      <c r="J31" s="49"/>
      <c r="K31" s="15"/>
      <c r="L31" s="40"/>
      <c r="M31" s="40"/>
      <c r="N31" s="40"/>
      <c r="O31" s="43"/>
    </row>
    <row r="32" spans="1:8" s="7" customFormat="1" ht="12.75">
      <c r="A32" s="34"/>
      <c r="B32" s="36"/>
      <c r="C32" s="45"/>
      <c r="D32" s="40"/>
      <c r="E32" s="40"/>
      <c r="F32" s="40"/>
      <c r="G32" s="41"/>
      <c r="H32" s="34"/>
    </row>
    <row r="33" spans="1:8" ht="12.75">
      <c r="A33" s="34"/>
      <c r="B33" s="49"/>
      <c r="C33" s="29"/>
      <c r="D33" s="29"/>
      <c r="E33" s="29"/>
      <c r="F33" s="29"/>
      <c r="G33" s="50"/>
      <c r="H33" s="29"/>
    </row>
    <row r="34" spans="1:15" ht="12.75">
      <c r="A34" s="34"/>
      <c r="B34" s="49"/>
      <c r="C34" s="29"/>
      <c r="D34" s="29"/>
      <c r="E34" s="29"/>
      <c r="F34" s="29"/>
      <c r="G34" s="50"/>
      <c r="H34" s="29"/>
      <c r="I34" s="48"/>
      <c r="J34" s="49"/>
      <c r="K34" s="15"/>
      <c r="L34" s="40"/>
      <c r="M34" s="40"/>
      <c r="N34" s="40"/>
      <c r="O34" s="43"/>
    </row>
    <row r="35" spans="1:15" s="9" customFormat="1" ht="12.75">
      <c r="A35" s="55"/>
      <c r="B35" s="52"/>
      <c r="C35" s="53" t="s">
        <v>80</v>
      </c>
      <c r="D35" s="54">
        <v>213213</v>
      </c>
      <c r="E35" s="54">
        <v>219567</v>
      </c>
      <c r="F35" s="54">
        <v>232964</v>
      </c>
      <c r="G35" s="28">
        <v>106.10155442302349</v>
      </c>
      <c r="H35" s="55"/>
      <c r="I35" s="56"/>
      <c r="J35" s="52"/>
      <c r="K35" s="53" t="s">
        <v>81</v>
      </c>
      <c r="L35" s="57">
        <v>205773</v>
      </c>
      <c r="M35" s="57">
        <v>206647</v>
      </c>
      <c r="N35" s="57">
        <v>201773</v>
      </c>
      <c r="O35" s="28">
        <v>97.6413884547078</v>
      </c>
    </row>
  </sheetData>
  <mergeCells count="1">
    <mergeCell ref="B3:O3"/>
  </mergeCells>
  <printOptions/>
  <pageMargins left="0.75" right="0.75" top="1" bottom="1" header="0.5" footer="0.5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3" sqref="A3:M3"/>
    </sheetView>
  </sheetViews>
  <sheetFormatPr defaultColWidth="9.140625" defaultRowHeight="12.75"/>
  <cols>
    <col min="1" max="1" width="50.57421875" style="0" customWidth="1"/>
    <col min="2" max="2" width="9.421875" style="0" customWidth="1"/>
    <col min="3" max="3" width="9.7109375" style="0" customWidth="1"/>
    <col min="4" max="4" width="11.8515625" style="0" customWidth="1"/>
    <col min="5" max="5" width="10.421875" style="0" customWidth="1"/>
    <col min="6" max="6" width="10.00390625" style="0" customWidth="1"/>
    <col min="7" max="7" width="9.57421875" style="0" customWidth="1"/>
    <col min="8" max="8" width="12.140625" style="0" customWidth="1"/>
    <col min="9" max="9" width="11.00390625" style="0" customWidth="1"/>
    <col min="10" max="10" width="10.28125" style="0" customWidth="1"/>
    <col min="11" max="11" width="10.00390625" style="0" customWidth="1"/>
    <col min="12" max="12" width="11.8515625" style="0" customWidth="1"/>
    <col min="13" max="13" width="11.7109375" style="0" customWidth="1"/>
  </cols>
  <sheetData>
    <row r="1" spans="1:17" ht="12.75">
      <c r="A1" s="98" t="s">
        <v>90</v>
      </c>
      <c r="C1" s="3"/>
      <c r="D1" s="3"/>
      <c r="E1" s="3"/>
      <c r="F1" s="17"/>
      <c r="G1" s="3"/>
      <c r="H1" s="11"/>
      <c r="I1" s="99"/>
      <c r="K1" s="3"/>
      <c r="L1" s="3"/>
      <c r="M1" s="99" t="s">
        <v>311</v>
      </c>
      <c r="N1" s="99"/>
      <c r="O1" s="3"/>
      <c r="P1" s="11"/>
      <c r="Q1" s="99"/>
    </row>
    <row r="2" spans="1:17" ht="12.75">
      <c r="A2" s="18">
        <v>38803</v>
      </c>
      <c r="C2" s="3"/>
      <c r="D2" s="3"/>
      <c r="E2" s="3"/>
      <c r="F2" s="17"/>
      <c r="G2" s="3"/>
      <c r="H2" s="11"/>
      <c r="K2" s="3"/>
      <c r="L2" s="3"/>
      <c r="M2" s="99" t="s">
        <v>91</v>
      </c>
      <c r="N2" s="99"/>
      <c r="O2" s="3"/>
      <c r="P2" s="11"/>
      <c r="Q2" s="99"/>
    </row>
    <row r="3" spans="1:17" ht="15.75">
      <c r="A3" s="121" t="s">
        <v>312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18"/>
      <c r="O3" s="118"/>
      <c r="P3" s="118"/>
      <c r="Q3" s="118"/>
    </row>
    <row r="4" spans="1:17" ht="12.75">
      <c r="A4" s="10"/>
      <c r="B4" s="4"/>
      <c r="C4" s="5"/>
      <c r="D4" s="3"/>
      <c r="E4" s="3"/>
      <c r="F4" s="17"/>
      <c r="G4" s="3"/>
      <c r="H4" s="11"/>
      <c r="J4" s="4"/>
      <c r="K4" s="5"/>
      <c r="L4" s="3"/>
      <c r="M4" s="100" t="s">
        <v>73</v>
      </c>
      <c r="N4" s="17"/>
      <c r="O4" s="3"/>
      <c r="P4" s="11"/>
      <c r="Q4" s="100"/>
    </row>
    <row r="5" spans="1:17" ht="12.75">
      <c r="A5" s="19" t="s">
        <v>138</v>
      </c>
      <c r="B5" s="62" t="s">
        <v>201</v>
      </c>
      <c r="D5" s="3"/>
      <c r="E5" s="3"/>
      <c r="F5" s="17"/>
      <c r="G5" s="3"/>
      <c r="H5" s="11"/>
      <c r="I5" s="10"/>
      <c r="J5" s="119"/>
      <c r="L5" s="3"/>
      <c r="M5" s="100"/>
      <c r="N5" s="17"/>
      <c r="O5" s="3"/>
      <c r="P5" s="11"/>
      <c r="Q5" s="10"/>
    </row>
    <row r="6" spans="1:17" ht="12.75">
      <c r="A6" s="10"/>
      <c r="B6" s="4"/>
      <c r="C6" s="5"/>
      <c r="D6" s="3"/>
      <c r="E6" s="3"/>
      <c r="F6" s="17"/>
      <c r="G6" s="3"/>
      <c r="H6" s="11"/>
      <c r="I6" s="10"/>
      <c r="J6" s="4"/>
      <c r="K6" s="5"/>
      <c r="L6" s="3"/>
      <c r="M6" s="3"/>
      <c r="N6" s="17"/>
      <c r="O6" s="3"/>
      <c r="P6" s="11"/>
      <c r="Q6" s="10"/>
    </row>
    <row r="7" spans="1:17" ht="12.75">
      <c r="A7" s="10"/>
      <c r="B7" s="4"/>
      <c r="C7" s="3"/>
      <c r="D7" s="3"/>
      <c r="E7" s="3"/>
      <c r="F7" s="17"/>
      <c r="G7" s="3"/>
      <c r="H7" s="11"/>
      <c r="I7" s="10"/>
      <c r="J7" s="4"/>
      <c r="K7" s="3"/>
      <c r="L7" s="3"/>
      <c r="M7" s="3"/>
      <c r="N7" s="17"/>
      <c r="O7" s="3"/>
      <c r="P7" s="11"/>
      <c r="Q7" s="10"/>
    </row>
    <row r="10" spans="1:13" s="105" customFormat="1" ht="15.75" customHeight="1">
      <c r="A10" s="104"/>
      <c r="B10" s="120" t="s">
        <v>301</v>
      </c>
      <c r="C10" s="155"/>
      <c r="D10" s="155"/>
      <c r="E10" s="155"/>
      <c r="F10" s="120" t="s">
        <v>302</v>
      </c>
      <c r="G10" s="155"/>
      <c r="H10" s="155"/>
      <c r="I10" s="155"/>
      <c r="J10" s="120" t="s">
        <v>303</v>
      </c>
      <c r="K10" s="120"/>
      <c r="L10" s="120"/>
      <c r="M10" s="120"/>
    </row>
    <row r="11" spans="1:13" s="108" customFormat="1" ht="41.25" customHeight="1">
      <c r="A11" s="106" t="s">
        <v>304</v>
      </c>
      <c r="B11" s="107" t="s">
        <v>75</v>
      </c>
      <c r="C11" s="107" t="s">
        <v>139</v>
      </c>
      <c r="D11" s="107" t="s">
        <v>76</v>
      </c>
      <c r="E11" s="107" t="s">
        <v>86</v>
      </c>
      <c r="F11" s="107" t="s">
        <v>75</v>
      </c>
      <c r="G11" s="107" t="s">
        <v>139</v>
      </c>
      <c r="H11" s="107" t="s">
        <v>76</v>
      </c>
      <c r="I11" s="107" t="s">
        <v>86</v>
      </c>
      <c r="J11" s="107" t="s">
        <v>75</v>
      </c>
      <c r="K11" s="107" t="s">
        <v>139</v>
      </c>
      <c r="L11" s="107" t="s">
        <v>76</v>
      </c>
      <c r="M11" s="107" t="s">
        <v>86</v>
      </c>
    </row>
    <row r="12" spans="1:13" s="113" customFormat="1" ht="12.75">
      <c r="A12" s="109" t="s">
        <v>305</v>
      </c>
      <c r="B12" s="122">
        <v>204173</v>
      </c>
      <c r="C12" s="122">
        <v>205047</v>
      </c>
      <c r="D12" s="122">
        <v>187146</v>
      </c>
      <c r="E12" s="111">
        <v>91.2698064346223</v>
      </c>
      <c r="F12" s="122">
        <v>1600</v>
      </c>
      <c r="G12" s="122">
        <v>1600</v>
      </c>
      <c r="H12" s="122">
        <v>14627</v>
      </c>
      <c r="I12" s="111">
        <v>914.1875</v>
      </c>
      <c r="J12" s="110">
        <v>205773</v>
      </c>
      <c r="K12" s="110">
        <v>206647</v>
      </c>
      <c r="L12" s="110">
        <v>201773</v>
      </c>
      <c r="M12" s="111">
        <v>97.6413884547078</v>
      </c>
    </row>
    <row r="13" spans="1:13" s="108" customFormat="1" ht="11.25" customHeight="1">
      <c r="A13" s="123" t="s">
        <v>306</v>
      </c>
      <c r="B13" s="124">
        <v>204173</v>
      </c>
      <c r="C13" s="124">
        <v>205047</v>
      </c>
      <c r="D13" s="124">
        <v>187146</v>
      </c>
      <c r="E13" s="116">
        <v>91.2698064346223</v>
      </c>
      <c r="F13" s="124">
        <v>1600</v>
      </c>
      <c r="G13" s="124">
        <v>1600</v>
      </c>
      <c r="H13" s="124">
        <v>14627</v>
      </c>
      <c r="I13" s="116">
        <v>914.1875</v>
      </c>
      <c r="J13" s="124">
        <v>205773</v>
      </c>
      <c r="K13" s="124">
        <v>206647</v>
      </c>
      <c r="L13" s="124">
        <v>201773</v>
      </c>
      <c r="M13" s="116">
        <v>97.6413884547078</v>
      </c>
    </row>
    <row r="14" spans="1:13" s="108" customFormat="1" ht="12.75">
      <c r="A14" s="123" t="s">
        <v>307</v>
      </c>
      <c r="B14" s="124">
        <v>86056</v>
      </c>
      <c r="C14" s="124">
        <v>81709</v>
      </c>
      <c r="D14" s="124">
        <v>90890</v>
      </c>
      <c r="E14" s="116">
        <v>111.2362163286786</v>
      </c>
      <c r="F14" s="124">
        <v>1600</v>
      </c>
      <c r="G14" s="124">
        <v>1600</v>
      </c>
      <c r="H14" s="124">
        <v>903</v>
      </c>
      <c r="I14" s="116">
        <v>56.4375</v>
      </c>
      <c r="J14" s="124">
        <v>87656</v>
      </c>
      <c r="K14" s="124">
        <v>83309</v>
      </c>
      <c r="L14" s="124">
        <v>91793</v>
      </c>
      <c r="M14" s="116">
        <v>110.18377366190929</v>
      </c>
    </row>
    <row r="15" spans="1:13" s="108" customFormat="1" ht="12.75">
      <c r="A15" s="123" t="s">
        <v>308</v>
      </c>
      <c r="B15" s="124">
        <v>86056</v>
      </c>
      <c r="C15" s="124">
        <v>81709</v>
      </c>
      <c r="D15" s="124">
        <v>90890</v>
      </c>
      <c r="E15" s="116">
        <v>111.2362163286786</v>
      </c>
      <c r="F15" s="124">
        <v>1600</v>
      </c>
      <c r="G15" s="124">
        <v>1600</v>
      </c>
      <c r="H15" s="124">
        <v>903</v>
      </c>
      <c r="I15" s="116">
        <v>56.4375</v>
      </c>
      <c r="J15" s="124">
        <v>87656</v>
      </c>
      <c r="K15" s="124">
        <v>83309</v>
      </c>
      <c r="L15" s="124">
        <v>91793</v>
      </c>
      <c r="M15" s="116">
        <v>110.18377366190929</v>
      </c>
    </row>
    <row r="16" spans="1:13" s="108" customFormat="1" ht="12.75">
      <c r="A16" s="123" t="s">
        <v>309</v>
      </c>
      <c r="B16" s="124">
        <v>118117</v>
      </c>
      <c r="C16" s="124">
        <v>123338</v>
      </c>
      <c r="D16" s="124">
        <v>96256</v>
      </c>
      <c r="E16" s="116">
        <v>78.04245244774522</v>
      </c>
      <c r="F16" s="124">
        <v>0</v>
      </c>
      <c r="G16" s="124">
        <v>0</v>
      </c>
      <c r="H16" s="124">
        <v>13724</v>
      </c>
      <c r="I16" s="116">
        <v>0</v>
      </c>
      <c r="J16" s="124">
        <v>118117</v>
      </c>
      <c r="K16" s="124">
        <v>123338</v>
      </c>
      <c r="L16" s="124">
        <v>109980</v>
      </c>
      <c r="M16" s="116">
        <v>89.16959898814639</v>
      </c>
    </row>
    <row r="17" spans="1:13" s="108" customFormat="1" ht="12.75">
      <c r="A17" s="123" t="s">
        <v>310</v>
      </c>
      <c r="B17" s="124">
        <v>118117</v>
      </c>
      <c r="C17" s="124">
        <v>123338</v>
      </c>
      <c r="D17" s="124">
        <v>96256</v>
      </c>
      <c r="E17" s="116">
        <v>78.04245244774522</v>
      </c>
      <c r="F17" s="124">
        <v>0</v>
      </c>
      <c r="G17" s="124">
        <v>0</v>
      </c>
      <c r="H17" s="124">
        <v>13724</v>
      </c>
      <c r="I17" s="116">
        <v>0</v>
      </c>
      <c r="J17" s="124">
        <v>118117</v>
      </c>
      <c r="K17" s="124">
        <v>123338</v>
      </c>
      <c r="L17" s="124">
        <v>109980</v>
      </c>
      <c r="M17" s="116">
        <v>89.16959898814639</v>
      </c>
    </row>
  </sheetData>
  <mergeCells count="4">
    <mergeCell ref="J10:M10"/>
    <mergeCell ref="B10:E10"/>
    <mergeCell ref="F10:I10"/>
    <mergeCell ref="A3:M3"/>
  </mergeCells>
  <printOptions/>
  <pageMargins left="0.69" right="0.49" top="0.45" bottom="0.49" header="0.31" footer="0.28"/>
  <pageSetup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3" sqref="A3:F3"/>
    </sheetView>
  </sheetViews>
  <sheetFormatPr defaultColWidth="9.140625" defaultRowHeight="12.75"/>
  <cols>
    <col min="1" max="1" width="73.00390625" style="7" customWidth="1"/>
    <col min="2" max="2" width="9.57421875" style="125" customWidth="1"/>
    <col min="3" max="3" width="16.421875" style="0" bestFit="1" customWidth="1"/>
    <col min="4" max="6" width="16.421875" style="0" customWidth="1"/>
  </cols>
  <sheetData>
    <row r="1" spans="1:6" ht="12.75">
      <c r="A1" s="7" t="s">
        <v>90</v>
      </c>
      <c r="F1" s="126" t="s">
        <v>313</v>
      </c>
    </row>
    <row r="2" spans="1:6" ht="12.75">
      <c r="A2" s="127">
        <v>38803</v>
      </c>
      <c r="F2" s="126" t="s">
        <v>91</v>
      </c>
    </row>
    <row r="3" spans="1:6" ht="15.75">
      <c r="A3" s="156" t="s">
        <v>314</v>
      </c>
      <c r="B3" s="157"/>
      <c r="C3" s="157"/>
      <c r="D3" s="157"/>
      <c r="E3" s="157"/>
      <c r="F3" s="157"/>
    </row>
    <row r="4" ht="12.75">
      <c r="F4" s="87"/>
    </row>
    <row r="5" spans="1:6" ht="12.75">
      <c r="A5" s="7" t="s">
        <v>138</v>
      </c>
      <c r="B5" s="62" t="s">
        <v>201</v>
      </c>
      <c r="F5" s="87" t="s">
        <v>235</v>
      </c>
    </row>
    <row r="7" ht="12.75">
      <c r="A7" s="128" t="s">
        <v>315</v>
      </c>
    </row>
    <row r="8" spans="1:6" s="133" customFormat="1" ht="39" customHeight="1">
      <c r="A8" s="129" t="s">
        <v>316</v>
      </c>
      <c r="B8" s="130"/>
      <c r="C8" s="131" t="s">
        <v>317</v>
      </c>
      <c r="D8" s="131" t="s">
        <v>318</v>
      </c>
      <c r="E8" s="131" t="s">
        <v>319</v>
      </c>
      <c r="F8" s="132" t="s">
        <v>242</v>
      </c>
    </row>
    <row r="9" spans="1:6" ht="12.75">
      <c r="A9" s="134" t="s">
        <v>320</v>
      </c>
      <c r="B9" s="125" t="s">
        <v>321</v>
      </c>
      <c r="C9" s="95">
        <v>2900433</v>
      </c>
      <c r="D9" s="95">
        <v>211139</v>
      </c>
      <c r="E9" s="95">
        <v>2689294</v>
      </c>
      <c r="F9" s="95">
        <v>3231242</v>
      </c>
    </row>
    <row r="10" spans="1:6" ht="12.75">
      <c r="A10" s="134" t="s">
        <v>322</v>
      </c>
      <c r="B10" s="125" t="s">
        <v>323</v>
      </c>
      <c r="C10" s="95">
        <v>158634</v>
      </c>
      <c r="D10" s="95">
        <v>156094</v>
      </c>
      <c r="E10" s="95">
        <v>2540</v>
      </c>
      <c r="F10" s="95">
        <v>31673</v>
      </c>
    </row>
    <row r="11" spans="1:6" ht="12.75">
      <c r="A11" s="134" t="s">
        <v>324</v>
      </c>
      <c r="B11" s="125" t="s">
        <v>325</v>
      </c>
      <c r="C11" s="95">
        <v>1603279</v>
      </c>
      <c r="D11" s="95">
        <v>55045</v>
      </c>
      <c r="E11" s="95">
        <v>1548234</v>
      </c>
      <c r="F11" s="95">
        <v>3199569</v>
      </c>
    </row>
    <row r="12" spans="1:6" ht="12.75">
      <c r="A12" s="134" t="s">
        <v>326</v>
      </c>
      <c r="B12" s="125" t="s">
        <v>327</v>
      </c>
      <c r="C12" s="95">
        <v>1138520</v>
      </c>
      <c r="D12" s="95">
        <v>0</v>
      </c>
      <c r="E12" s="95">
        <v>1138520</v>
      </c>
      <c r="F12" s="95">
        <v>0</v>
      </c>
    </row>
    <row r="13" spans="1:6" ht="12.75">
      <c r="A13" s="134" t="s">
        <v>328</v>
      </c>
      <c r="B13" s="125" t="s">
        <v>329</v>
      </c>
      <c r="C13" s="95">
        <v>92129</v>
      </c>
      <c r="D13" s="95">
        <v>0</v>
      </c>
      <c r="E13" s="95">
        <v>92129</v>
      </c>
      <c r="F13" s="95">
        <v>71687</v>
      </c>
    </row>
    <row r="14" spans="1:6" ht="12.75">
      <c r="A14" s="134" t="s">
        <v>330</v>
      </c>
      <c r="B14" s="125" t="s">
        <v>331</v>
      </c>
      <c r="C14" s="95">
        <v>6283</v>
      </c>
      <c r="D14" s="95">
        <v>0</v>
      </c>
      <c r="E14" s="95">
        <v>6283</v>
      </c>
      <c r="F14" s="95">
        <v>0</v>
      </c>
    </row>
    <row r="15" spans="1:6" ht="12.75">
      <c r="A15" s="134" t="s">
        <v>332</v>
      </c>
      <c r="B15" s="125" t="s">
        <v>333</v>
      </c>
      <c r="C15" s="95">
        <v>14744</v>
      </c>
      <c r="D15" s="95">
        <v>0</v>
      </c>
      <c r="E15" s="95">
        <v>14744</v>
      </c>
      <c r="F15" s="95">
        <v>13076</v>
      </c>
    </row>
    <row r="16" spans="1:6" ht="12.75">
      <c r="A16" s="134" t="s">
        <v>334</v>
      </c>
      <c r="B16" s="125" t="s">
        <v>335</v>
      </c>
      <c r="C16" s="95">
        <v>3016</v>
      </c>
      <c r="D16" s="95">
        <v>0</v>
      </c>
      <c r="E16" s="95">
        <v>3016</v>
      </c>
      <c r="F16" s="95">
        <v>0</v>
      </c>
    </row>
    <row r="17" spans="1:6" ht="12.75">
      <c r="A17" s="134" t="s">
        <v>336</v>
      </c>
      <c r="B17" s="125" t="s">
        <v>337</v>
      </c>
      <c r="C17" s="95">
        <v>10856</v>
      </c>
      <c r="D17" s="95">
        <v>0</v>
      </c>
      <c r="E17" s="95">
        <v>10856</v>
      </c>
      <c r="F17" s="95">
        <v>12581</v>
      </c>
    </row>
    <row r="18" spans="1:6" ht="12.75">
      <c r="A18" s="134" t="s">
        <v>338</v>
      </c>
      <c r="B18" s="125" t="s">
        <v>339</v>
      </c>
      <c r="C18" s="95">
        <v>0</v>
      </c>
      <c r="D18" s="95">
        <v>0</v>
      </c>
      <c r="E18" s="95">
        <v>0</v>
      </c>
      <c r="F18" s="95">
        <v>0</v>
      </c>
    </row>
    <row r="19" spans="1:6" ht="12.75">
      <c r="A19" s="134" t="s">
        <v>340</v>
      </c>
      <c r="B19" s="125" t="s">
        <v>341</v>
      </c>
      <c r="C19" s="95">
        <v>71102</v>
      </c>
      <c r="D19" s="95">
        <v>0</v>
      </c>
      <c r="E19" s="95">
        <v>71102</v>
      </c>
      <c r="F19" s="95">
        <v>58611</v>
      </c>
    </row>
    <row r="20" spans="1:6" ht="12.75">
      <c r="A20" s="134" t="s">
        <v>342</v>
      </c>
      <c r="B20" s="125" t="s">
        <v>343</v>
      </c>
      <c r="C20" s="95">
        <v>0</v>
      </c>
      <c r="D20" s="95">
        <v>0</v>
      </c>
      <c r="E20" s="95">
        <v>0</v>
      </c>
      <c r="F20" s="95">
        <v>0</v>
      </c>
    </row>
    <row r="21" spans="1:6" ht="12.75">
      <c r="A21" s="134" t="s">
        <v>344</v>
      </c>
      <c r="B21" s="125" t="s">
        <v>345</v>
      </c>
      <c r="C21" s="95">
        <v>0</v>
      </c>
      <c r="D21" s="95">
        <v>0</v>
      </c>
      <c r="E21" s="95">
        <v>0</v>
      </c>
      <c r="F21" s="95">
        <v>0</v>
      </c>
    </row>
    <row r="22" spans="1:6" ht="12.75">
      <c r="A22" s="134" t="s">
        <v>346</v>
      </c>
      <c r="B22" s="125" t="s">
        <v>347</v>
      </c>
      <c r="C22" s="95">
        <v>0</v>
      </c>
      <c r="D22" s="95">
        <v>0</v>
      </c>
      <c r="E22" s="95">
        <v>0</v>
      </c>
      <c r="F22" s="95">
        <v>0</v>
      </c>
    </row>
    <row r="23" spans="1:6" ht="12.75">
      <c r="A23" s="134" t="s">
        <v>348</v>
      </c>
      <c r="B23" s="125" t="s">
        <v>349</v>
      </c>
      <c r="C23" s="95">
        <v>0</v>
      </c>
      <c r="D23" s="95">
        <v>0</v>
      </c>
      <c r="E23" s="95">
        <v>0</v>
      </c>
      <c r="F23" s="95">
        <v>0</v>
      </c>
    </row>
    <row r="24" spans="1:6" ht="12.75">
      <c r="A24" s="134" t="s">
        <v>350</v>
      </c>
      <c r="B24" s="125" t="s">
        <v>351</v>
      </c>
      <c r="C24" s="95">
        <v>0</v>
      </c>
      <c r="D24" s="95">
        <v>0</v>
      </c>
      <c r="E24" s="95">
        <v>0</v>
      </c>
      <c r="F24" s="95">
        <v>0</v>
      </c>
    </row>
    <row r="25" spans="1:6" s="16" customFormat="1" ht="12.75">
      <c r="A25" s="135" t="s">
        <v>352</v>
      </c>
      <c r="B25" s="136" t="s">
        <v>353</v>
      </c>
      <c r="C25" s="97">
        <v>2992562</v>
      </c>
      <c r="D25" s="97">
        <v>211139</v>
      </c>
      <c r="E25" s="97">
        <v>2781423</v>
      </c>
      <c r="F25" s="97">
        <v>3302929</v>
      </c>
    </row>
    <row r="27" spans="1:4" ht="38.25">
      <c r="A27" s="137" t="s">
        <v>354</v>
      </c>
      <c r="C27" s="138" t="s">
        <v>355</v>
      </c>
      <c r="D27" s="132" t="s">
        <v>242</v>
      </c>
    </row>
    <row r="28" spans="1:4" ht="12.75" customHeight="1">
      <c r="A28" s="134" t="s">
        <v>356</v>
      </c>
      <c r="B28" s="125" t="s">
        <v>357</v>
      </c>
      <c r="C28" s="139">
        <v>2769640</v>
      </c>
      <c r="D28" s="139">
        <v>3297848</v>
      </c>
    </row>
    <row r="29" spans="1:4" ht="12.75">
      <c r="A29" s="134" t="s">
        <v>358</v>
      </c>
      <c r="B29" s="125" t="s">
        <v>359</v>
      </c>
      <c r="C29" s="139">
        <v>2710015</v>
      </c>
      <c r="D29" s="139">
        <v>3233107</v>
      </c>
    </row>
    <row r="30" spans="1:4" ht="12.75">
      <c r="A30" s="134" t="s">
        <v>360</v>
      </c>
      <c r="B30" s="125" t="s">
        <v>361</v>
      </c>
      <c r="C30" s="139">
        <v>59625</v>
      </c>
      <c r="D30" s="139">
        <v>64741</v>
      </c>
    </row>
    <row r="31" spans="1:4" ht="12.75">
      <c r="A31" s="134" t="s">
        <v>362</v>
      </c>
      <c r="B31" s="125" t="s">
        <v>363</v>
      </c>
      <c r="C31" s="139">
        <v>0</v>
      </c>
      <c r="D31" s="139">
        <v>0</v>
      </c>
    </row>
    <row r="32" spans="1:4" ht="12.75">
      <c r="A32" s="134" t="s">
        <v>364</v>
      </c>
      <c r="B32" s="125" t="s">
        <v>365</v>
      </c>
      <c r="C32" s="139">
        <v>11783</v>
      </c>
      <c r="D32" s="139">
        <v>5081</v>
      </c>
    </row>
    <row r="33" spans="1:4" ht="12.75">
      <c r="A33" s="134" t="s">
        <v>366</v>
      </c>
      <c r="B33" s="125" t="s">
        <v>367</v>
      </c>
      <c r="C33" s="139">
        <v>0</v>
      </c>
      <c r="D33" s="139">
        <v>0</v>
      </c>
    </row>
    <row r="34" spans="1:4" ht="12.75">
      <c r="A34" s="134" t="s">
        <v>368</v>
      </c>
      <c r="B34" s="125" t="s">
        <v>369</v>
      </c>
      <c r="C34" s="139">
        <v>57</v>
      </c>
      <c r="D34" s="139">
        <v>147</v>
      </c>
    </row>
    <row r="35" spans="1:4" ht="12.75">
      <c r="A35" s="134" t="s">
        <v>370</v>
      </c>
      <c r="B35" s="125" t="s">
        <v>371</v>
      </c>
      <c r="C35" s="139">
        <v>0</v>
      </c>
      <c r="D35" s="139">
        <v>0</v>
      </c>
    </row>
    <row r="36" spans="1:4" ht="12.75">
      <c r="A36" s="134" t="s">
        <v>372</v>
      </c>
      <c r="B36" s="125" t="s">
        <v>373</v>
      </c>
      <c r="C36" s="139">
        <v>0</v>
      </c>
      <c r="D36" s="139">
        <v>0</v>
      </c>
    </row>
    <row r="37" spans="1:4" ht="12.75">
      <c r="A37" s="134" t="s">
        <v>374</v>
      </c>
      <c r="B37" s="125" t="s">
        <v>375</v>
      </c>
      <c r="C37" s="139">
        <v>0</v>
      </c>
      <c r="D37" s="139">
        <v>0</v>
      </c>
    </row>
    <row r="38" spans="1:4" ht="12.75">
      <c r="A38" s="134" t="s">
        <v>376</v>
      </c>
      <c r="B38" s="125" t="s">
        <v>377</v>
      </c>
      <c r="C38" s="139">
        <v>11726</v>
      </c>
      <c r="D38" s="139">
        <v>4934</v>
      </c>
    </row>
    <row r="39" spans="1:4" ht="12.75">
      <c r="A39" s="134" t="s">
        <v>378</v>
      </c>
      <c r="B39" s="125" t="s">
        <v>379</v>
      </c>
      <c r="C39" s="139">
        <v>8856</v>
      </c>
      <c r="D39" s="139">
        <v>1186</v>
      </c>
    </row>
    <row r="40" spans="1:4" ht="12.75">
      <c r="A40" s="134" t="s">
        <v>380</v>
      </c>
      <c r="B40" s="125" t="s">
        <v>381</v>
      </c>
      <c r="C40" s="139">
        <v>0</v>
      </c>
      <c r="D40" s="139">
        <v>0</v>
      </c>
    </row>
    <row r="41" spans="1:4" ht="12.75">
      <c r="A41" s="134" t="s">
        <v>382</v>
      </c>
      <c r="B41" s="125" t="s">
        <v>383</v>
      </c>
      <c r="C41" s="139">
        <v>0</v>
      </c>
      <c r="D41" s="139">
        <v>0</v>
      </c>
    </row>
    <row r="42" spans="1:4" ht="12.75">
      <c r="A42" s="134" t="s">
        <v>384</v>
      </c>
      <c r="B42" s="125" t="s">
        <v>385</v>
      </c>
      <c r="C42" s="139">
        <v>0</v>
      </c>
      <c r="D42" s="139">
        <v>0</v>
      </c>
    </row>
    <row r="43" spans="1:4" ht="12.75">
      <c r="A43" s="134" t="s">
        <v>386</v>
      </c>
      <c r="B43" s="125" t="s">
        <v>387</v>
      </c>
      <c r="C43" s="139">
        <v>0</v>
      </c>
      <c r="D43" s="139">
        <v>0</v>
      </c>
    </row>
    <row r="44" spans="1:4" ht="12.75">
      <c r="A44" s="134" t="s">
        <v>388</v>
      </c>
      <c r="B44" s="125" t="s">
        <v>389</v>
      </c>
      <c r="C44" s="139">
        <v>0</v>
      </c>
      <c r="D44" s="139">
        <v>0</v>
      </c>
    </row>
    <row r="45" spans="1:4" ht="12.75">
      <c r="A45" s="134" t="s">
        <v>390</v>
      </c>
      <c r="B45" s="125" t="s">
        <v>391</v>
      </c>
      <c r="C45" s="139">
        <v>0</v>
      </c>
      <c r="D45" s="139">
        <v>0</v>
      </c>
    </row>
    <row r="46" spans="1:4" ht="12.75">
      <c r="A46" s="134" t="s">
        <v>348</v>
      </c>
      <c r="B46" s="125" t="s">
        <v>392</v>
      </c>
      <c r="C46" s="139">
        <v>0</v>
      </c>
      <c r="D46" s="139">
        <v>0</v>
      </c>
    </row>
    <row r="47" spans="1:4" s="98" customFormat="1" ht="12.75">
      <c r="A47" s="135" t="s">
        <v>393</v>
      </c>
      <c r="B47" s="136" t="s">
        <v>394</v>
      </c>
      <c r="C47" s="140">
        <v>2781423</v>
      </c>
      <c r="D47" s="140">
        <v>3302929</v>
      </c>
    </row>
    <row r="48" spans="3:4" ht="12.75">
      <c r="C48" s="105"/>
      <c r="D48" s="105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3" sqref="A3:F3"/>
    </sheetView>
  </sheetViews>
  <sheetFormatPr defaultColWidth="9.140625" defaultRowHeight="12.75"/>
  <cols>
    <col min="1" max="1" width="72.140625" style="7" customWidth="1"/>
    <col min="2" max="2" width="9.140625" style="141" customWidth="1"/>
    <col min="3" max="3" width="16.421875" style="0" bestFit="1" customWidth="1"/>
    <col min="4" max="6" width="16.421875" style="0" customWidth="1"/>
  </cols>
  <sheetData>
    <row r="1" spans="1:6" ht="12.75">
      <c r="A1" s="7" t="s">
        <v>90</v>
      </c>
      <c r="F1" s="126" t="s">
        <v>395</v>
      </c>
    </row>
    <row r="2" spans="1:6" ht="12.75">
      <c r="A2" s="127">
        <v>38803</v>
      </c>
      <c r="F2" s="126" t="s">
        <v>91</v>
      </c>
    </row>
    <row r="3" spans="1:6" ht="15.75">
      <c r="A3" s="156" t="s">
        <v>396</v>
      </c>
      <c r="B3" s="154"/>
      <c r="C3" s="154"/>
      <c r="D3" s="154"/>
      <c r="E3" s="154"/>
      <c r="F3" s="154"/>
    </row>
    <row r="5" spans="1:6" ht="12.75">
      <c r="A5" s="7" t="s">
        <v>138</v>
      </c>
      <c r="B5" s="62" t="s">
        <v>201</v>
      </c>
      <c r="F5" s="87" t="s">
        <v>235</v>
      </c>
    </row>
    <row r="7" ht="12.75">
      <c r="A7" s="128" t="s">
        <v>315</v>
      </c>
    </row>
    <row r="9" spans="1:6" s="144" customFormat="1" ht="41.25" customHeight="1">
      <c r="A9" s="21" t="s">
        <v>316</v>
      </c>
      <c r="B9" s="142"/>
      <c r="C9" s="143" t="s">
        <v>317</v>
      </c>
      <c r="D9" s="143" t="s">
        <v>318</v>
      </c>
      <c r="E9" s="143" t="s">
        <v>319</v>
      </c>
      <c r="F9" s="132" t="s">
        <v>242</v>
      </c>
    </row>
    <row r="10" spans="1:9" ht="12.75">
      <c r="A10" s="134" t="s">
        <v>320</v>
      </c>
      <c r="B10" s="125" t="s">
        <v>321</v>
      </c>
      <c r="C10" s="95">
        <v>1123416</v>
      </c>
      <c r="D10" s="95">
        <v>418903</v>
      </c>
      <c r="E10" s="95">
        <v>704513</v>
      </c>
      <c r="F10" s="95">
        <v>758639</v>
      </c>
      <c r="I10" s="95"/>
    </row>
    <row r="11" spans="1:6" ht="12.75">
      <c r="A11" s="134" t="s">
        <v>322</v>
      </c>
      <c r="B11" s="125" t="s">
        <v>323</v>
      </c>
      <c r="C11" s="95">
        <v>22809</v>
      </c>
      <c r="D11" s="95">
        <v>18934</v>
      </c>
      <c r="E11" s="95">
        <v>3875</v>
      </c>
      <c r="F11" s="95">
        <v>5627</v>
      </c>
    </row>
    <row r="12" spans="1:6" ht="12.75">
      <c r="A12" s="134" t="s">
        <v>324</v>
      </c>
      <c r="B12" s="125" t="s">
        <v>325</v>
      </c>
      <c r="C12" s="95">
        <v>1100607</v>
      </c>
      <c r="D12" s="95">
        <v>399969</v>
      </c>
      <c r="E12" s="95">
        <v>700638</v>
      </c>
      <c r="F12" s="95">
        <v>753012</v>
      </c>
    </row>
    <row r="13" spans="1:6" ht="12.75">
      <c r="A13" s="134" t="s">
        <v>326</v>
      </c>
      <c r="B13" s="125" t="s">
        <v>327</v>
      </c>
      <c r="C13" s="95">
        <v>0</v>
      </c>
      <c r="D13" s="95">
        <v>0</v>
      </c>
      <c r="E13" s="95">
        <v>0</v>
      </c>
      <c r="F13" s="95">
        <v>0</v>
      </c>
    </row>
    <row r="14" spans="1:6" ht="12.75">
      <c r="A14" s="134" t="s">
        <v>328</v>
      </c>
      <c r="B14" s="125" t="s">
        <v>329</v>
      </c>
      <c r="C14" s="95">
        <v>167017</v>
      </c>
      <c r="D14" s="95">
        <v>0</v>
      </c>
      <c r="E14" s="95">
        <v>167017</v>
      </c>
      <c r="F14" s="95">
        <v>137012</v>
      </c>
    </row>
    <row r="15" spans="1:6" ht="12.75">
      <c r="A15" s="134" t="s">
        <v>330</v>
      </c>
      <c r="B15" s="125" t="s">
        <v>331</v>
      </c>
      <c r="C15" s="95">
        <v>6981</v>
      </c>
      <c r="D15" s="95">
        <v>0</v>
      </c>
      <c r="E15" s="95">
        <v>6981</v>
      </c>
      <c r="F15" s="95">
        <v>7290</v>
      </c>
    </row>
    <row r="16" spans="1:6" ht="12.75">
      <c r="A16" s="134" t="s">
        <v>332</v>
      </c>
      <c r="B16" s="125" t="s">
        <v>333</v>
      </c>
      <c r="C16" s="95">
        <v>14245</v>
      </c>
      <c r="D16" s="95">
        <v>0</v>
      </c>
      <c r="E16" s="95">
        <v>14245</v>
      </c>
      <c r="F16" s="95">
        <v>14626</v>
      </c>
    </row>
    <row r="17" spans="1:6" ht="12.75">
      <c r="A17" s="134" t="s">
        <v>334</v>
      </c>
      <c r="B17" s="125" t="s">
        <v>335</v>
      </c>
      <c r="C17" s="95">
        <v>12271</v>
      </c>
      <c r="D17" s="95">
        <v>0</v>
      </c>
      <c r="E17" s="95">
        <v>12271</v>
      </c>
      <c r="F17" s="95">
        <v>12519</v>
      </c>
    </row>
    <row r="18" spans="1:6" ht="12.75">
      <c r="A18" s="134" t="s">
        <v>336</v>
      </c>
      <c r="B18" s="125" t="s">
        <v>337</v>
      </c>
      <c r="C18" s="95">
        <v>0</v>
      </c>
      <c r="D18" s="95">
        <v>0</v>
      </c>
      <c r="E18" s="95">
        <v>0</v>
      </c>
      <c r="F18" s="95">
        <v>0</v>
      </c>
    </row>
    <row r="19" spans="1:6" ht="12.75">
      <c r="A19" s="134" t="s">
        <v>338</v>
      </c>
      <c r="B19" s="125" t="s">
        <v>339</v>
      </c>
      <c r="C19" s="95">
        <v>0</v>
      </c>
      <c r="D19" s="95">
        <v>0</v>
      </c>
      <c r="E19" s="95">
        <v>0</v>
      </c>
      <c r="F19" s="95">
        <v>0</v>
      </c>
    </row>
    <row r="20" spans="1:6" ht="12.75">
      <c r="A20" s="134" t="s">
        <v>340</v>
      </c>
      <c r="B20" s="125" t="s">
        <v>341</v>
      </c>
      <c r="C20" s="95">
        <v>144559</v>
      </c>
      <c r="D20" s="95">
        <v>0</v>
      </c>
      <c r="E20" s="95">
        <v>144559</v>
      </c>
      <c r="F20" s="95">
        <v>112907</v>
      </c>
    </row>
    <row r="21" spans="1:6" ht="12.75">
      <c r="A21" s="134" t="s">
        <v>342</v>
      </c>
      <c r="B21" s="125" t="s">
        <v>343</v>
      </c>
      <c r="C21" s="95">
        <v>0</v>
      </c>
      <c r="D21" s="95">
        <v>0</v>
      </c>
      <c r="E21" s="95">
        <v>0</v>
      </c>
      <c r="F21" s="95">
        <v>0</v>
      </c>
    </row>
    <row r="22" spans="1:6" ht="12.75">
      <c r="A22" s="134" t="s">
        <v>344</v>
      </c>
      <c r="B22" s="125" t="s">
        <v>345</v>
      </c>
      <c r="C22" s="95">
        <v>0</v>
      </c>
      <c r="D22" s="95">
        <v>0</v>
      </c>
      <c r="E22" s="95">
        <v>0</v>
      </c>
      <c r="F22" s="95">
        <v>0</v>
      </c>
    </row>
    <row r="23" spans="1:6" ht="12.75">
      <c r="A23" s="134" t="s">
        <v>346</v>
      </c>
      <c r="B23" s="125" t="s">
        <v>347</v>
      </c>
      <c r="C23" s="95">
        <v>0</v>
      </c>
      <c r="D23" s="95">
        <v>0</v>
      </c>
      <c r="E23" s="95">
        <v>0</v>
      </c>
      <c r="F23" s="95">
        <v>0</v>
      </c>
    </row>
    <row r="24" spans="1:6" ht="12.75">
      <c r="A24" s="134" t="s">
        <v>348</v>
      </c>
      <c r="B24" s="125" t="s">
        <v>349</v>
      </c>
      <c r="C24" s="95">
        <v>0</v>
      </c>
      <c r="D24" s="95">
        <v>0</v>
      </c>
      <c r="E24" s="95">
        <v>0</v>
      </c>
      <c r="F24" s="95">
        <v>0</v>
      </c>
    </row>
    <row r="25" spans="1:6" ht="12.75">
      <c r="A25" s="134" t="s">
        <v>350</v>
      </c>
      <c r="B25" s="125" t="s">
        <v>351</v>
      </c>
      <c r="C25" s="95">
        <v>1232</v>
      </c>
      <c r="D25" s="95">
        <v>0</v>
      </c>
      <c r="E25" s="95">
        <v>1232</v>
      </c>
      <c r="F25" s="95">
        <v>2189</v>
      </c>
    </row>
    <row r="26" spans="1:6" ht="12.75">
      <c r="A26" s="135" t="s">
        <v>352</v>
      </c>
      <c r="B26" s="145" t="s">
        <v>353</v>
      </c>
      <c r="C26" s="146">
        <v>1290433</v>
      </c>
      <c r="D26" s="146">
        <v>418903</v>
      </c>
      <c r="E26" s="146">
        <v>871530</v>
      </c>
      <c r="F26" s="146">
        <v>895651</v>
      </c>
    </row>
    <row r="27" ht="12.75">
      <c r="B27" s="125"/>
    </row>
    <row r="28" spans="1:4" s="93" customFormat="1" ht="38.25">
      <c r="A28" s="137" t="s">
        <v>354</v>
      </c>
      <c r="B28" s="92"/>
      <c r="C28" s="143" t="s">
        <v>355</v>
      </c>
      <c r="D28" s="132" t="s">
        <v>242</v>
      </c>
    </row>
    <row r="29" spans="1:5" ht="12.75" customHeight="1">
      <c r="A29" s="134" t="s">
        <v>356</v>
      </c>
      <c r="B29" s="125" t="s">
        <v>357</v>
      </c>
      <c r="C29" s="139">
        <v>852755</v>
      </c>
      <c r="D29" s="139">
        <v>878177</v>
      </c>
      <c r="E29" s="147"/>
    </row>
    <row r="30" spans="1:5" ht="12.75">
      <c r="A30" s="134" t="s">
        <v>358</v>
      </c>
      <c r="B30" s="125" t="s">
        <v>359</v>
      </c>
      <c r="C30" s="139">
        <v>851684</v>
      </c>
      <c r="D30" s="139">
        <v>864534</v>
      </c>
      <c r="E30" s="147"/>
    </row>
    <row r="31" spans="1:5" ht="12.75">
      <c r="A31" s="134" t="s">
        <v>360</v>
      </c>
      <c r="B31" s="125" t="s">
        <v>361</v>
      </c>
      <c r="C31" s="139">
        <v>1071</v>
      </c>
      <c r="D31" s="139">
        <v>13643</v>
      </c>
      <c r="E31" s="147"/>
    </row>
    <row r="32" spans="1:5" ht="12.75">
      <c r="A32" s="134" t="s">
        <v>362</v>
      </c>
      <c r="B32" s="125" t="s">
        <v>363</v>
      </c>
      <c r="C32" s="139">
        <v>0</v>
      </c>
      <c r="D32" s="139">
        <v>0</v>
      </c>
      <c r="E32" s="147"/>
    </row>
    <row r="33" spans="1:5" ht="12.75">
      <c r="A33" s="134" t="s">
        <v>364</v>
      </c>
      <c r="B33" s="125" t="s">
        <v>365</v>
      </c>
      <c r="C33" s="139">
        <v>18775</v>
      </c>
      <c r="D33" s="139">
        <v>17474</v>
      </c>
      <c r="E33" s="147"/>
    </row>
    <row r="34" spans="1:5" ht="12.75">
      <c r="A34" s="134" t="s">
        <v>366</v>
      </c>
      <c r="B34" s="125" t="s">
        <v>367</v>
      </c>
      <c r="C34" s="139">
        <v>0</v>
      </c>
      <c r="D34" s="139">
        <v>0</v>
      </c>
      <c r="E34" s="147"/>
    </row>
    <row r="35" spans="1:5" ht="12.75">
      <c r="A35" s="134" t="s">
        <v>368</v>
      </c>
      <c r="B35" s="125" t="s">
        <v>369</v>
      </c>
      <c r="C35" s="139">
        <v>442</v>
      </c>
      <c r="D35" s="139">
        <v>288</v>
      </c>
      <c r="E35" s="147"/>
    </row>
    <row r="36" spans="1:5" ht="12.75">
      <c r="A36" s="134" t="s">
        <v>370</v>
      </c>
      <c r="B36" s="125" t="s">
        <v>371</v>
      </c>
      <c r="C36" s="139">
        <v>0</v>
      </c>
      <c r="D36" s="139">
        <v>0</v>
      </c>
      <c r="E36" s="147"/>
    </row>
    <row r="37" spans="1:5" ht="12.75">
      <c r="A37" s="134" t="s">
        <v>372</v>
      </c>
      <c r="B37" s="125" t="s">
        <v>373</v>
      </c>
      <c r="C37" s="139">
        <v>0</v>
      </c>
      <c r="D37" s="139">
        <v>0</v>
      </c>
      <c r="E37" s="147"/>
    </row>
    <row r="38" spans="1:5" ht="12.75">
      <c r="A38" s="134" t="s">
        <v>374</v>
      </c>
      <c r="B38" s="125" t="s">
        <v>375</v>
      </c>
      <c r="C38" s="139">
        <v>0</v>
      </c>
      <c r="D38" s="139">
        <v>0</v>
      </c>
      <c r="E38" s="147"/>
    </row>
    <row r="39" spans="1:5" ht="12.75">
      <c r="A39" s="134" t="s">
        <v>376</v>
      </c>
      <c r="B39" s="125" t="s">
        <v>377</v>
      </c>
      <c r="C39" s="139">
        <v>15895</v>
      </c>
      <c r="D39" s="139">
        <v>15444</v>
      </c>
      <c r="E39" s="147"/>
    </row>
    <row r="40" spans="1:5" ht="12.75">
      <c r="A40" s="134" t="s">
        <v>378</v>
      </c>
      <c r="B40" s="125" t="s">
        <v>379</v>
      </c>
      <c r="C40" s="139">
        <v>2323</v>
      </c>
      <c r="D40" s="139">
        <v>2631</v>
      </c>
      <c r="E40" s="147"/>
    </row>
    <row r="41" spans="1:5" ht="12.75">
      <c r="A41" s="134" t="s">
        <v>380</v>
      </c>
      <c r="B41" s="125" t="s">
        <v>381</v>
      </c>
      <c r="C41" s="139">
        <v>0</v>
      </c>
      <c r="D41" s="139">
        <v>0</v>
      </c>
      <c r="E41" s="147"/>
    </row>
    <row r="42" spans="1:5" ht="12.75">
      <c r="A42" s="134" t="s">
        <v>382</v>
      </c>
      <c r="B42" s="125" t="s">
        <v>383</v>
      </c>
      <c r="C42" s="139">
        <v>0</v>
      </c>
      <c r="D42" s="139">
        <v>0</v>
      </c>
      <c r="E42" s="147"/>
    </row>
    <row r="43" spans="1:5" ht="12.75">
      <c r="A43" s="134" t="s">
        <v>384</v>
      </c>
      <c r="B43" s="125" t="s">
        <v>385</v>
      </c>
      <c r="C43" s="139">
        <v>0</v>
      </c>
      <c r="D43" s="139">
        <v>0</v>
      </c>
      <c r="E43" s="147"/>
    </row>
    <row r="44" spans="1:5" ht="12.75">
      <c r="A44" s="134" t="s">
        <v>386</v>
      </c>
      <c r="B44" s="125" t="s">
        <v>387</v>
      </c>
      <c r="C44" s="139">
        <v>0</v>
      </c>
      <c r="D44" s="139">
        <v>0</v>
      </c>
      <c r="E44" s="147"/>
    </row>
    <row r="45" spans="1:5" ht="12.75">
      <c r="A45" s="134" t="s">
        <v>388</v>
      </c>
      <c r="B45" s="145" t="s">
        <v>389</v>
      </c>
      <c r="C45" s="139">
        <v>0</v>
      </c>
      <c r="D45" s="139">
        <v>0</v>
      </c>
      <c r="E45" s="147"/>
    </row>
    <row r="46" spans="1:5" ht="12.75">
      <c r="A46" s="134" t="s">
        <v>390</v>
      </c>
      <c r="B46" s="125" t="s">
        <v>391</v>
      </c>
      <c r="C46" s="139">
        <v>2438</v>
      </c>
      <c r="D46" s="139">
        <v>1742</v>
      </c>
      <c r="E46" s="147"/>
    </row>
    <row r="47" spans="1:5" ht="12.75">
      <c r="A47" s="134" t="s">
        <v>348</v>
      </c>
      <c r="B47" s="125" t="s">
        <v>392</v>
      </c>
      <c r="C47" s="139">
        <v>0</v>
      </c>
      <c r="D47" s="139">
        <v>0</v>
      </c>
      <c r="E47" s="147"/>
    </row>
    <row r="48" spans="1:5" ht="12.75">
      <c r="A48" s="135" t="s">
        <v>393</v>
      </c>
      <c r="B48" s="145" t="s">
        <v>394</v>
      </c>
      <c r="C48" s="140">
        <v>871530</v>
      </c>
      <c r="D48" s="140">
        <v>895651</v>
      </c>
      <c r="E48" s="147"/>
    </row>
    <row r="49" spans="3:5" ht="12.75">
      <c r="C49" s="105"/>
      <c r="D49" s="105"/>
      <c r="E49" s="7"/>
    </row>
    <row r="50" ht="12.75">
      <c r="E50" s="7"/>
    </row>
    <row r="51" spans="3:5" ht="12.75">
      <c r="C51" s="95"/>
      <c r="E51" s="7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Lovecký</cp:lastModifiedBy>
  <cp:lastPrinted>2006-03-28T12:47:43Z</cp:lastPrinted>
  <dcterms:created xsi:type="dcterms:W3CDTF">2005-01-27T09:33:56Z</dcterms:created>
  <dcterms:modified xsi:type="dcterms:W3CDTF">2006-03-28T12:51:59Z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2018779284</vt:i4>
  </property>
  <property fmtid="{D5CDD505-2E9C-101B-9397-08002B2CF9AE}" pid="3" name="_EmailSubject">
    <vt:lpwstr>tabuľky ŠZÚ kapitoly</vt:lpwstr>
  </property>
  <property fmtid="{D5CDD505-2E9C-101B-9397-08002B2CF9AE}" pid="4" name="_AuthorEmail">
    <vt:lpwstr>milan.arbet@pokladnica.sk</vt:lpwstr>
  </property>
  <property fmtid="{D5CDD505-2E9C-101B-9397-08002B2CF9AE}" pid="5" name="_AuthorEmailDisplayName">
    <vt:lpwstr>Arbet Milan</vt:lpwstr>
  </property>
  <property fmtid="{D5CDD505-2E9C-101B-9397-08002B2CF9AE}" pid="6" name="_ReviewingToolsShownOnce">
    <vt:lpwstr/>
  </property>
</Properties>
</file>