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gondarova</author>
  </authors>
  <commentList>
    <comment ref="U2" authorId="0">
      <text>
        <r>
          <rPr>
            <b/>
            <sz val="8"/>
            <rFont val="Tahoma"/>
            <family val="0"/>
          </rPr>
          <t>gondarova:</t>
        </r>
        <r>
          <rPr>
            <sz val="8"/>
            <rFont val="Tahoma"/>
            <family val="0"/>
          </rPr>
          <t xml:space="preserve">
VEGA+MVTS+AV+KEGA+02BPRENAME+APVT+št.programy+Pro slovakia
</t>
        </r>
      </text>
    </comment>
  </commentList>
</comments>
</file>

<file path=xl/sharedStrings.xml><?xml version="1.0" encoding="utf-8"?>
<sst xmlns="http://schemas.openxmlformats.org/spreadsheetml/2006/main" count="37" uniqueCount="37">
  <si>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</si>
  <si>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</si>
  <si>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</si>
  <si>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</si>
  <si>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</si>
  <si>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</si>
  <si>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</si>
  <si>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</si>
  <si>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</si>
  <si>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</si>
  <si>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</si>
  <si>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</si>
  <si>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</si>
  <si>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</si>
  <si>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</si>
  <si>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</si>
  <si>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</si>
  <si>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</si>
  <si>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</si>
  <si>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</si>
  <si>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</si>
  <si>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Objem domácich grantov v roku 2000</t>
  </si>
  <si>
    <t>Objem zahraničných grantov v roku 2000</t>
  </si>
  <si>
    <t>Objem grantov v roku 2000 spolu</t>
  </si>
  <si>
    <t>Objem domácich grantov v roku 2001</t>
  </si>
  <si>
    <t>Objem zahraničných grantov v roku 2001</t>
  </si>
  <si>
    <t>Objem grantov v roku 2001 spolu</t>
  </si>
  <si>
    <t>Objem domácich grantov v roku 2002</t>
  </si>
  <si>
    <t>Objem zahraničných grantov v roku 2002</t>
  </si>
  <si>
    <t>Objem grantov v roku 2002 spolu</t>
  </si>
  <si>
    <t>Objem domácich grantov v roku 2003</t>
  </si>
  <si>
    <t>Objem zahraničných grantov v roku 2003</t>
  </si>
  <si>
    <t>Objem grantov v roku 2003 spolu</t>
  </si>
  <si>
    <t>Objem zahraničných grantov za roky 2000 - 2003 spolu</t>
  </si>
  <si>
    <t>Objem domácich grantov za roky 2000 - 2003 spolu</t>
  </si>
  <si>
    <t>Objem  grantov za roky 2000 - 2003 spolu</t>
  </si>
  <si>
    <t>Tabuľka č. 15: Objemy finančných prostriedkov získané ako domáce a zahraničné granty v oblasti vedy, techniky a umenia v rokoch 2000 - 2003 (v tis. Sk)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</si>
</sst>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textRotation="90" wrapText="1"/>
    </xf>
    <xf numFmtId="3" fontId="1" fillId="0" borderId="5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7" xfId="0" applyNumberFormat="1" applyFont="1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5" fillId="0" borderId="9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3" fontId="1" fillId="0" borderId="11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1" fillId="0" borderId="13" xfId="0" applyNumberFormat="1" applyFont="1" applyBorder="1" applyAlignment="1">
      <alignment horizontal="right" indent="1"/>
    </xf>
    <xf numFmtId="3" fontId="1" fillId="0" borderId="14" xfId="0" applyNumberFormat="1" applyFont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17.28125" style="4" customWidth="1"/>
    <col min="2" max="8" width="10.421875" style="2" customWidth="1"/>
    <col min="9" max="12" width="10.8515625" style="2" customWidth="1"/>
    <col min="13" max="13" width="10.57421875" style="2" customWidth="1"/>
    <col min="14" max="15" width="11.28125" style="2" customWidth="1"/>
    <col min="16" max="16" width="10.8515625" style="2" customWidth="1"/>
    <col min="17" max="17" width="14.57421875" style="3" customWidth="1"/>
    <col min="18" max="16384" width="9.140625" style="3" customWidth="1"/>
  </cols>
  <sheetData>
    <row r="1" spans="1:16" ht="54.75" customHeight="1" thickBot="1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21" s="1" customFormat="1" ht="126" customHeight="1" thickBot="1">
      <c r="A2" s="13" t="s">
        <v>0</v>
      </c>
      <c r="B2" s="14" t="s">
        <v>21</v>
      </c>
      <c r="C2" s="14" t="s">
        <v>22</v>
      </c>
      <c r="D2" s="15" t="s">
        <v>23</v>
      </c>
      <c r="E2" s="14" t="s">
        <v>24</v>
      </c>
      <c r="F2" s="14" t="s">
        <v>25</v>
      </c>
      <c r="G2" s="14" t="s">
        <v>26</v>
      </c>
      <c r="H2" s="16" t="s">
        <v>27</v>
      </c>
      <c r="I2" s="14" t="s">
        <v>28</v>
      </c>
      <c r="J2" s="15" t="s">
        <v>29</v>
      </c>
      <c r="K2" s="14" t="s">
        <v>30</v>
      </c>
      <c r="L2" s="14" t="s">
        <v>31</v>
      </c>
      <c r="M2" s="14" t="s">
        <v>32</v>
      </c>
      <c r="N2" s="16" t="s">
        <v>34</v>
      </c>
      <c r="O2" s="15" t="s">
        <v>33</v>
      </c>
      <c r="P2" s="17" t="s">
        <v>35</v>
      </c>
      <c r="Q2" s="8"/>
      <c r="T2" s="8"/>
      <c r="U2" s="8"/>
    </row>
    <row r="3" spans="1:21" ht="15.75">
      <c r="A3" s="9" t="s">
        <v>1</v>
      </c>
      <c r="B3" s="18">
        <v>25622</v>
      </c>
      <c r="C3" s="18">
        <v>6255</v>
      </c>
      <c r="D3" s="19">
        <f>+B3+C3</f>
        <v>31877</v>
      </c>
      <c r="E3" s="18">
        <v>23537</v>
      </c>
      <c r="F3" s="18">
        <v>8321</v>
      </c>
      <c r="G3" s="18">
        <f>+E3+F3</f>
        <v>31858</v>
      </c>
      <c r="H3" s="20">
        <v>43568</v>
      </c>
      <c r="I3" s="21">
        <v>20822</v>
      </c>
      <c r="J3" s="19">
        <f>+H3+I3</f>
        <v>64390</v>
      </c>
      <c r="K3" s="21">
        <v>56439</v>
      </c>
      <c r="L3" s="21">
        <v>36644</v>
      </c>
      <c r="M3" s="18">
        <f>+K3+L3</f>
        <v>93083</v>
      </c>
      <c r="N3" s="22">
        <f>+B3+E3+H3+K3</f>
        <v>149166</v>
      </c>
      <c r="O3" s="19">
        <f>+C3+F3+I3+L3</f>
        <v>72042</v>
      </c>
      <c r="P3" s="23">
        <f>+N3+O3</f>
        <v>221208</v>
      </c>
      <c r="T3" s="7"/>
      <c r="U3" s="7"/>
    </row>
    <row r="4" spans="1:21" ht="15.75">
      <c r="A4" s="9" t="s">
        <v>2</v>
      </c>
      <c r="B4" s="18">
        <v>5483</v>
      </c>
      <c r="C4" s="18">
        <v>513</v>
      </c>
      <c r="D4" s="19">
        <f aca="true" t="shared" si="0" ref="D4:D21">+B4+C4</f>
        <v>5996</v>
      </c>
      <c r="E4" s="18">
        <v>4719</v>
      </c>
      <c r="F4" s="18">
        <v>2716</v>
      </c>
      <c r="G4" s="18">
        <f aca="true" t="shared" si="1" ref="G4:G21">+E4+F4</f>
        <v>7435</v>
      </c>
      <c r="H4" s="20">
        <v>8697</v>
      </c>
      <c r="I4" s="21">
        <v>6539</v>
      </c>
      <c r="J4" s="19">
        <f aca="true" t="shared" si="2" ref="J4:J21">+H4+I4</f>
        <v>15236</v>
      </c>
      <c r="K4" s="21">
        <v>10358</v>
      </c>
      <c r="L4" s="21">
        <v>5683</v>
      </c>
      <c r="M4" s="18">
        <f aca="true" t="shared" si="3" ref="M4:M21">+K4+L4</f>
        <v>16041</v>
      </c>
      <c r="N4" s="22">
        <f aca="true" t="shared" si="4" ref="N4:N21">+B4+E4+H4+K4</f>
        <v>29257</v>
      </c>
      <c r="O4" s="19">
        <f aca="true" t="shared" si="5" ref="O4:O21">+C4+F4+I4+L4</f>
        <v>15451</v>
      </c>
      <c r="P4" s="23">
        <f aca="true" t="shared" si="6" ref="P4:P21">+N4+O4</f>
        <v>44708</v>
      </c>
      <c r="T4" s="7"/>
      <c r="U4" s="7"/>
    </row>
    <row r="5" spans="1:21" ht="15.75">
      <c r="A5" s="9" t="s">
        <v>3</v>
      </c>
      <c r="B5" s="18">
        <v>1806</v>
      </c>
      <c r="C5" s="18"/>
      <c r="D5" s="19">
        <f t="shared" si="0"/>
        <v>1806</v>
      </c>
      <c r="E5" s="18">
        <v>1147</v>
      </c>
      <c r="F5" s="18"/>
      <c r="G5" s="18">
        <f t="shared" si="1"/>
        <v>1147</v>
      </c>
      <c r="H5" s="20">
        <v>3211</v>
      </c>
      <c r="I5" s="21">
        <v>38</v>
      </c>
      <c r="J5" s="19">
        <f t="shared" si="2"/>
        <v>3249</v>
      </c>
      <c r="K5" s="21">
        <v>2987</v>
      </c>
      <c r="L5" s="21">
        <v>0</v>
      </c>
      <c r="M5" s="18">
        <f t="shared" si="3"/>
        <v>2987</v>
      </c>
      <c r="N5" s="22">
        <f t="shared" si="4"/>
        <v>9151</v>
      </c>
      <c r="O5" s="19">
        <f t="shared" si="5"/>
        <v>38</v>
      </c>
      <c r="P5" s="23">
        <f t="shared" si="6"/>
        <v>9189</v>
      </c>
      <c r="T5" s="7"/>
      <c r="U5" s="7"/>
    </row>
    <row r="6" spans="1:21" ht="15.75">
      <c r="A6" s="9" t="s">
        <v>4</v>
      </c>
      <c r="B6" s="18">
        <v>56</v>
      </c>
      <c r="C6" s="18"/>
      <c r="D6" s="19">
        <f t="shared" si="0"/>
        <v>56</v>
      </c>
      <c r="E6" s="18">
        <v>62</v>
      </c>
      <c r="F6" s="18"/>
      <c r="G6" s="18">
        <f t="shared" si="1"/>
        <v>62</v>
      </c>
      <c r="H6" s="20">
        <v>175</v>
      </c>
      <c r="I6" s="21">
        <v>0</v>
      </c>
      <c r="J6" s="19">
        <f t="shared" si="2"/>
        <v>175</v>
      </c>
      <c r="K6" s="21">
        <v>618</v>
      </c>
      <c r="L6" s="21">
        <v>1274</v>
      </c>
      <c r="M6" s="18">
        <f t="shared" si="3"/>
        <v>1892</v>
      </c>
      <c r="N6" s="22">
        <f t="shared" si="4"/>
        <v>911</v>
      </c>
      <c r="O6" s="19">
        <f t="shared" si="5"/>
        <v>1274</v>
      </c>
      <c r="P6" s="23">
        <f t="shared" si="6"/>
        <v>2185</v>
      </c>
      <c r="T6" s="7"/>
      <c r="U6" s="7"/>
    </row>
    <row r="7" spans="1:21" ht="15.75">
      <c r="A7" s="9" t="s">
        <v>5</v>
      </c>
      <c r="B7" s="18">
        <v>2638</v>
      </c>
      <c r="C7" s="18"/>
      <c r="D7" s="19">
        <f t="shared" si="0"/>
        <v>2638</v>
      </c>
      <c r="E7" s="18">
        <v>3147</v>
      </c>
      <c r="F7" s="18"/>
      <c r="G7" s="18">
        <f t="shared" si="1"/>
        <v>3147</v>
      </c>
      <c r="H7" s="20">
        <v>5713</v>
      </c>
      <c r="I7" s="21">
        <v>289</v>
      </c>
      <c r="J7" s="19">
        <f t="shared" si="2"/>
        <v>6002</v>
      </c>
      <c r="K7" s="21">
        <v>6885</v>
      </c>
      <c r="L7" s="21">
        <v>307</v>
      </c>
      <c r="M7" s="18">
        <f t="shared" si="3"/>
        <v>7192</v>
      </c>
      <c r="N7" s="22">
        <f t="shared" si="4"/>
        <v>18383</v>
      </c>
      <c r="O7" s="19">
        <f t="shared" si="5"/>
        <v>596</v>
      </c>
      <c r="P7" s="23">
        <f t="shared" si="6"/>
        <v>18979</v>
      </c>
      <c r="T7" s="7"/>
      <c r="U7" s="7"/>
    </row>
    <row r="8" spans="1:21" ht="15.75">
      <c r="A8" s="9" t="s">
        <v>6</v>
      </c>
      <c r="B8" s="18">
        <v>916</v>
      </c>
      <c r="C8" s="18">
        <v>974</v>
      </c>
      <c r="D8" s="19">
        <f t="shared" si="0"/>
        <v>1890</v>
      </c>
      <c r="E8" s="18">
        <v>892</v>
      </c>
      <c r="F8" s="18">
        <v>784</v>
      </c>
      <c r="G8" s="18">
        <f t="shared" si="1"/>
        <v>1676</v>
      </c>
      <c r="H8" s="20">
        <v>2078</v>
      </c>
      <c r="I8" s="21">
        <v>243</v>
      </c>
      <c r="J8" s="19">
        <f t="shared" si="2"/>
        <v>2321</v>
      </c>
      <c r="K8" s="21">
        <v>5022</v>
      </c>
      <c r="L8" s="21">
        <v>1233</v>
      </c>
      <c r="M8" s="18">
        <f t="shared" si="3"/>
        <v>6255</v>
      </c>
      <c r="N8" s="22">
        <f t="shared" si="4"/>
        <v>8908</v>
      </c>
      <c r="O8" s="19">
        <f t="shared" si="5"/>
        <v>3234</v>
      </c>
      <c r="P8" s="23">
        <f t="shared" si="6"/>
        <v>12142</v>
      </c>
      <c r="T8" s="7"/>
      <c r="U8" s="7"/>
    </row>
    <row r="9" spans="1:21" ht="15.75">
      <c r="A9" s="9" t="s">
        <v>7</v>
      </c>
      <c r="B9" s="18">
        <v>805</v>
      </c>
      <c r="C9" s="18">
        <v>1600</v>
      </c>
      <c r="D9" s="19">
        <f t="shared" si="0"/>
        <v>2405</v>
      </c>
      <c r="E9" s="18">
        <v>922</v>
      </c>
      <c r="F9" s="18">
        <v>2995</v>
      </c>
      <c r="G9" s="18">
        <f t="shared" si="1"/>
        <v>3917</v>
      </c>
      <c r="H9" s="20">
        <v>1306</v>
      </c>
      <c r="I9" s="21">
        <v>1108</v>
      </c>
      <c r="J9" s="19">
        <f t="shared" si="2"/>
        <v>2414</v>
      </c>
      <c r="K9" s="21">
        <v>1681</v>
      </c>
      <c r="L9" s="21">
        <v>498</v>
      </c>
      <c r="M9" s="18">
        <f t="shared" si="3"/>
        <v>2179</v>
      </c>
      <c r="N9" s="22">
        <f t="shared" si="4"/>
        <v>4714</v>
      </c>
      <c r="O9" s="19">
        <f t="shared" si="5"/>
        <v>6201</v>
      </c>
      <c r="P9" s="23">
        <f t="shared" si="6"/>
        <v>10915</v>
      </c>
      <c r="T9" s="7"/>
      <c r="U9" s="7"/>
    </row>
    <row r="10" spans="1:21" ht="15.75">
      <c r="A10" s="9" t="s">
        <v>8</v>
      </c>
      <c r="B10" s="18">
        <v>1103</v>
      </c>
      <c r="C10" s="18">
        <v>258</v>
      </c>
      <c r="D10" s="19">
        <f t="shared" si="0"/>
        <v>1361</v>
      </c>
      <c r="E10" s="18">
        <v>760</v>
      </c>
      <c r="F10" s="18"/>
      <c r="G10" s="18">
        <f t="shared" si="1"/>
        <v>760</v>
      </c>
      <c r="H10" s="20">
        <v>1526</v>
      </c>
      <c r="I10" s="21">
        <v>227</v>
      </c>
      <c r="J10" s="19">
        <f t="shared" si="2"/>
        <v>1753</v>
      </c>
      <c r="K10" s="21">
        <v>1250</v>
      </c>
      <c r="L10" s="21">
        <v>0</v>
      </c>
      <c r="M10" s="18">
        <f t="shared" si="3"/>
        <v>1250</v>
      </c>
      <c r="N10" s="22">
        <f t="shared" si="4"/>
        <v>4639</v>
      </c>
      <c r="O10" s="19">
        <f t="shared" si="5"/>
        <v>485</v>
      </c>
      <c r="P10" s="23">
        <f t="shared" si="6"/>
        <v>5124</v>
      </c>
      <c r="T10" s="7"/>
      <c r="U10" s="7"/>
    </row>
    <row r="11" spans="1:21" ht="15.75">
      <c r="A11" s="9" t="s">
        <v>9</v>
      </c>
      <c r="B11" s="18">
        <v>27983</v>
      </c>
      <c r="C11" s="18">
        <v>8949</v>
      </c>
      <c r="D11" s="19">
        <f t="shared" si="0"/>
        <v>36932</v>
      </c>
      <c r="E11" s="18">
        <v>25872</v>
      </c>
      <c r="F11" s="18">
        <v>12033</v>
      </c>
      <c r="G11" s="18">
        <f t="shared" si="1"/>
        <v>37905</v>
      </c>
      <c r="H11" s="20">
        <v>50244</v>
      </c>
      <c r="I11" s="21">
        <v>31478</v>
      </c>
      <c r="J11" s="19">
        <f t="shared" si="2"/>
        <v>81722</v>
      </c>
      <c r="K11" s="21">
        <v>69714</v>
      </c>
      <c r="L11" s="21">
        <v>34757</v>
      </c>
      <c r="M11" s="18">
        <f t="shared" si="3"/>
        <v>104471</v>
      </c>
      <c r="N11" s="22">
        <f t="shared" si="4"/>
        <v>173813</v>
      </c>
      <c r="O11" s="19">
        <f t="shared" si="5"/>
        <v>87217</v>
      </c>
      <c r="P11" s="23">
        <f t="shared" si="6"/>
        <v>261030</v>
      </c>
      <c r="T11" s="7"/>
      <c r="U11" s="7"/>
    </row>
    <row r="12" spans="1:21" ht="15.75">
      <c r="A12" s="9" t="s">
        <v>10</v>
      </c>
      <c r="B12" s="18">
        <v>11427</v>
      </c>
      <c r="C12" s="18">
        <v>9003</v>
      </c>
      <c r="D12" s="19">
        <f t="shared" si="0"/>
        <v>20430</v>
      </c>
      <c r="E12" s="18">
        <v>11455</v>
      </c>
      <c r="F12" s="18">
        <v>6189</v>
      </c>
      <c r="G12" s="18">
        <f t="shared" si="1"/>
        <v>17644</v>
      </c>
      <c r="H12" s="20">
        <v>20526</v>
      </c>
      <c r="I12" s="21">
        <v>9538</v>
      </c>
      <c r="J12" s="19">
        <f t="shared" si="2"/>
        <v>30064</v>
      </c>
      <c r="K12" s="21">
        <v>28961</v>
      </c>
      <c r="L12" s="21">
        <v>9622</v>
      </c>
      <c r="M12" s="18">
        <f t="shared" si="3"/>
        <v>38583</v>
      </c>
      <c r="N12" s="22">
        <f t="shared" si="4"/>
        <v>72369</v>
      </c>
      <c r="O12" s="19">
        <f t="shared" si="5"/>
        <v>34352</v>
      </c>
      <c r="P12" s="23">
        <f t="shared" si="6"/>
        <v>106721</v>
      </c>
      <c r="T12" s="7"/>
      <c r="U12" s="7"/>
    </row>
    <row r="13" spans="1:21" ht="15.75">
      <c r="A13" s="9" t="s">
        <v>11</v>
      </c>
      <c r="B13" s="18">
        <v>4488</v>
      </c>
      <c r="C13" s="18">
        <v>1039</v>
      </c>
      <c r="D13" s="19">
        <f t="shared" si="0"/>
        <v>5527</v>
      </c>
      <c r="E13" s="18">
        <v>4064</v>
      </c>
      <c r="F13" s="18">
        <v>12204</v>
      </c>
      <c r="G13" s="18">
        <f t="shared" si="1"/>
        <v>16268</v>
      </c>
      <c r="H13" s="20">
        <v>9272</v>
      </c>
      <c r="I13" s="21">
        <v>14746</v>
      </c>
      <c r="J13" s="19">
        <f t="shared" si="2"/>
        <v>24018</v>
      </c>
      <c r="K13" s="21">
        <v>30873</v>
      </c>
      <c r="L13" s="21">
        <v>9652</v>
      </c>
      <c r="M13" s="18">
        <f t="shared" si="3"/>
        <v>40525</v>
      </c>
      <c r="N13" s="22">
        <f t="shared" si="4"/>
        <v>48697</v>
      </c>
      <c r="O13" s="19">
        <f t="shared" si="5"/>
        <v>37641</v>
      </c>
      <c r="P13" s="23">
        <f t="shared" si="6"/>
        <v>86338</v>
      </c>
      <c r="T13" s="7"/>
      <c r="U13" s="7"/>
    </row>
    <row r="14" spans="1:21" ht="15.75">
      <c r="A14" s="9" t="s">
        <v>12</v>
      </c>
      <c r="B14" s="18">
        <v>1198</v>
      </c>
      <c r="C14" s="18"/>
      <c r="D14" s="19">
        <f t="shared" si="0"/>
        <v>1198</v>
      </c>
      <c r="E14" s="18">
        <v>1160</v>
      </c>
      <c r="F14" s="18"/>
      <c r="G14" s="18">
        <f t="shared" si="1"/>
        <v>1160</v>
      </c>
      <c r="H14" s="20">
        <v>3354</v>
      </c>
      <c r="I14" s="21">
        <v>411</v>
      </c>
      <c r="J14" s="19">
        <f t="shared" si="2"/>
        <v>3765</v>
      </c>
      <c r="K14" s="21">
        <v>3206</v>
      </c>
      <c r="L14" s="21">
        <v>500</v>
      </c>
      <c r="M14" s="18">
        <f t="shared" si="3"/>
        <v>3706</v>
      </c>
      <c r="N14" s="22">
        <f t="shared" si="4"/>
        <v>8918</v>
      </c>
      <c r="O14" s="19">
        <f t="shared" si="5"/>
        <v>911</v>
      </c>
      <c r="P14" s="23">
        <f t="shared" si="6"/>
        <v>9829</v>
      </c>
      <c r="T14" s="7"/>
      <c r="U14" s="7"/>
    </row>
    <row r="15" spans="1:21" ht="15.75">
      <c r="A15" s="9" t="s">
        <v>13</v>
      </c>
      <c r="B15" s="18">
        <v>781</v>
      </c>
      <c r="C15" s="18"/>
      <c r="D15" s="19">
        <f t="shared" si="0"/>
        <v>781</v>
      </c>
      <c r="E15" s="18">
        <v>849</v>
      </c>
      <c r="F15" s="18">
        <v>216</v>
      </c>
      <c r="G15" s="18">
        <f t="shared" si="1"/>
        <v>1065</v>
      </c>
      <c r="H15" s="20">
        <v>1502</v>
      </c>
      <c r="I15" s="21">
        <v>0</v>
      </c>
      <c r="J15" s="19">
        <f t="shared" si="2"/>
        <v>1502</v>
      </c>
      <c r="K15" s="21">
        <v>3347</v>
      </c>
      <c r="L15" s="21">
        <v>0</v>
      </c>
      <c r="M15" s="18">
        <f t="shared" si="3"/>
        <v>3347</v>
      </c>
      <c r="N15" s="22">
        <f t="shared" si="4"/>
        <v>6479</v>
      </c>
      <c r="O15" s="19">
        <f t="shared" si="5"/>
        <v>216</v>
      </c>
      <c r="P15" s="23">
        <f t="shared" si="6"/>
        <v>6695</v>
      </c>
      <c r="T15" s="7"/>
      <c r="U15" s="7"/>
    </row>
    <row r="16" spans="1:21" ht="15.75">
      <c r="A16" s="9" t="s">
        <v>14</v>
      </c>
      <c r="B16" s="18">
        <v>5516</v>
      </c>
      <c r="C16" s="18">
        <v>6432</v>
      </c>
      <c r="D16" s="19">
        <f t="shared" si="0"/>
        <v>11948</v>
      </c>
      <c r="E16" s="18">
        <v>5758</v>
      </c>
      <c r="F16" s="18">
        <v>1402</v>
      </c>
      <c r="G16" s="18">
        <f t="shared" si="1"/>
        <v>7160</v>
      </c>
      <c r="H16" s="20">
        <v>12904</v>
      </c>
      <c r="I16" s="21">
        <v>12723</v>
      </c>
      <c r="J16" s="19">
        <f t="shared" si="2"/>
        <v>25627</v>
      </c>
      <c r="K16" s="21">
        <v>17476</v>
      </c>
      <c r="L16" s="21">
        <v>3837</v>
      </c>
      <c r="M16" s="18">
        <f t="shared" si="3"/>
        <v>21313</v>
      </c>
      <c r="N16" s="22">
        <f t="shared" si="4"/>
        <v>41654</v>
      </c>
      <c r="O16" s="19">
        <f t="shared" si="5"/>
        <v>24394</v>
      </c>
      <c r="P16" s="23">
        <f t="shared" si="6"/>
        <v>66048</v>
      </c>
      <c r="T16" s="7"/>
      <c r="U16" s="7"/>
    </row>
    <row r="17" spans="1:21" ht="15.75">
      <c r="A17" s="9" t="s">
        <v>15</v>
      </c>
      <c r="B17" s="18">
        <v>6415</v>
      </c>
      <c r="C17" s="18"/>
      <c r="D17" s="19">
        <f t="shared" si="0"/>
        <v>6415</v>
      </c>
      <c r="E17" s="18">
        <v>5918</v>
      </c>
      <c r="F17" s="18">
        <v>2298</v>
      </c>
      <c r="G17" s="18">
        <f t="shared" si="1"/>
        <v>8216</v>
      </c>
      <c r="H17" s="20">
        <v>11771</v>
      </c>
      <c r="I17" s="21">
        <v>2747</v>
      </c>
      <c r="J17" s="19">
        <f t="shared" si="2"/>
        <v>14518</v>
      </c>
      <c r="K17" s="21">
        <v>15994</v>
      </c>
      <c r="L17" s="21">
        <v>2783</v>
      </c>
      <c r="M17" s="18">
        <f t="shared" si="3"/>
        <v>18777</v>
      </c>
      <c r="N17" s="22">
        <f t="shared" si="4"/>
        <v>40098</v>
      </c>
      <c r="O17" s="19">
        <f t="shared" si="5"/>
        <v>7828</v>
      </c>
      <c r="P17" s="23">
        <f t="shared" si="6"/>
        <v>47926</v>
      </c>
      <c r="T17" s="7"/>
      <c r="U17" s="7"/>
    </row>
    <row r="18" spans="1:21" ht="15.75">
      <c r="A18" s="9" t="s">
        <v>16</v>
      </c>
      <c r="B18" s="18">
        <v>158</v>
      </c>
      <c r="C18" s="18"/>
      <c r="D18" s="19">
        <f t="shared" si="0"/>
        <v>158</v>
      </c>
      <c r="E18" s="18">
        <v>178</v>
      </c>
      <c r="F18" s="18"/>
      <c r="G18" s="18">
        <f t="shared" si="1"/>
        <v>178</v>
      </c>
      <c r="H18" s="20">
        <v>490</v>
      </c>
      <c r="I18" s="21">
        <v>1356</v>
      </c>
      <c r="J18" s="19">
        <f t="shared" si="2"/>
        <v>1846</v>
      </c>
      <c r="K18" s="21">
        <v>134</v>
      </c>
      <c r="L18" s="21">
        <v>0</v>
      </c>
      <c r="M18" s="18">
        <f t="shared" si="3"/>
        <v>134</v>
      </c>
      <c r="N18" s="22">
        <f t="shared" si="4"/>
        <v>960</v>
      </c>
      <c r="O18" s="19">
        <f t="shared" si="5"/>
        <v>1356</v>
      </c>
      <c r="P18" s="23">
        <f t="shared" si="6"/>
        <v>2316</v>
      </c>
      <c r="T18" s="7"/>
      <c r="U18" s="7"/>
    </row>
    <row r="19" spans="1:21" ht="15.75">
      <c r="A19" s="9" t="s">
        <v>17</v>
      </c>
      <c r="B19" s="18">
        <v>57</v>
      </c>
      <c r="C19" s="18"/>
      <c r="D19" s="19">
        <f t="shared" si="0"/>
        <v>57</v>
      </c>
      <c r="E19" s="18">
        <v>245</v>
      </c>
      <c r="F19" s="18"/>
      <c r="G19" s="18">
        <f t="shared" si="1"/>
        <v>245</v>
      </c>
      <c r="H19" s="20">
        <v>542</v>
      </c>
      <c r="I19" s="21">
        <v>15312</v>
      </c>
      <c r="J19" s="19">
        <f t="shared" si="2"/>
        <v>15854</v>
      </c>
      <c r="K19" s="21">
        <v>674</v>
      </c>
      <c r="L19" s="21">
        <v>700</v>
      </c>
      <c r="M19" s="18">
        <f t="shared" si="3"/>
        <v>1374</v>
      </c>
      <c r="N19" s="22">
        <f t="shared" si="4"/>
        <v>1518</v>
      </c>
      <c r="O19" s="19">
        <f t="shared" si="5"/>
        <v>16012</v>
      </c>
      <c r="P19" s="23">
        <f t="shared" si="6"/>
        <v>17530</v>
      </c>
      <c r="T19" s="7"/>
      <c r="U19" s="7"/>
    </row>
    <row r="20" spans="1:21" ht="15.75">
      <c r="A20" s="9" t="s">
        <v>18</v>
      </c>
      <c r="B20" s="18"/>
      <c r="C20" s="18"/>
      <c r="D20" s="19">
        <f t="shared" si="0"/>
        <v>0</v>
      </c>
      <c r="E20" s="18"/>
      <c r="F20" s="18"/>
      <c r="G20" s="18">
        <f t="shared" si="1"/>
        <v>0</v>
      </c>
      <c r="H20" s="20">
        <v>70</v>
      </c>
      <c r="I20" s="21">
        <v>316</v>
      </c>
      <c r="J20" s="19">
        <f t="shared" si="2"/>
        <v>386</v>
      </c>
      <c r="K20" s="21">
        <v>446</v>
      </c>
      <c r="L20" s="21">
        <v>0</v>
      </c>
      <c r="M20" s="18">
        <f t="shared" si="3"/>
        <v>446</v>
      </c>
      <c r="N20" s="22">
        <f t="shared" si="4"/>
        <v>516</v>
      </c>
      <c r="O20" s="19">
        <f t="shared" si="5"/>
        <v>316</v>
      </c>
      <c r="P20" s="23">
        <f t="shared" si="6"/>
        <v>832</v>
      </c>
      <c r="T20" s="7"/>
      <c r="U20" s="7"/>
    </row>
    <row r="21" spans="1:21" ht="15.75">
      <c r="A21" s="9" t="s">
        <v>19</v>
      </c>
      <c r="B21" s="18"/>
      <c r="C21" s="18"/>
      <c r="D21" s="19">
        <f t="shared" si="0"/>
        <v>0</v>
      </c>
      <c r="E21" s="18"/>
      <c r="F21" s="18"/>
      <c r="G21" s="18">
        <f t="shared" si="1"/>
        <v>0</v>
      </c>
      <c r="H21" s="20">
        <f>0+0+0+0</f>
        <v>0</v>
      </c>
      <c r="I21" s="21">
        <v>0</v>
      </c>
      <c r="J21" s="19">
        <f t="shared" si="2"/>
        <v>0</v>
      </c>
      <c r="K21" s="21">
        <v>203</v>
      </c>
      <c r="L21" s="21">
        <v>0</v>
      </c>
      <c r="M21" s="18">
        <f t="shared" si="3"/>
        <v>203</v>
      </c>
      <c r="N21" s="22">
        <f t="shared" si="4"/>
        <v>203</v>
      </c>
      <c r="O21" s="19">
        <f t="shared" si="5"/>
        <v>0</v>
      </c>
      <c r="P21" s="23">
        <f t="shared" si="6"/>
        <v>203</v>
      </c>
      <c r="T21" s="7"/>
      <c r="U21" s="7"/>
    </row>
    <row r="22" spans="1:16" ht="15.75">
      <c r="A22" s="10"/>
      <c r="B22" s="18"/>
      <c r="C22" s="18"/>
      <c r="D22" s="19"/>
      <c r="E22" s="18"/>
      <c r="F22" s="18"/>
      <c r="G22" s="18"/>
      <c r="H22" s="22"/>
      <c r="I22" s="18"/>
      <c r="J22" s="19"/>
      <c r="K22" s="18"/>
      <c r="L22" s="18"/>
      <c r="M22" s="18"/>
      <c r="N22" s="22"/>
      <c r="O22" s="19"/>
      <c r="P22" s="23"/>
    </row>
    <row r="23" spans="1:16" s="12" customFormat="1" ht="16.5" thickBot="1">
      <c r="A23" s="11" t="s">
        <v>20</v>
      </c>
      <c r="B23" s="24">
        <f>SUM(B3:B22)</f>
        <v>96452</v>
      </c>
      <c r="C23" s="24">
        <f aca="true" t="shared" si="7" ref="C23:I23">SUM(C3:C22)</f>
        <v>35023</v>
      </c>
      <c r="D23" s="25">
        <f t="shared" si="7"/>
        <v>131475</v>
      </c>
      <c r="E23" s="24">
        <f t="shared" si="7"/>
        <v>90685</v>
      </c>
      <c r="F23" s="24">
        <f t="shared" si="7"/>
        <v>49158</v>
      </c>
      <c r="G23" s="24">
        <f t="shared" si="7"/>
        <v>139843</v>
      </c>
      <c r="H23" s="26">
        <f t="shared" si="7"/>
        <v>176949</v>
      </c>
      <c r="I23" s="24">
        <f t="shared" si="7"/>
        <v>117893</v>
      </c>
      <c r="J23" s="25">
        <f aca="true" t="shared" si="8" ref="J23:P23">SUM(J3:J22)</f>
        <v>294842</v>
      </c>
      <c r="K23" s="24">
        <f t="shared" si="8"/>
        <v>256268</v>
      </c>
      <c r="L23" s="24">
        <f t="shared" si="8"/>
        <v>107490</v>
      </c>
      <c r="M23" s="24">
        <f t="shared" si="8"/>
        <v>363758</v>
      </c>
      <c r="N23" s="26">
        <f t="shared" si="8"/>
        <v>620354</v>
      </c>
      <c r="O23" s="25">
        <f t="shared" si="8"/>
        <v>309564</v>
      </c>
      <c r="P23" s="27">
        <f t="shared" si="8"/>
        <v>929918</v>
      </c>
    </row>
    <row r="27" spans="1:16" s="6" customFormat="1" ht="15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</sheetData>
  <mergeCells count="1">
    <mergeCell ref="A1:P1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sulik</cp:lastModifiedBy>
  <cp:lastPrinted>2004-04-20T05:45:33Z</cp:lastPrinted>
  <dcterms:created xsi:type="dcterms:W3CDTF">2004-04-13T04:13:08Z</dcterms:created>
  <dcterms:modified xsi:type="dcterms:W3CDTF">2004-04-21T09:13:11Z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1329890556</vt:i4>
  </property>
  <property fmtid="{D5CDD505-2E9C-101B-9397-08002B2CF9AE}" pid="3" name="_EmailSubject">
    <vt:lpwstr/>
  </property>
  <property fmtid="{D5CDD505-2E9C-101B-9397-08002B2CF9AE}" pid="4" name="_AuthorEmail">
    <vt:lpwstr>slosiar@education.gov.sk</vt:lpwstr>
  </property>
  <property fmtid="{D5CDD505-2E9C-101B-9397-08002B2CF9AE}" pid="5" name="_AuthorEmailDisplayName">
    <vt:lpwstr>Silvia Slošiarová</vt:lpwstr>
  </property>
  <property fmtid="{D5CDD505-2E9C-101B-9397-08002B2CF9AE}" pid="6" name="_ReviewingToolsShownOnce">
    <vt:lpwstr/>
  </property>
</Properties>
</file>