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00" windowHeight="6030" activeTab="0"/>
  </bookViews>
  <sheets>
    <sheet name="priloha_5b" sheetId="1" r:id="rId1"/>
  </sheets>
  <definedNames/>
  <calcPr fullCalcOnLoad="1"/>
</workbook>
</file>

<file path=xl/sharedStrings.xml><?xml version="1.0" encoding="utf-8"?>
<sst xmlns="http://schemas.openxmlformats.org/spreadsheetml/2006/main" count="131" uniqueCount="42">
  <si>
    <t>Teritoriálna a komoditná štruktúra podpory exportu z poistenia exportných úverov</t>
  </si>
  <si>
    <t>Krajina</t>
  </si>
  <si>
    <t>Poľsko</t>
  </si>
  <si>
    <t>Taliansko</t>
  </si>
  <si>
    <t>USA</t>
  </si>
  <si>
    <t>Česká republika</t>
  </si>
  <si>
    <t>Irán</t>
  </si>
  <si>
    <t>Nemecko</t>
  </si>
  <si>
    <t>ostatné</t>
  </si>
  <si>
    <t>Návrh rozpočtu na rok 2003</t>
  </si>
  <si>
    <t>Príloha č. 5b</t>
  </si>
  <si>
    <t>Indonézia</t>
  </si>
  <si>
    <t>Maďarsko</t>
  </si>
  <si>
    <t>Rumunsko</t>
  </si>
  <si>
    <t>Belgicko</t>
  </si>
  <si>
    <t>Švédsko</t>
  </si>
  <si>
    <t>Nórsko</t>
  </si>
  <si>
    <t>Dánsko</t>
  </si>
  <si>
    <t>Portugalsko</t>
  </si>
  <si>
    <t>Čína</t>
  </si>
  <si>
    <t>Švajčiarsko</t>
  </si>
  <si>
    <t>Komodita</t>
  </si>
  <si>
    <t>základné kovy a výrobky z nich</t>
  </si>
  <si>
    <t>vozidlá a dopravné zariadenia</t>
  </si>
  <si>
    <t>buničina z dreva, papier</t>
  </si>
  <si>
    <t>sklo a sklenené výrobky</t>
  </si>
  <si>
    <t>stroje a prístroje</t>
  </si>
  <si>
    <t>rôzne priemyselné výrobky</t>
  </si>
  <si>
    <t>textílie a textilné výrobky</t>
  </si>
  <si>
    <t>Spolu</t>
  </si>
  <si>
    <t>nerastné výrobky</t>
  </si>
  <si>
    <t>výrobky z kameňa,sadry a pod.</t>
  </si>
  <si>
    <t>drevo a drev.výr., korok a kork.výr.</t>
  </si>
  <si>
    <t>plasty a výr., kaučuk a výr. z neho</t>
  </si>
  <si>
    <t>Skutočnosť za rok 2000</t>
  </si>
  <si>
    <t>Skutočnosť za rok 2001</t>
  </si>
  <si>
    <t>-</t>
  </si>
  <si>
    <t>Očak.skut. za rok 2002</t>
  </si>
  <si>
    <t>v mil. Sk</t>
  </si>
  <si>
    <t>v %</t>
  </si>
  <si>
    <t>1. Teritoriálna štruktúra podpory exportu z poistenia rizík</t>
  </si>
  <si>
    <t>2. Komoditná štruktúra podpory exportu z poistenia rizík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</si>
</sst>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%"/>
    <numFmt numFmtId="166" formatCode="0.0"/>
  </numFmts>
  <fonts count="2">
    <font>
      <sz val="12"/>
      <name val="AT*Switzerland"/>
      <family val="0"/>
    </font>
    <font>
      <b/>
      <sz val="14"/>
      <name val="AT*Switzerland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4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/>
    </xf>
    <xf numFmtId="165" fontId="0" fillId="0" borderId="18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65" fontId="0" fillId="0" borderId="18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20" xfId="0" applyBorder="1" applyAlignment="1">
      <alignment horizontal="center" vertical="justify"/>
    </xf>
    <xf numFmtId="0" fontId="0" fillId="0" borderId="19" xfId="0" applyBorder="1" applyAlignment="1">
      <alignment horizontal="center" vertical="justify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H12" sqref="H12"/>
    </sheetView>
  </sheetViews>
  <sheetFormatPr defaultColWidth="8.796875" defaultRowHeight="15"/>
  <cols>
    <col min="1" max="1" width="29.19921875" style="0" customWidth="1"/>
    <col min="2" max="2" width="10.19921875" style="0" bestFit="1" customWidth="1"/>
    <col min="3" max="3" width="10.296875" style="0" customWidth="1"/>
    <col min="4" max="4" width="10.19921875" style="0" bestFit="1" customWidth="1"/>
    <col min="5" max="5" width="10.19921875" style="0" customWidth="1"/>
    <col min="6" max="7" width="10.796875" style="0" customWidth="1"/>
    <col min="8" max="8" width="13.09765625" style="0" customWidth="1"/>
    <col min="9" max="9" width="11.796875" style="0" customWidth="1"/>
  </cols>
  <sheetData>
    <row r="1" ht="19.5" customHeight="1">
      <c r="I1" s="1" t="s">
        <v>10</v>
      </c>
    </row>
    <row r="2" ht="18">
      <c r="A2" s="26" t="s">
        <v>0</v>
      </c>
    </row>
    <row r="4" ht="15.75">
      <c r="A4" t="s">
        <v>40</v>
      </c>
    </row>
    <row r="5" ht="16.5" thickBot="1"/>
    <row r="6" spans="1:9" ht="16.5" thickBot="1">
      <c r="A6" s="7" t="s">
        <v>1</v>
      </c>
      <c r="B6" s="27" t="s">
        <v>34</v>
      </c>
      <c r="C6" s="28"/>
      <c r="D6" s="27" t="s">
        <v>35</v>
      </c>
      <c r="E6" s="28"/>
      <c r="F6" s="27" t="s">
        <v>37</v>
      </c>
      <c r="G6" s="28"/>
      <c r="H6" s="27" t="s">
        <v>9</v>
      </c>
      <c r="I6" s="28"/>
    </row>
    <row r="7" spans="1:9" ht="16.5" thickBot="1">
      <c r="A7" s="9"/>
      <c r="B7" s="11" t="s">
        <v>38</v>
      </c>
      <c r="C7" s="10" t="s">
        <v>39</v>
      </c>
      <c r="D7" s="11" t="s">
        <v>38</v>
      </c>
      <c r="E7" s="10" t="s">
        <v>39</v>
      </c>
      <c r="F7" s="11" t="s">
        <v>38</v>
      </c>
      <c r="G7" s="10" t="s">
        <v>39</v>
      </c>
      <c r="H7" s="11" t="s">
        <v>38</v>
      </c>
      <c r="I7" s="10" t="s">
        <v>39</v>
      </c>
    </row>
    <row r="8" spans="1:9" ht="15.75">
      <c r="A8" s="4" t="s">
        <v>2</v>
      </c>
      <c r="B8" s="12">
        <v>1749.2</v>
      </c>
      <c r="C8" s="18">
        <f>B8/B25</f>
        <v>0.20992247317763968</v>
      </c>
      <c r="D8" s="12">
        <v>3488.5</v>
      </c>
      <c r="E8" s="18">
        <f>D8/D25</f>
        <v>0.2630487565790466</v>
      </c>
      <c r="F8" s="12">
        <v>2763</v>
      </c>
      <c r="G8" s="18">
        <f>F8/F25</f>
        <v>0.1693014705882353</v>
      </c>
      <c r="H8" s="12">
        <v>2355</v>
      </c>
      <c r="I8" s="18">
        <f>H8/H25</f>
        <v>0.16930265995686555</v>
      </c>
    </row>
    <row r="9" spans="1:9" ht="15.75">
      <c r="A9" s="5" t="s">
        <v>19</v>
      </c>
      <c r="B9" s="14" t="s">
        <v>36</v>
      </c>
      <c r="C9" s="17" t="s">
        <v>36</v>
      </c>
      <c r="D9" s="14" t="s">
        <v>36</v>
      </c>
      <c r="E9" s="17" t="s">
        <v>36</v>
      </c>
      <c r="F9" s="13">
        <v>6182</v>
      </c>
      <c r="G9" s="19">
        <f>F9/F25</f>
        <v>0.3787990196078431</v>
      </c>
      <c r="H9" s="13">
        <v>5269.1</v>
      </c>
      <c r="I9" s="19">
        <f>H9/H25</f>
        <v>0.37879942487419127</v>
      </c>
    </row>
    <row r="10" spans="1:9" ht="15.75">
      <c r="A10" s="5" t="s">
        <v>11</v>
      </c>
      <c r="B10" s="13">
        <v>701.1</v>
      </c>
      <c r="C10" s="19">
        <f>B10/B25</f>
        <v>0.08413940426757556</v>
      </c>
      <c r="D10" s="14" t="s">
        <v>36</v>
      </c>
      <c r="E10" s="17" t="s">
        <v>36</v>
      </c>
      <c r="F10" s="14" t="s">
        <v>36</v>
      </c>
      <c r="G10" s="17" t="s">
        <v>36</v>
      </c>
      <c r="H10" s="14" t="s">
        <v>36</v>
      </c>
      <c r="I10" s="17" t="s">
        <v>36</v>
      </c>
    </row>
    <row r="11" spans="1:9" ht="15.75">
      <c r="A11" s="5" t="s">
        <v>12</v>
      </c>
      <c r="B11" s="13">
        <v>677.3</v>
      </c>
      <c r="C11" s="19">
        <f>B11/B25</f>
        <v>0.08128315291745675</v>
      </c>
      <c r="D11" s="13">
        <v>1278.2</v>
      </c>
      <c r="E11" s="19">
        <f>D11/D25</f>
        <v>0.09638208991237993</v>
      </c>
      <c r="F11" s="13">
        <v>1446</v>
      </c>
      <c r="G11" s="19">
        <f>F11/F25</f>
        <v>0.08860294117647059</v>
      </c>
      <c r="H11" s="13">
        <v>1232.4</v>
      </c>
      <c r="I11" s="19">
        <f>H11/H25</f>
        <v>0.0885981308411215</v>
      </c>
    </row>
    <row r="12" spans="1:9" ht="15.75">
      <c r="A12" s="5" t="s">
        <v>5</v>
      </c>
      <c r="B12" s="13">
        <v>675.7</v>
      </c>
      <c r="C12" s="19">
        <f>B12/B25</f>
        <v>0.08109113601996977</v>
      </c>
      <c r="D12" s="13">
        <v>1933.8</v>
      </c>
      <c r="E12" s="19">
        <f>D12/D25</f>
        <v>0.14581730986743882</v>
      </c>
      <c r="F12" s="13">
        <v>780.1</v>
      </c>
      <c r="G12" s="19">
        <f>F12/F25</f>
        <v>0.047800245098039214</v>
      </c>
      <c r="H12" s="13">
        <v>664.9</v>
      </c>
      <c r="I12" s="19">
        <f>H12/H25</f>
        <v>0.04780014378145219</v>
      </c>
    </row>
    <row r="13" spans="1:9" ht="15.75">
      <c r="A13" s="5" t="s">
        <v>7</v>
      </c>
      <c r="B13" s="13">
        <v>667.2</v>
      </c>
      <c r="C13" s="19">
        <f>B13/B25</f>
        <v>0.0800710462520702</v>
      </c>
      <c r="D13" s="13">
        <v>826.8</v>
      </c>
      <c r="E13" s="19">
        <f>D13/D25</f>
        <v>0.062344478125141385</v>
      </c>
      <c r="F13" s="13">
        <v>571.2</v>
      </c>
      <c r="G13" s="19">
        <f>F13/F25</f>
        <v>0.035</v>
      </c>
      <c r="H13" s="13">
        <v>486.9</v>
      </c>
      <c r="I13" s="19">
        <f>H13/H25</f>
        <v>0.03500359453630481</v>
      </c>
    </row>
    <row r="14" spans="1:9" ht="15.75">
      <c r="A14" s="5" t="s">
        <v>13</v>
      </c>
      <c r="B14" s="13">
        <v>567.4</v>
      </c>
      <c r="C14" s="19">
        <f>B14/B25</f>
        <v>0.06809399227131989</v>
      </c>
      <c r="D14" s="13">
        <v>874.7</v>
      </c>
      <c r="E14" s="19">
        <f>D14/D25</f>
        <v>0.0659563558491306</v>
      </c>
      <c r="F14" s="13">
        <v>703.4</v>
      </c>
      <c r="G14" s="19">
        <f>F14/F25</f>
        <v>0.04310049019607843</v>
      </c>
      <c r="H14" s="13">
        <v>599.5</v>
      </c>
      <c r="I14" s="19">
        <f>H14/H25</f>
        <v>0.043098490294751976</v>
      </c>
    </row>
    <row r="15" spans="1:9" ht="15.75">
      <c r="A15" s="5" t="s">
        <v>3</v>
      </c>
      <c r="B15" s="13">
        <v>498.3</v>
      </c>
      <c r="C15" s="19">
        <f>B15/B25</f>
        <v>0.05980126251110099</v>
      </c>
      <c r="D15" s="13">
        <v>846.9</v>
      </c>
      <c r="E15" s="19">
        <f>D15/D25</f>
        <v>0.0638601094873999</v>
      </c>
      <c r="F15" s="13">
        <v>697</v>
      </c>
      <c r="G15" s="19">
        <f>F15/F25</f>
        <v>0.042708333333333334</v>
      </c>
      <c r="H15" s="13">
        <v>594</v>
      </c>
      <c r="I15" s="19">
        <f>H15/H25</f>
        <v>0.04270309130122214</v>
      </c>
    </row>
    <row r="16" spans="1:9" ht="15.75">
      <c r="A16" s="5" t="s">
        <v>14</v>
      </c>
      <c r="B16" s="13">
        <v>432.9</v>
      </c>
      <c r="C16" s="19">
        <f>B16/B25</f>
        <v>0.05195257182632072</v>
      </c>
      <c r="D16" s="13">
        <v>495.4</v>
      </c>
      <c r="E16" s="19">
        <f>D16/D25</f>
        <v>0.03735541178422235</v>
      </c>
      <c r="F16" s="14" t="s">
        <v>36</v>
      </c>
      <c r="G16" s="17" t="s">
        <v>36</v>
      </c>
      <c r="H16" s="14" t="s">
        <v>36</v>
      </c>
      <c r="I16" s="17" t="s">
        <v>36</v>
      </c>
    </row>
    <row r="17" spans="1:9" ht="15.75">
      <c r="A17" s="5" t="s">
        <v>6</v>
      </c>
      <c r="B17" s="13">
        <v>416</v>
      </c>
      <c r="C17" s="19">
        <f>B17/B25</f>
        <v>0.04992439334661451</v>
      </c>
      <c r="D17" s="14" t="s">
        <v>36</v>
      </c>
      <c r="E17" s="17" t="s">
        <v>36</v>
      </c>
      <c r="F17" s="14" t="s">
        <v>36</v>
      </c>
      <c r="G17" s="17" t="s">
        <v>36</v>
      </c>
      <c r="H17" s="14" t="s">
        <v>36</v>
      </c>
      <c r="I17" s="17" t="s">
        <v>36</v>
      </c>
    </row>
    <row r="18" spans="1:9" ht="15.75">
      <c r="A18" s="5" t="s">
        <v>4</v>
      </c>
      <c r="B18" s="13">
        <v>320.5</v>
      </c>
      <c r="C18" s="19">
        <f>B18/B25</f>
        <v>0.03846338477786046</v>
      </c>
      <c r="D18" s="13">
        <v>620.2</v>
      </c>
      <c r="E18" s="19">
        <f>D18/D25</f>
        <v>0.04676589904839464</v>
      </c>
      <c r="F18" s="13">
        <v>556.5</v>
      </c>
      <c r="G18" s="19">
        <f>F18/F25</f>
        <v>0.03409926470588235</v>
      </c>
      <c r="H18" s="13">
        <v>474.3</v>
      </c>
      <c r="I18" s="19">
        <f>H18/H25</f>
        <v>0.03409777138749102</v>
      </c>
    </row>
    <row r="19" spans="1:9" ht="15.75">
      <c r="A19" s="5" t="s">
        <v>15</v>
      </c>
      <c r="B19" s="13">
        <v>220.7</v>
      </c>
      <c r="C19" s="19">
        <f>B19/B25</f>
        <v>0.026486330797110148</v>
      </c>
      <c r="D19" s="13">
        <v>314.5</v>
      </c>
      <c r="E19" s="19">
        <f>D19/D25</f>
        <v>0.0237147295238957</v>
      </c>
      <c r="F19" s="13">
        <v>290.5</v>
      </c>
      <c r="G19" s="19">
        <f>F19/F25</f>
        <v>0.017800245098039215</v>
      </c>
      <c r="H19" s="13">
        <v>247.6</v>
      </c>
      <c r="I19" s="19">
        <f>H19/H25</f>
        <v>0.017800143781452192</v>
      </c>
    </row>
    <row r="20" spans="1:9" ht="15.75">
      <c r="A20" s="5" t="s">
        <v>16</v>
      </c>
      <c r="B20" s="13">
        <v>209.6</v>
      </c>
      <c r="C20" s="19">
        <f>B20/B25</f>
        <v>0.025154213570794233</v>
      </c>
      <c r="D20" s="14" t="s">
        <v>36</v>
      </c>
      <c r="E20" s="17" t="s">
        <v>36</v>
      </c>
      <c r="F20" s="14" t="s">
        <v>36</v>
      </c>
      <c r="G20" s="17" t="s">
        <v>36</v>
      </c>
      <c r="H20" s="14" t="s">
        <v>36</v>
      </c>
      <c r="I20" s="17" t="s">
        <v>36</v>
      </c>
    </row>
    <row r="21" spans="1:9" ht="15.75">
      <c r="A21" s="5" t="s">
        <v>17</v>
      </c>
      <c r="B21" s="13">
        <v>202.9</v>
      </c>
      <c r="C21" s="19">
        <f>B21/B25</f>
        <v>0.02435014281256751</v>
      </c>
      <c r="D21" s="14" t="s">
        <v>36</v>
      </c>
      <c r="E21" s="17" t="s">
        <v>36</v>
      </c>
      <c r="F21" s="14" t="s">
        <v>36</v>
      </c>
      <c r="G21" s="17" t="s">
        <v>36</v>
      </c>
      <c r="H21" s="14" t="s">
        <v>36</v>
      </c>
      <c r="I21" s="17" t="s">
        <v>36</v>
      </c>
    </row>
    <row r="22" spans="1:9" ht="15.75">
      <c r="A22" s="5" t="s">
        <v>20</v>
      </c>
      <c r="B22" s="14" t="s">
        <v>36</v>
      </c>
      <c r="C22" s="17" t="s">
        <v>36</v>
      </c>
      <c r="D22" s="14" t="s">
        <v>36</v>
      </c>
      <c r="E22" s="17" t="s">
        <v>36</v>
      </c>
      <c r="F22" s="13">
        <v>254.6</v>
      </c>
      <c r="G22" s="19">
        <f>F22/F25</f>
        <v>0.015600490196078431</v>
      </c>
      <c r="H22" s="13">
        <v>217</v>
      </c>
      <c r="I22" s="19">
        <f>H22/H25</f>
        <v>0.015600287562904385</v>
      </c>
    </row>
    <row r="23" spans="1:9" ht="15.75">
      <c r="A23" s="5" t="s">
        <v>18</v>
      </c>
      <c r="B23" s="14" t="s">
        <v>36</v>
      </c>
      <c r="C23" s="17" t="s">
        <v>36</v>
      </c>
      <c r="D23" s="13">
        <v>389.3</v>
      </c>
      <c r="E23" s="19">
        <f>D23/D25</f>
        <v>0.029354989518768193</v>
      </c>
      <c r="F23" s="13">
        <v>251.3</v>
      </c>
      <c r="G23" s="19">
        <f>F23/F25</f>
        <v>0.015398284313725492</v>
      </c>
      <c r="H23" s="13">
        <v>214.2</v>
      </c>
      <c r="I23" s="19">
        <f>H23/H25</f>
        <v>0.01539899352983465</v>
      </c>
    </row>
    <row r="24" spans="1:9" ht="16.5" thickBot="1">
      <c r="A24" s="6" t="s">
        <v>8</v>
      </c>
      <c r="B24" s="15">
        <v>993.8</v>
      </c>
      <c r="C24" s="20">
        <v>0.121</v>
      </c>
      <c r="D24" s="15">
        <v>2193.5</v>
      </c>
      <c r="E24" s="20">
        <v>0.166</v>
      </c>
      <c r="F24" s="15">
        <v>1824.4</v>
      </c>
      <c r="G24" s="20">
        <v>0.111</v>
      </c>
      <c r="H24" s="15">
        <v>1555.1</v>
      </c>
      <c r="I24" s="20">
        <v>0.111</v>
      </c>
    </row>
    <row r="25" spans="1:9" ht="16.5" thickBot="1">
      <c r="A25" s="3" t="s">
        <v>29</v>
      </c>
      <c r="B25" s="16">
        <f>SUM(B8:B24)</f>
        <v>8332.599999999999</v>
      </c>
      <c r="C25" s="20">
        <f>B25/B25</f>
        <v>1</v>
      </c>
      <c r="D25" s="16">
        <f>SUM(D8:D24)</f>
        <v>13261.8</v>
      </c>
      <c r="E25" s="20">
        <f>D25/D25</f>
        <v>1</v>
      </c>
      <c r="F25" s="16">
        <f>SUM(F8:F24)</f>
        <v>16320</v>
      </c>
      <c r="G25" s="20">
        <f>F25/F25</f>
        <v>1</v>
      </c>
      <c r="H25" s="16">
        <f>SUM(H8:H24)</f>
        <v>13910</v>
      </c>
      <c r="I25" s="20">
        <f>H25/H25</f>
        <v>1</v>
      </c>
    </row>
    <row r="27" spans="6:8" ht="15.75">
      <c r="F27" s="2"/>
      <c r="G27" s="2"/>
      <c r="H27" s="2"/>
    </row>
    <row r="28" ht="15.75">
      <c r="A28" t="s">
        <v>41</v>
      </c>
    </row>
    <row r="29" ht="16.5" thickBot="1"/>
    <row r="30" spans="1:9" ht="16.5" thickBot="1">
      <c r="A30" s="7" t="s">
        <v>21</v>
      </c>
      <c r="B30" s="27" t="s">
        <v>34</v>
      </c>
      <c r="C30" s="28"/>
      <c r="D30" s="27" t="s">
        <v>35</v>
      </c>
      <c r="E30" s="28"/>
      <c r="F30" s="27" t="s">
        <v>37</v>
      </c>
      <c r="G30" s="28"/>
      <c r="H30" s="27" t="s">
        <v>9</v>
      </c>
      <c r="I30" s="28"/>
    </row>
    <row r="31" spans="1:9" ht="16.5" thickBot="1">
      <c r="A31" s="9"/>
      <c r="B31" s="11" t="s">
        <v>38</v>
      </c>
      <c r="C31" s="10" t="s">
        <v>39</v>
      </c>
      <c r="D31" s="11" t="s">
        <v>38</v>
      </c>
      <c r="E31" s="10" t="s">
        <v>39</v>
      </c>
      <c r="F31" s="11" t="s">
        <v>38</v>
      </c>
      <c r="G31" s="10" t="s">
        <v>39</v>
      </c>
      <c r="H31" s="11" t="s">
        <v>38</v>
      </c>
      <c r="I31" s="10" t="s">
        <v>39</v>
      </c>
    </row>
    <row r="32" spans="1:9" ht="15.75">
      <c r="A32" s="4" t="s">
        <v>22</v>
      </c>
      <c r="B32" s="12">
        <v>4571.8</v>
      </c>
      <c r="C32" s="18">
        <f>B32/B44</f>
        <v>0.5486642824568562</v>
      </c>
      <c r="D32" s="12">
        <v>8650.5</v>
      </c>
      <c r="E32" s="18">
        <f>D32/D44</f>
        <v>0.6522870198615572</v>
      </c>
      <c r="F32" s="12">
        <v>6258.7</v>
      </c>
      <c r="G32" s="18">
        <f>F32/F44</f>
        <v>0.3834987745098039</v>
      </c>
      <c r="H32" s="12">
        <v>5334.5</v>
      </c>
      <c r="I32" s="18">
        <v>0.383</v>
      </c>
    </row>
    <row r="33" spans="1:9" ht="15.75">
      <c r="A33" s="5" t="s">
        <v>23</v>
      </c>
      <c r="B33" s="13">
        <v>1521.9</v>
      </c>
      <c r="C33" s="19">
        <f>B33/B44</f>
        <v>0.1826440726783957</v>
      </c>
      <c r="D33" s="13">
        <v>705.2</v>
      </c>
      <c r="E33" s="19">
        <f>D33/D44</f>
        <v>0.05317528540620429</v>
      </c>
      <c r="F33" s="13">
        <v>785</v>
      </c>
      <c r="G33" s="19">
        <f>F33/F44</f>
        <v>0.048100490196078434</v>
      </c>
      <c r="H33" s="13">
        <v>669.1</v>
      </c>
      <c r="I33" s="19">
        <f>H33/H44</f>
        <v>0.048102084831056796</v>
      </c>
    </row>
    <row r="34" spans="1:9" ht="15.75">
      <c r="A34" s="5" t="s">
        <v>24</v>
      </c>
      <c r="B34" s="13">
        <v>1361.2</v>
      </c>
      <c r="C34" s="19">
        <f>B34/B44</f>
        <v>0.16335837553704727</v>
      </c>
      <c r="D34" s="13">
        <v>2316.4</v>
      </c>
      <c r="E34" s="19">
        <f>D34/D44</f>
        <v>0.17466708893212082</v>
      </c>
      <c r="F34" s="13">
        <v>861.7</v>
      </c>
      <c r="G34" s="19">
        <f>F34/F44</f>
        <v>0.05280024509803922</v>
      </c>
      <c r="H34" s="13">
        <v>734.4</v>
      </c>
      <c r="I34" s="19">
        <f>H34/H44</f>
        <v>0.05279654924514737</v>
      </c>
    </row>
    <row r="35" spans="1:9" ht="15.75">
      <c r="A35" s="5" t="s">
        <v>25</v>
      </c>
      <c r="B35" s="13">
        <v>235.1</v>
      </c>
      <c r="C35" s="23">
        <f>B35/B44</f>
        <v>0.028214482874492953</v>
      </c>
      <c r="D35" s="21" t="s">
        <v>36</v>
      </c>
      <c r="E35" s="25" t="s">
        <v>36</v>
      </c>
      <c r="F35" s="21" t="s">
        <v>36</v>
      </c>
      <c r="G35" s="25" t="s">
        <v>36</v>
      </c>
      <c r="H35" s="21" t="s">
        <v>36</v>
      </c>
      <c r="I35" s="25" t="s">
        <v>36</v>
      </c>
    </row>
    <row r="36" spans="1:9" ht="15.75">
      <c r="A36" s="5" t="s">
        <v>26</v>
      </c>
      <c r="B36" s="13">
        <v>202.1</v>
      </c>
      <c r="C36" s="19">
        <f>B36/B44</f>
        <v>0.024254134363824016</v>
      </c>
      <c r="D36" s="13">
        <v>283.1</v>
      </c>
      <c r="E36" s="19">
        <f>D36/D44</f>
        <v>0.02134702679877543</v>
      </c>
      <c r="F36" s="13">
        <v>6559</v>
      </c>
      <c r="G36" s="19">
        <f>F36/F44</f>
        <v>0.4018995098039216</v>
      </c>
      <c r="H36" s="13">
        <v>5590.4</v>
      </c>
      <c r="I36" s="19">
        <f>H36/H44</f>
        <v>0.4018979151689432</v>
      </c>
    </row>
    <row r="37" spans="1:9" ht="15.75">
      <c r="A37" s="5" t="s">
        <v>27</v>
      </c>
      <c r="B37" s="13">
        <v>167.7</v>
      </c>
      <c r="C37" s="19">
        <f>B37/B44</f>
        <v>0.02012577106785397</v>
      </c>
      <c r="D37" s="13">
        <v>294.9</v>
      </c>
      <c r="E37" s="19">
        <f>D37/D44</f>
        <v>0.022236800434330177</v>
      </c>
      <c r="F37" s="13">
        <v>664.2</v>
      </c>
      <c r="G37" s="19">
        <f>F37/F44</f>
        <v>0.04069852941176471</v>
      </c>
      <c r="H37" s="13">
        <v>566.1</v>
      </c>
      <c r="I37" s="19">
        <f>H37/H44</f>
        <v>0.04069734004313444</v>
      </c>
    </row>
    <row r="38" spans="1:9" ht="15.75">
      <c r="A38" s="5" t="s">
        <v>28</v>
      </c>
      <c r="B38" s="13">
        <v>74</v>
      </c>
      <c r="C38" s="23">
        <f>B38/B44</f>
        <v>0.008880781508772771</v>
      </c>
      <c r="D38" s="21" t="s">
        <v>36</v>
      </c>
      <c r="E38" s="25" t="s">
        <v>36</v>
      </c>
      <c r="F38" s="21" t="s">
        <v>36</v>
      </c>
      <c r="G38" s="25" t="s">
        <v>36</v>
      </c>
      <c r="H38" s="21" t="s">
        <v>36</v>
      </c>
      <c r="I38" s="25" t="s">
        <v>36</v>
      </c>
    </row>
    <row r="39" spans="1:9" ht="15.75">
      <c r="A39" s="8" t="s">
        <v>30</v>
      </c>
      <c r="B39" s="21" t="s">
        <v>36</v>
      </c>
      <c r="C39" s="25" t="s">
        <v>36</v>
      </c>
      <c r="D39" s="22">
        <v>242.2</v>
      </c>
      <c r="E39" s="23">
        <f>D39/D44</f>
        <v>0.018262980892488196</v>
      </c>
      <c r="F39" s="21" t="s">
        <v>36</v>
      </c>
      <c r="G39" s="25" t="s">
        <v>36</v>
      </c>
      <c r="H39" s="21" t="s">
        <v>36</v>
      </c>
      <c r="I39" s="25" t="s">
        <v>36</v>
      </c>
    </row>
    <row r="40" spans="1:9" ht="15.75">
      <c r="A40" s="8" t="s">
        <v>31</v>
      </c>
      <c r="B40" s="21" t="s">
        <v>36</v>
      </c>
      <c r="C40" s="25" t="s">
        <v>36</v>
      </c>
      <c r="D40" s="22">
        <v>237.7</v>
      </c>
      <c r="E40" s="23">
        <f>D40/D44</f>
        <v>0.017923660438251214</v>
      </c>
      <c r="F40" s="21" t="s">
        <v>36</v>
      </c>
      <c r="G40" s="25" t="s">
        <v>36</v>
      </c>
      <c r="H40" s="21" t="s">
        <v>36</v>
      </c>
      <c r="I40" s="25" t="s">
        <v>36</v>
      </c>
    </row>
    <row r="41" spans="1:9" ht="15.75">
      <c r="A41" s="8" t="s">
        <v>32</v>
      </c>
      <c r="B41" s="21" t="s">
        <v>36</v>
      </c>
      <c r="C41" s="25" t="s">
        <v>36</v>
      </c>
      <c r="D41" s="21" t="s">
        <v>36</v>
      </c>
      <c r="E41" s="25" t="s">
        <v>36</v>
      </c>
      <c r="F41" s="22">
        <v>284</v>
      </c>
      <c r="G41" s="23">
        <f>F41/F44</f>
        <v>0.017401960784313726</v>
      </c>
      <c r="H41" s="22">
        <v>242</v>
      </c>
      <c r="I41" s="23">
        <f>H41/H44</f>
        <v>0.017397555715312724</v>
      </c>
    </row>
    <row r="42" spans="1:9" ht="15.75">
      <c r="A42" s="8" t="s">
        <v>33</v>
      </c>
      <c r="B42" s="21" t="s">
        <v>36</v>
      </c>
      <c r="C42" s="25" t="s">
        <v>36</v>
      </c>
      <c r="D42" s="21" t="s">
        <v>36</v>
      </c>
      <c r="E42" s="25" t="s">
        <v>36</v>
      </c>
      <c r="F42" s="22">
        <v>244.8</v>
      </c>
      <c r="G42" s="23">
        <f>F42/F44</f>
        <v>0.015000000000000001</v>
      </c>
      <c r="H42" s="22">
        <v>208.7</v>
      </c>
      <c r="I42" s="23">
        <f>H42/H44</f>
        <v>0.015003594536304815</v>
      </c>
    </row>
    <row r="43" spans="1:9" ht="16.5" thickBot="1">
      <c r="A43" s="6" t="s">
        <v>8</v>
      </c>
      <c r="B43" s="15">
        <v>198.8</v>
      </c>
      <c r="C43" s="20">
        <f>B43/B44</f>
        <v>0.023858099512757122</v>
      </c>
      <c r="D43" s="15">
        <v>531.8</v>
      </c>
      <c r="E43" s="20">
        <v>0.041</v>
      </c>
      <c r="F43" s="15">
        <v>662.6</v>
      </c>
      <c r="G43" s="20">
        <f>F43/F44</f>
        <v>0.040600490196078434</v>
      </c>
      <c r="H43" s="15">
        <v>564.8</v>
      </c>
      <c r="I43" s="20">
        <f>H43/H44</f>
        <v>0.0406038820992092</v>
      </c>
    </row>
    <row r="44" spans="1:9" ht="16.5" thickBot="1">
      <c r="A44" s="3" t="s">
        <v>29</v>
      </c>
      <c r="B44" s="16">
        <f>SUM(B32:B43)</f>
        <v>8332.6</v>
      </c>
      <c r="C44" s="24">
        <f>B44/B44</f>
        <v>1</v>
      </c>
      <c r="D44" s="16">
        <f>SUM(D32:D43)</f>
        <v>13261.800000000001</v>
      </c>
      <c r="E44" s="24">
        <f>D44/D44</f>
        <v>1</v>
      </c>
      <c r="F44" s="16">
        <f>SUM(F32:F43)</f>
        <v>16320</v>
      </c>
      <c r="G44" s="24">
        <f>F44/F44</f>
        <v>1</v>
      </c>
      <c r="H44" s="16">
        <f>SUM(H32:H43)</f>
        <v>13910</v>
      </c>
      <c r="I44" s="24">
        <f>H44/H44</f>
        <v>1</v>
      </c>
    </row>
  </sheetData>
  <mergeCells count="8">
    <mergeCell ref="B30:C30"/>
    <mergeCell ref="D30:E30"/>
    <mergeCell ref="F30:G30"/>
    <mergeCell ref="H30:I30"/>
    <mergeCell ref="B6:C6"/>
    <mergeCell ref="D6:E6"/>
    <mergeCell ref="F6:G6"/>
    <mergeCell ref="H6:I6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Birošík</dc:creator>
  <cp:keywords/>
  <dc:description/>
  <cp:lastModifiedBy>Dagmar Blažeková Ing.</cp:lastModifiedBy>
  <cp:lastPrinted>2002-11-12T13:10:05Z</cp:lastPrinted>
  <dcterms:created xsi:type="dcterms:W3CDTF">2002-11-12T07:36:43Z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