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<sst xmlns="http://schemas.openxmlformats.org/spreadsheetml/2006/main" count="56" uniqueCount="31">
  <si>
    <t>Čerpanie prostriedkov ŠFRB na jednotlivé podprogramy programového rozpočtovania v roku 2008</t>
  </si>
  <si>
    <t>Kód</t>
  </si>
  <si>
    <t>Názov programu/podprogramu</t>
  </si>
  <si>
    <t xml:space="preserve">Upravený </t>
  </si>
  <si>
    <t>rozpočet</t>
  </si>
  <si>
    <t>Čerpanie</t>
  </si>
  <si>
    <t>rozpočtu</t>
  </si>
  <si>
    <t>%</t>
  </si>
  <si>
    <t>Výdavky na jednotlivé podprogramy v rámci programu ŠFRB</t>
  </si>
  <si>
    <t>07R</t>
  </si>
  <si>
    <t>07R01</t>
  </si>
  <si>
    <t>07R02</t>
  </si>
  <si>
    <t>07R03</t>
  </si>
  <si>
    <t>Štátny fond rozvoja bývania</t>
  </si>
  <si>
    <t xml:space="preserve">  Výstavba bytu a kúpa bytu</t>
  </si>
  <si>
    <t xml:space="preserve">  Obnova bytových budov</t>
  </si>
  <si>
    <t xml:space="preserve">  Výstavba zariadení sociálnych služieb</t>
  </si>
  <si>
    <t xml:space="preserve">  Správa fondu</t>
  </si>
  <si>
    <t xml:space="preserve">  Bankové služby</t>
  </si>
  <si>
    <t xml:space="preserve">  Zúčtovanie so štátnym rozpočtom</t>
  </si>
  <si>
    <t>Prevádkové výdavky spolu</t>
  </si>
  <si>
    <t>Výdavky na rozvoj bývania spolu</t>
  </si>
  <si>
    <t>Výdavky celkom</t>
  </si>
  <si>
    <t>X</t>
  </si>
  <si>
    <t>Počet podporených</t>
  </si>
  <si>
    <t>bytových jednotiek</t>
  </si>
  <si>
    <t>nové</t>
  </si>
  <si>
    <t>miesta</t>
  </si>
  <si>
    <t>obnova</t>
  </si>
  <si>
    <t xml:space="preserve">v tis. Sk </t>
  </si>
  <si>
    <t>-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</si>
</sst>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4" fontId="2" fillId="0" borderId="8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2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1" fillId="0" borderId="18" xfId="0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 topLeftCell="A1">
      <selection activeCell="B5" sqref="B5"/>
    </sheetView>
  </sheetViews>
  <sheetFormatPr defaultColWidth="9.00390625" defaultRowHeight="12.75"/>
  <cols>
    <col min="2" max="2" width="41.25390625" style="0" customWidth="1"/>
    <col min="3" max="3" width="14.875" style="0" customWidth="1"/>
    <col min="4" max="4" width="14.125" style="0" customWidth="1"/>
    <col min="6" max="6" width="14.625" style="0" customWidth="1"/>
    <col min="7" max="7" width="15.375" style="0" customWidth="1"/>
    <col min="8" max="8" width="12.875" style="0" customWidth="1"/>
  </cols>
  <sheetData>
    <row r="2" ht="18">
      <c r="A2" s="5" t="s">
        <v>0</v>
      </c>
    </row>
    <row r="6" ht="13.5" thickBot="1">
      <c r="H6" s="51" t="s">
        <v>29</v>
      </c>
    </row>
    <row r="7" spans="1:8" ht="12.75">
      <c r="A7" s="25"/>
      <c r="B7" s="26"/>
      <c r="C7" s="26"/>
      <c r="D7" s="26"/>
      <c r="E7" s="26"/>
      <c r="F7" s="26"/>
      <c r="G7" s="26"/>
      <c r="H7" s="27"/>
    </row>
    <row r="8" spans="1:10" ht="15.75">
      <c r="A8" s="63" t="s">
        <v>8</v>
      </c>
      <c r="B8" s="64"/>
      <c r="C8" s="64"/>
      <c r="D8" s="64"/>
      <c r="E8" s="64"/>
      <c r="F8" s="64"/>
      <c r="G8" s="64"/>
      <c r="H8" s="65"/>
      <c r="I8" s="1"/>
      <c r="J8" s="1"/>
    </row>
    <row r="9" spans="1:10" ht="16.5" thickBot="1">
      <c r="A9" s="29"/>
      <c r="B9" s="30"/>
      <c r="C9" s="30"/>
      <c r="D9" s="30"/>
      <c r="E9" s="30"/>
      <c r="F9" s="3"/>
      <c r="G9" s="3"/>
      <c r="H9" s="28"/>
      <c r="I9" s="1"/>
      <c r="J9" s="1"/>
    </row>
    <row r="10" spans="1:10" ht="15.75">
      <c r="A10" s="52"/>
      <c r="B10" s="52"/>
      <c r="C10" s="32" t="s">
        <v>3</v>
      </c>
      <c r="D10" s="12" t="s">
        <v>5</v>
      </c>
      <c r="E10" s="13"/>
      <c r="F10" s="48"/>
      <c r="G10" s="12" t="s">
        <v>24</v>
      </c>
      <c r="H10" s="49"/>
      <c r="I10" s="2"/>
      <c r="J10" s="2"/>
    </row>
    <row r="11" spans="1:10" ht="16.5" thickBot="1">
      <c r="A11" s="53" t="s">
        <v>1</v>
      </c>
      <c r="B11" s="53" t="s">
        <v>2</v>
      </c>
      <c r="C11" s="14" t="s">
        <v>4</v>
      </c>
      <c r="D11" s="3" t="s">
        <v>6</v>
      </c>
      <c r="E11" s="15" t="s">
        <v>7</v>
      </c>
      <c r="F11" s="29"/>
      <c r="G11" s="30" t="s">
        <v>25</v>
      </c>
      <c r="H11" s="31"/>
      <c r="I11" s="2"/>
      <c r="J11" s="2"/>
    </row>
    <row r="12" spans="1:10" ht="16.5" thickBot="1">
      <c r="A12" s="54"/>
      <c r="B12" s="54"/>
      <c r="C12" s="55">
        <v>2008</v>
      </c>
      <c r="D12" s="30">
        <v>2008</v>
      </c>
      <c r="E12" s="24"/>
      <c r="F12" s="50" t="s">
        <v>26</v>
      </c>
      <c r="G12" s="50" t="s">
        <v>27</v>
      </c>
      <c r="H12" s="50" t="s">
        <v>28</v>
      </c>
      <c r="I12" s="2"/>
      <c r="J12" s="2"/>
    </row>
    <row r="13" spans="1:10" ht="15.75">
      <c r="A13" s="18"/>
      <c r="B13" s="39"/>
      <c r="C13" s="14"/>
      <c r="D13" s="4"/>
      <c r="E13" s="17"/>
      <c r="F13" s="32"/>
      <c r="G13" s="12"/>
      <c r="H13" s="13"/>
      <c r="I13" s="2"/>
      <c r="J13" s="2"/>
    </row>
    <row r="14" spans="1:8" ht="15.75">
      <c r="A14" s="16" t="s">
        <v>9</v>
      </c>
      <c r="B14" s="7" t="s">
        <v>13</v>
      </c>
      <c r="C14" s="18"/>
      <c r="D14" s="6"/>
      <c r="E14" s="17"/>
      <c r="F14" s="18"/>
      <c r="G14" s="33"/>
      <c r="H14" s="17"/>
    </row>
    <row r="15" spans="1:8" ht="15">
      <c r="A15" s="18" t="s">
        <v>10</v>
      </c>
      <c r="B15" s="39" t="s">
        <v>17</v>
      </c>
      <c r="C15" s="43">
        <v>42829</v>
      </c>
      <c r="D15" s="8">
        <v>42762</v>
      </c>
      <c r="E15" s="19">
        <f>SUM(D15/C15)*100</f>
        <v>99.8435639403208</v>
      </c>
      <c r="F15" s="34" t="s">
        <v>23</v>
      </c>
      <c r="G15" s="35" t="s">
        <v>23</v>
      </c>
      <c r="H15" s="36" t="s">
        <v>23</v>
      </c>
    </row>
    <row r="16" spans="1:8" ht="15">
      <c r="A16" s="18" t="s">
        <v>10</v>
      </c>
      <c r="B16" s="39" t="s">
        <v>18</v>
      </c>
      <c r="C16" s="43">
        <v>31003</v>
      </c>
      <c r="D16" s="8">
        <v>15601</v>
      </c>
      <c r="E16" s="19">
        <f>SUM(D16/C16)*100</f>
        <v>50.320936683546755</v>
      </c>
      <c r="F16" s="34" t="s">
        <v>23</v>
      </c>
      <c r="G16" s="35" t="s">
        <v>23</v>
      </c>
      <c r="H16" s="36" t="s">
        <v>23</v>
      </c>
    </row>
    <row r="17" spans="1:8" ht="15">
      <c r="A17" s="18" t="s">
        <v>10</v>
      </c>
      <c r="B17" s="39" t="s">
        <v>19</v>
      </c>
      <c r="C17" s="43">
        <v>10562</v>
      </c>
      <c r="D17" s="8">
        <v>10562</v>
      </c>
      <c r="E17" s="19">
        <f>SUM(D17/C17)*100</f>
        <v>100</v>
      </c>
      <c r="F17" s="34" t="s">
        <v>23</v>
      </c>
      <c r="G17" s="35" t="s">
        <v>23</v>
      </c>
      <c r="H17" s="36" t="s">
        <v>23</v>
      </c>
    </row>
    <row r="18" spans="1:8" ht="15.75">
      <c r="A18" s="18"/>
      <c r="B18" s="7" t="s">
        <v>20</v>
      </c>
      <c r="C18" s="44">
        <f>SUM(C15:C17)</f>
        <v>84394</v>
      </c>
      <c r="D18" s="9">
        <f>SUM(D15:D17)</f>
        <v>68925</v>
      </c>
      <c r="E18" s="20">
        <f>SUM(D18/C18)*100</f>
        <v>81.6704979026945</v>
      </c>
      <c r="F18" s="14" t="s">
        <v>23</v>
      </c>
      <c r="G18" s="3" t="s">
        <v>23</v>
      </c>
      <c r="H18" s="15" t="s">
        <v>23</v>
      </c>
    </row>
    <row r="19" spans="1:8" ht="15.75">
      <c r="A19" s="18"/>
      <c r="B19" s="7"/>
      <c r="C19" s="18"/>
      <c r="D19" s="6"/>
      <c r="E19" s="17"/>
      <c r="F19" s="18"/>
      <c r="G19" s="33"/>
      <c r="H19" s="17"/>
    </row>
    <row r="20" spans="1:8" ht="15">
      <c r="A20" s="18" t="s">
        <v>10</v>
      </c>
      <c r="B20" s="40" t="s">
        <v>14</v>
      </c>
      <c r="C20" s="43">
        <v>4041214</v>
      </c>
      <c r="D20" s="8">
        <v>4024637</v>
      </c>
      <c r="E20" s="19">
        <f>SUM(D20/C20)*100</f>
        <v>99.58980148044623</v>
      </c>
      <c r="F20" s="58">
        <v>4381</v>
      </c>
      <c r="G20" s="59" t="s">
        <v>30</v>
      </c>
      <c r="H20" s="60" t="s">
        <v>30</v>
      </c>
    </row>
    <row r="21" spans="1:8" ht="15">
      <c r="A21" s="18" t="s">
        <v>11</v>
      </c>
      <c r="B21" s="40" t="s">
        <v>15</v>
      </c>
      <c r="C21" s="43">
        <v>750000</v>
      </c>
      <c r="D21" s="8">
        <v>751128</v>
      </c>
      <c r="E21" s="19">
        <f>SUM(D21/C21)*100</f>
        <v>100.15039999999999</v>
      </c>
      <c r="F21" s="58" t="s">
        <v>30</v>
      </c>
      <c r="G21" s="59" t="s">
        <v>30</v>
      </c>
      <c r="H21" s="60">
        <v>6475</v>
      </c>
    </row>
    <row r="22" spans="1:8" ht="15">
      <c r="A22" s="18" t="s">
        <v>12</v>
      </c>
      <c r="B22" s="40" t="s">
        <v>16</v>
      </c>
      <c r="C22" s="43">
        <v>39350</v>
      </c>
      <c r="D22" s="8">
        <v>29709</v>
      </c>
      <c r="E22" s="19">
        <f>SUM(D22/C22)*100</f>
        <v>75.49936467598475</v>
      </c>
      <c r="F22" s="58" t="s">
        <v>30</v>
      </c>
      <c r="G22" s="59">
        <v>84</v>
      </c>
      <c r="H22" s="60" t="s">
        <v>30</v>
      </c>
    </row>
    <row r="23" spans="1:8" ht="15.75">
      <c r="A23" s="18"/>
      <c r="B23" s="7" t="s">
        <v>21</v>
      </c>
      <c r="C23" s="44">
        <f>SUM(C20:C22)</f>
        <v>4830564</v>
      </c>
      <c r="D23" s="9">
        <f>SUM(D20:D22)</f>
        <v>4805474</v>
      </c>
      <c r="E23" s="20">
        <f>SUM(D23/C23)*100</f>
        <v>99.4805989528345</v>
      </c>
      <c r="F23" s="58" t="s">
        <v>23</v>
      </c>
      <c r="G23" s="61" t="s">
        <v>23</v>
      </c>
      <c r="H23" s="62" t="s">
        <v>23</v>
      </c>
    </row>
    <row r="24" spans="1:8" ht="15.75" thickBot="1">
      <c r="A24" s="18"/>
      <c r="B24" s="39"/>
      <c r="C24" s="18"/>
      <c r="D24" s="6"/>
      <c r="E24" s="17"/>
      <c r="F24" s="56"/>
      <c r="G24" s="57"/>
      <c r="H24" s="24"/>
    </row>
    <row r="25" spans="1:8" ht="15">
      <c r="A25" s="38"/>
      <c r="B25" s="41"/>
      <c r="C25" s="10"/>
      <c r="D25" s="11"/>
      <c r="E25" s="13"/>
      <c r="F25" s="46"/>
      <c r="G25" s="47"/>
      <c r="H25" s="13"/>
    </row>
    <row r="26" spans="1:8" ht="15.75">
      <c r="A26" s="21" t="s">
        <v>22</v>
      </c>
      <c r="B26" s="33"/>
      <c r="C26" s="44">
        <f>SUM(C18,C23)</f>
        <v>4914958</v>
      </c>
      <c r="D26" s="9">
        <f>SUM(D18,D23)</f>
        <v>4874399</v>
      </c>
      <c r="E26" s="20">
        <f>SUM(D26/C26)*100</f>
        <v>99.17478440304068</v>
      </c>
      <c r="F26" s="58" t="s">
        <v>23</v>
      </c>
      <c r="G26" s="61" t="s">
        <v>23</v>
      </c>
      <c r="H26" s="36" t="s">
        <v>23</v>
      </c>
    </row>
    <row r="27" spans="1:8" ht="15.75" thickBot="1">
      <c r="A27" s="22"/>
      <c r="B27" s="42"/>
      <c r="C27" s="37"/>
      <c r="D27" s="23"/>
      <c r="E27" s="24"/>
      <c r="F27" s="37"/>
      <c r="G27" s="23"/>
      <c r="H27" s="24"/>
    </row>
    <row r="29" ht="14.25">
      <c r="A29" s="45"/>
    </row>
  </sheetData>
  <mergeCells count="1">
    <mergeCell ref="A8:H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&amp;RPríloha č.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hausknecht</dc:creator>
  <cp:keywords/>
  <dc:description/>
  <cp:lastModifiedBy>krajanova</cp:lastModifiedBy>
  <cp:lastPrinted>2009-03-17T12:49:10Z</cp:lastPrinted>
  <dcterms:created xsi:type="dcterms:W3CDTF">2009-03-06T11:55:39Z</dcterms:created>
  <dcterms:modified xsi:type="dcterms:W3CDTF">2009-04-08T10:34:54Z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