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30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<sst xmlns="http://schemas.openxmlformats.org/spreadsheetml/2006/main" count="322" uniqueCount="229">
  <si>
    <t>p.č</t>
  </si>
  <si>
    <t>Inštitúcia</t>
  </si>
  <si>
    <t xml:space="preserve">Indikátor </t>
  </si>
  <si>
    <t xml:space="preserve">kvalita predložených materiálov    </t>
  </si>
  <si>
    <t>Skratka</t>
  </si>
  <si>
    <t>Názov</t>
  </si>
  <si>
    <t>oslovenia</t>
  </si>
  <si>
    <t>odpovede</t>
  </si>
  <si>
    <t>rozlíšiteľnosť veľkostnej štruktúry podnikateľských subjektov a/n</t>
  </si>
  <si>
    <t>MH SR</t>
  </si>
  <si>
    <t xml:space="preserve">Ministersvo hospodárstva SR </t>
  </si>
  <si>
    <t>n</t>
  </si>
  <si>
    <t>MF SR</t>
  </si>
  <si>
    <t>Ministerstvo financií SR</t>
  </si>
  <si>
    <t>MDPT SR</t>
  </si>
  <si>
    <t>Ministerstvo dopravy, pošty a telekomunikácií SR</t>
  </si>
  <si>
    <t>a</t>
  </si>
  <si>
    <t>MP SR</t>
  </si>
  <si>
    <t>Ministerstvo pôdohospodárstva SR</t>
  </si>
  <si>
    <t>MVaRR SR</t>
  </si>
  <si>
    <t>Ministerstvo výstavby a regionálneho rozvoja SR</t>
  </si>
  <si>
    <t>MV SR</t>
  </si>
  <si>
    <t>Ministerstvo vnútra SR</t>
  </si>
  <si>
    <t>neuviedli</t>
  </si>
  <si>
    <t>MO SR</t>
  </si>
  <si>
    <t>Ministerstvo obrany SR</t>
  </si>
  <si>
    <t>MS SR</t>
  </si>
  <si>
    <t>Ministerstvo spravodlivosti SR</t>
  </si>
  <si>
    <t>MZ SR</t>
  </si>
  <si>
    <t>Ministerstvo zdravotníctva SR</t>
  </si>
  <si>
    <t>MPSVR SR</t>
  </si>
  <si>
    <t>Ministerstvo práce, sociálnych vecí a rodiny SR</t>
  </si>
  <si>
    <t>MŽP SR</t>
  </si>
  <si>
    <t>Ministerstvo životného prostredia</t>
  </si>
  <si>
    <t>MŠ SR</t>
  </si>
  <si>
    <t>Ministerstvo školstva SR</t>
  </si>
  <si>
    <t>MZV SR</t>
  </si>
  <si>
    <t>Ministerstvo zahraničných vecí SR</t>
  </si>
  <si>
    <t>PÚ SR</t>
  </si>
  <si>
    <t>Protimonopolný úrad SR</t>
  </si>
  <si>
    <t>ÚNMS SR</t>
  </si>
  <si>
    <t xml:space="preserve">Úrad normalizácie, metrológie a skúšobníctva SR </t>
  </si>
  <si>
    <t>ÚVO SR</t>
  </si>
  <si>
    <t>Úrad pre verejné obstarávanie SR</t>
  </si>
  <si>
    <t>ÚPV SR</t>
  </si>
  <si>
    <t>Úrad priemyselného vlastníctva SR</t>
  </si>
  <si>
    <t>SEA</t>
  </si>
  <si>
    <t>Slovenská energetická agentúra</t>
  </si>
  <si>
    <t>Lignotesting</t>
  </si>
  <si>
    <t>Drevársky a nábytkársky skúšobný ústav</t>
  </si>
  <si>
    <t>SACR</t>
  </si>
  <si>
    <t>Slovenská  agentúra pre cestovný ruch</t>
  </si>
  <si>
    <t>SARIO</t>
  </si>
  <si>
    <t>Slovenská agentúra na rozvoj investícií a obchodu</t>
  </si>
  <si>
    <t>SOI</t>
  </si>
  <si>
    <t>Slovenská obchodná inšpekcia</t>
  </si>
  <si>
    <t>SBS</t>
  </si>
  <si>
    <t>ŠEI</t>
  </si>
  <si>
    <t>Štátna energetická inšpekcia</t>
  </si>
  <si>
    <t>ÚRSO</t>
  </si>
  <si>
    <t>Úrad pre reguláciu sieťových odvetví</t>
  </si>
  <si>
    <t>NARMSP</t>
  </si>
  <si>
    <t>Národná agentúra pre rozvoj malého a stredného podnikania</t>
  </si>
  <si>
    <t>EIC</t>
  </si>
  <si>
    <t>Euro Info Centrum</t>
  </si>
  <si>
    <t>Subkontraktačná burza</t>
  </si>
  <si>
    <t>RPIC</t>
  </si>
  <si>
    <t>Regionálne poradenské a informačné centrá</t>
  </si>
  <si>
    <t>BIC</t>
  </si>
  <si>
    <t>Podnikateľské inovačné centrá</t>
  </si>
  <si>
    <t>SCC</t>
  </si>
  <si>
    <t>Seed Capital Company</t>
  </si>
  <si>
    <t>IF</t>
  </si>
  <si>
    <t>Inovačný fond</t>
  </si>
  <si>
    <t>ADIR</t>
  </si>
  <si>
    <t>Agentúra pre priemyselný rozvoj a revitalizáciu</t>
  </si>
  <si>
    <t>CPEO</t>
  </si>
  <si>
    <t>Centrum pre elektronický obchod</t>
  </si>
  <si>
    <t>SPPF</t>
  </si>
  <si>
    <t>Slovenský postprivatizačný fond</t>
  </si>
  <si>
    <t>FPZO</t>
  </si>
  <si>
    <t>Fond na podporu zahraničného  obchodu</t>
  </si>
  <si>
    <t>SZRB</t>
  </si>
  <si>
    <t>Slovenská záručná a rozvojová banka</t>
  </si>
  <si>
    <t>Slovenská konsolidačná agentúra</t>
  </si>
  <si>
    <t>SCP</t>
  </si>
  <si>
    <t>Stredisko cenných papierov</t>
  </si>
  <si>
    <t>LÚ SR</t>
  </si>
  <si>
    <t>Letecký úrad SR</t>
  </si>
  <si>
    <t>ŠPS</t>
  </si>
  <si>
    <t>Štátna plavebná správa</t>
  </si>
  <si>
    <t>TÚ SR</t>
  </si>
  <si>
    <t>Telekomunikačný úrad</t>
  </si>
  <si>
    <t>Poštový úrad</t>
  </si>
  <si>
    <t>TSÚS</t>
  </si>
  <si>
    <t>Technický a skúšobný ústav stavebný</t>
  </si>
  <si>
    <t>TI SR</t>
  </si>
  <si>
    <t xml:space="preserve">Technická inšpekcia </t>
  </si>
  <si>
    <t>SIŽP</t>
  </si>
  <si>
    <t>Slovenská inšpekcia životného prortredia</t>
  </si>
  <si>
    <t>SAŽP</t>
  </si>
  <si>
    <t>Agentúra ŽP</t>
  </si>
  <si>
    <t>APVT</t>
  </si>
  <si>
    <t>Agentúra na podporu vedy a techniky</t>
  </si>
  <si>
    <t>SARC</t>
  </si>
  <si>
    <t>Centrum pre rozvoj, vedu a technológie</t>
  </si>
  <si>
    <t>Úrad pre štátnu pomoc</t>
  </si>
  <si>
    <t>97 – 127</t>
  </si>
  <si>
    <t>OBEO*</t>
  </si>
  <si>
    <t xml:space="preserve">Obchodno-ekonomické zastupiteľstvá </t>
  </si>
  <si>
    <t>BCPB</t>
  </si>
  <si>
    <t>Burza cenných papierov Bratislava</t>
  </si>
  <si>
    <t>SBCP</t>
  </si>
  <si>
    <t>Slovenská burza cenných papierov</t>
  </si>
  <si>
    <t>AZZZ</t>
  </si>
  <si>
    <t>Asociácia zamest.zväzov a združení</t>
  </si>
  <si>
    <t>ZPZ SR</t>
  </si>
  <si>
    <t>Združenie priemyselných zväzov</t>
  </si>
  <si>
    <t>ZPS</t>
  </si>
  <si>
    <t>Združenie podnikateľov Slovenska</t>
  </si>
  <si>
    <t>SŽK</t>
  </si>
  <si>
    <t>Slovenská živnostenská komora</t>
  </si>
  <si>
    <t>SOPK</t>
  </si>
  <si>
    <t>Slovenská obchodná komora</t>
  </si>
  <si>
    <t>SŽS</t>
  </si>
  <si>
    <t>Slovenský živnostenský zväz</t>
  </si>
  <si>
    <t>Slovenská poľnohospodárska a potravinárska komora</t>
  </si>
  <si>
    <t>Slovenská advokátska komora</t>
  </si>
  <si>
    <t>Slovenská komora exekútorov</t>
  </si>
  <si>
    <t>Slovenská komora psychológov</t>
  </si>
  <si>
    <t>Úrad Slovenskej komory stavebných inžinierov</t>
  </si>
  <si>
    <t>Slovenská komora architektov</t>
  </si>
  <si>
    <t>Komora geodetov a kartografov SR</t>
  </si>
  <si>
    <t>Slovenská komora certifikovaných účtovníkov</t>
  </si>
  <si>
    <t>Slovenská komora daňových poradcov</t>
  </si>
  <si>
    <t>Notárska komora Slovenskej republiky</t>
  </si>
  <si>
    <t>Slovenská obchodná a priemyselná komora</t>
  </si>
  <si>
    <t>Slovenská lekárnická komora</t>
  </si>
  <si>
    <t>Komora komerčných právnikov</t>
  </si>
  <si>
    <t>Slovenská komora stredných zdravotných sestier a pôrodných asistentiek</t>
  </si>
  <si>
    <t>Slovenská komora zubných technikov</t>
  </si>
  <si>
    <t>Slovenská komora stredných zdravotných pracovníkov</t>
  </si>
  <si>
    <t>Slovenská komora zubných lekárov</t>
  </si>
  <si>
    <t>SZVD</t>
  </si>
  <si>
    <t>Slovenský zväz výrobných družstiev</t>
  </si>
  <si>
    <t>SAEF</t>
  </si>
  <si>
    <t>Slov.-americký podnikateľský fond</t>
  </si>
  <si>
    <t>CEPAC</t>
  </si>
  <si>
    <t>Centrum pre patronát a dlhodobú starostlivosť o začínajúcich podnikateľov</t>
  </si>
  <si>
    <t>FSO</t>
  </si>
  <si>
    <t>Frankofónne stredisko obchodu</t>
  </si>
  <si>
    <t>SLOVCA</t>
  </si>
  <si>
    <t>Slovenská asociácia rizikového kapitálu</t>
  </si>
  <si>
    <t>Slov. zväz spotreb. Družstiev</t>
  </si>
  <si>
    <t>KÚ Bratislava</t>
  </si>
  <si>
    <t>Krajský úrad Bratislava</t>
  </si>
  <si>
    <t>KÚ Trnava</t>
  </si>
  <si>
    <t>Krajský úrad Trnava</t>
  </si>
  <si>
    <t>KÚ Nitra</t>
  </si>
  <si>
    <t>Krajský úrad Nitra</t>
  </si>
  <si>
    <t>KÚ Trenčín</t>
  </si>
  <si>
    <t>Krajský úrad Trenčín</t>
  </si>
  <si>
    <t>KÚ B.Bystrica</t>
  </si>
  <si>
    <t>Krajský úrad B.Bystrica</t>
  </si>
  <si>
    <t>KÚ Žilina</t>
  </si>
  <si>
    <t>Krajský úrad Žilina</t>
  </si>
  <si>
    <t>KÚ Prešov</t>
  </si>
  <si>
    <t>Krajský úrad Prešov</t>
  </si>
  <si>
    <t>KÚ Košice</t>
  </si>
  <si>
    <t>krajský úrad Košice</t>
  </si>
  <si>
    <t>správa</t>
  </si>
  <si>
    <t>konzultované s odbormi 330, 340 MH SR</t>
  </si>
  <si>
    <t>Podiel návratnosti v %</t>
  </si>
  <si>
    <t xml:space="preserve">          uvedenia činností v %</t>
  </si>
  <si>
    <t xml:space="preserve">          rozlíšiteľnosti v %</t>
  </si>
  <si>
    <t>SKA</t>
  </si>
  <si>
    <t>Krajská rozvojová agentúra</t>
  </si>
  <si>
    <t>KRA</t>
  </si>
  <si>
    <t>(33,3 % z oslovených)</t>
  </si>
  <si>
    <t>(21,7 % z oslovených)</t>
  </si>
  <si>
    <r>
      <t>spolu</t>
    </r>
    <r>
      <rPr>
        <vertAlign val="superscript"/>
        <sz val="10"/>
        <rFont val="Arial CE"/>
        <family val="2"/>
      </rPr>
      <t>*)</t>
    </r>
  </si>
  <si>
    <t>1.1., 1.2., 1.3., 1.4., 1.5., 1.6.</t>
  </si>
  <si>
    <t>1.1.., 1.6.</t>
  </si>
  <si>
    <t>1.1., 1.5.,</t>
  </si>
  <si>
    <t>1.1., 1.3.,</t>
  </si>
  <si>
    <t>1.7.</t>
  </si>
  <si>
    <t>1.1., 1.3., 1.5., 1.6.,</t>
  </si>
  <si>
    <t>1.1., 1.3., 1.5., 1.6.</t>
  </si>
  <si>
    <t>1.3., 1.4., 1.6.</t>
  </si>
  <si>
    <t>1.4.</t>
  </si>
  <si>
    <t>1.5., 1.6.</t>
  </si>
  <si>
    <t>1.4., 1.6.</t>
  </si>
  <si>
    <t>1.1., 1.6., 1.7.</t>
  </si>
  <si>
    <t>1.1., 1.3., 1.4., 1.6.</t>
  </si>
  <si>
    <t>1.5.</t>
  </si>
  <si>
    <t>1.8.</t>
  </si>
  <si>
    <t>1.6.</t>
  </si>
  <si>
    <t xml:space="preserve">Regionálne rozvojové agentúry </t>
  </si>
  <si>
    <t>1.1., 1.2., 1.3., 1.5., 1.6., 1.7.</t>
  </si>
  <si>
    <t>1.9.</t>
  </si>
  <si>
    <t>1.1.,1.2., 1.3., 1.5., 1.6.</t>
  </si>
  <si>
    <t>1.1., 1.3., 1.4.</t>
  </si>
  <si>
    <t>SPPK</t>
  </si>
  <si>
    <t>SAK</t>
  </si>
  <si>
    <t>SKE</t>
  </si>
  <si>
    <t>SKP</t>
  </si>
  <si>
    <t>ÚSKS</t>
  </si>
  <si>
    <t>KGKSR</t>
  </si>
  <si>
    <t>SKCÚ</t>
  </si>
  <si>
    <t>SKDP</t>
  </si>
  <si>
    <t>NKSR</t>
  </si>
  <si>
    <t>SLK</t>
  </si>
  <si>
    <t>KKP</t>
  </si>
  <si>
    <t>SKSZSPA</t>
  </si>
  <si>
    <t>SKZT</t>
  </si>
  <si>
    <t>SZSD</t>
  </si>
  <si>
    <t>SKSZP</t>
  </si>
  <si>
    <t>SKZL</t>
  </si>
  <si>
    <t>ÚŠP</t>
  </si>
  <si>
    <r>
      <t>RRA</t>
    </r>
    <r>
      <rPr>
        <b/>
        <vertAlign val="superscript"/>
        <sz val="10"/>
        <rFont val="Arial CE"/>
        <family val="2"/>
      </rPr>
      <t>*)</t>
    </r>
  </si>
  <si>
    <r>
      <t>*)</t>
    </r>
    <r>
      <rPr>
        <i/>
        <vertAlign val="superscript"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boli oslovené štytri regionálne agentúry </t>
    </r>
  </si>
  <si>
    <r>
      <t>stimulačné činnosti</t>
    </r>
    <r>
      <rPr>
        <b/>
        <vertAlign val="superscript"/>
        <sz val="10"/>
        <rFont val="Arial CE"/>
        <family val="2"/>
      </rPr>
      <t>**)</t>
    </r>
  </si>
  <si>
    <r>
      <t xml:space="preserve">       </t>
    </r>
    <r>
      <rPr>
        <i/>
        <sz val="8"/>
        <rFont val="Arial CE"/>
        <family val="2"/>
      </rPr>
      <t xml:space="preserve">1. Identifikácia aktivít administratívnych štruktúr stimulačných pre podn. subjekty tejto správy
</t>
    </r>
  </si>
  <si>
    <r>
      <t xml:space="preserve">**) </t>
    </r>
    <r>
      <rPr>
        <i/>
        <sz val="8"/>
        <rFont val="Arial CE"/>
        <family val="2"/>
      </rPr>
      <t>čísla sú v súlade s čislovaním  aktivít administratívnych štruktúr stimulačných pre podn.subjekty v časti</t>
    </r>
  </si>
  <si>
    <t xml:space="preserve">NIZZ (nezávislé inštitúcie zriadené zákonmi) </t>
  </si>
  <si>
    <t>1.1.  ÚOŠS a (ústredné orgány štátnej správy) a 1.2. OÚOŚS (ostatné orgány štátnej správy)</t>
  </si>
  <si>
    <t xml:space="preserve">1.4. NIZZ (nezávislé inštitúcie zriadené zákonmi) </t>
  </si>
  <si>
    <t>1.5. Neštátne inštitúcie (komory, zväzy, združenia,  asociácie a pod.):</t>
  </si>
  <si>
    <t xml:space="preserve">1.3. MIŠS ( miestna (regionálna) štátna správa)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</si>
</sst>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sz val="8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justify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justify"/>
    </xf>
    <xf numFmtId="0" fontId="0" fillId="0" borderId="3" xfId="0" applyBorder="1" applyAlignment="1">
      <alignment horizontal="justify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justify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justify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 horizontal="justify"/>
    </xf>
    <xf numFmtId="0" fontId="0" fillId="0" borderId="4" xfId="0" applyBorder="1" applyAlignment="1">
      <alignment/>
    </xf>
    <xf numFmtId="0" fontId="0" fillId="0" borderId="4" xfId="0" applyBorder="1" applyAlignment="1">
      <alignment horizontal="justify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justify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justify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justify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3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1" fillId="0" borderId="7" xfId="0" applyFont="1" applyBorder="1" applyAlignment="1">
      <alignment horizontal="justify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justify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00390625" style="26" customWidth="1"/>
    <col min="2" max="2" width="13.00390625" style="2" customWidth="1"/>
    <col min="3" max="3" width="24.75390625" style="3" customWidth="1"/>
    <col min="4" max="5" width="10.375" style="0" customWidth="1"/>
    <col min="6" max="6" width="11.875" style="3" customWidth="1"/>
    <col min="7" max="7" width="15.875" style="3" customWidth="1"/>
  </cols>
  <sheetData>
    <row r="1" ht="13.5" thickBot="1">
      <c r="A1" s="1" t="s">
        <v>225</v>
      </c>
    </row>
    <row r="2" spans="1:7" ht="13.5" thickBot="1">
      <c r="A2" s="4" t="s">
        <v>0</v>
      </c>
      <c r="B2" s="5" t="s">
        <v>1</v>
      </c>
      <c r="C2" s="6"/>
      <c r="D2" s="7" t="s">
        <v>2</v>
      </c>
      <c r="E2" s="8"/>
      <c r="F2" s="43" t="s">
        <v>3</v>
      </c>
      <c r="G2" s="30"/>
    </row>
    <row r="3" spans="1:7" ht="64.5" thickBot="1">
      <c r="A3" s="10"/>
      <c r="B3" s="11" t="s">
        <v>4</v>
      </c>
      <c r="C3" s="12" t="s">
        <v>5</v>
      </c>
      <c r="D3" s="13" t="s">
        <v>6</v>
      </c>
      <c r="E3" s="13" t="s">
        <v>7</v>
      </c>
      <c r="F3" s="42" t="s">
        <v>221</v>
      </c>
      <c r="G3" s="42" t="s">
        <v>8</v>
      </c>
    </row>
    <row r="4" spans="1:10" ht="38.25">
      <c r="A4" s="15">
        <v>1</v>
      </c>
      <c r="B4" s="40" t="s">
        <v>9</v>
      </c>
      <c r="C4" s="17" t="s">
        <v>10</v>
      </c>
      <c r="D4" s="18">
        <v>1</v>
      </c>
      <c r="E4" s="18">
        <v>1</v>
      </c>
      <c r="F4" s="19" t="s">
        <v>181</v>
      </c>
      <c r="G4" s="19" t="s">
        <v>11</v>
      </c>
      <c r="I4">
        <f>IF(G4="a",1,0)</f>
        <v>0</v>
      </c>
      <c r="J4">
        <f>IF(MID(F4,2,1)=".",1,0)</f>
        <v>1</v>
      </c>
    </row>
    <row r="5" spans="1:10" ht="12.75">
      <c r="A5" s="15">
        <v>2</v>
      </c>
      <c r="B5" s="16" t="s">
        <v>12</v>
      </c>
      <c r="C5" s="17" t="s">
        <v>13</v>
      </c>
      <c r="D5" s="20">
        <v>1</v>
      </c>
      <c r="E5" s="20">
        <v>1</v>
      </c>
      <c r="F5" s="21" t="s">
        <v>182</v>
      </c>
      <c r="G5" s="22" t="s">
        <v>11</v>
      </c>
      <c r="I5">
        <f aca="true" t="shared" si="0" ref="I5:I68">IF(G5="a",1,0)</f>
        <v>0</v>
      </c>
      <c r="J5">
        <f aca="true" t="shared" si="1" ref="J5:J68">IF(MID(F5,2,1)=".",1,0)</f>
        <v>1</v>
      </c>
    </row>
    <row r="6" spans="1:10" ht="25.5">
      <c r="A6" s="15">
        <v>3</v>
      </c>
      <c r="B6" s="16" t="s">
        <v>14</v>
      </c>
      <c r="C6" s="17" t="s">
        <v>15</v>
      </c>
      <c r="D6" s="20">
        <v>1</v>
      </c>
      <c r="E6" s="20">
        <v>1</v>
      </c>
      <c r="F6" s="22" t="s">
        <v>183</v>
      </c>
      <c r="G6" s="22" t="s">
        <v>16</v>
      </c>
      <c r="I6">
        <f t="shared" si="0"/>
        <v>1</v>
      </c>
      <c r="J6">
        <f t="shared" si="1"/>
        <v>1</v>
      </c>
    </row>
    <row r="7" spans="1:10" ht="25.5">
      <c r="A7" s="15">
        <v>4</v>
      </c>
      <c r="B7" s="16" t="s">
        <v>17</v>
      </c>
      <c r="C7" s="17" t="s">
        <v>18</v>
      </c>
      <c r="D7" s="20">
        <v>1</v>
      </c>
      <c r="E7" s="20"/>
      <c r="F7" s="22"/>
      <c r="G7" s="22"/>
      <c r="I7">
        <f t="shared" si="0"/>
        <v>0</v>
      </c>
      <c r="J7">
        <f t="shared" si="1"/>
        <v>0</v>
      </c>
    </row>
    <row r="8" spans="1:10" ht="25.5">
      <c r="A8" s="15">
        <v>5</v>
      </c>
      <c r="B8" s="16" t="s">
        <v>19</v>
      </c>
      <c r="C8" s="17" t="s">
        <v>20</v>
      </c>
      <c r="D8" s="20">
        <v>1</v>
      </c>
      <c r="E8" s="20">
        <v>1</v>
      </c>
      <c r="F8" s="22" t="s">
        <v>184</v>
      </c>
      <c r="G8" s="22" t="s">
        <v>16</v>
      </c>
      <c r="I8">
        <f t="shared" si="0"/>
        <v>1</v>
      </c>
      <c r="J8">
        <f t="shared" si="1"/>
        <v>1</v>
      </c>
    </row>
    <row r="9" spans="1:10" ht="12.75">
      <c r="A9" s="15">
        <v>6</v>
      </c>
      <c r="B9" s="16" t="s">
        <v>21</v>
      </c>
      <c r="C9" s="17" t="s">
        <v>22</v>
      </c>
      <c r="D9" s="20">
        <v>1</v>
      </c>
      <c r="E9" s="20">
        <v>1</v>
      </c>
      <c r="F9" s="22" t="s">
        <v>23</v>
      </c>
      <c r="G9" s="22"/>
      <c r="I9">
        <f t="shared" si="0"/>
        <v>0</v>
      </c>
      <c r="J9">
        <f t="shared" si="1"/>
        <v>0</v>
      </c>
    </row>
    <row r="10" spans="1:10" ht="12.75">
      <c r="A10" s="15">
        <v>7</v>
      </c>
      <c r="B10" s="16" t="s">
        <v>24</v>
      </c>
      <c r="C10" s="17" t="s">
        <v>25</v>
      </c>
      <c r="D10" s="20">
        <v>1</v>
      </c>
      <c r="E10" s="20"/>
      <c r="F10" s="22"/>
      <c r="G10" s="22"/>
      <c r="I10">
        <f t="shared" si="0"/>
        <v>0</v>
      </c>
      <c r="J10">
        <f t="shared" si="1"/>
        <v>0</v>
      </c>
    </row>
    <row r="11" spans="1:10" ht="25.5">
      <c r="A11" s="15">
        <v>8</v>
      </c>
      <c r="B11" s="16" t="s">
        <v>26</v>
      </c>
      <c r="C11" s="17" t="s">
        <v>27</v>
      </c>
      <c r="D11" s="20">
        <v>1</v>
      </c>
      <c r="E11" s="20"/>
      <c r="F11" s="22"/>
      <c r="G11" s="22"/>
      <c r="I11">
        <f t="shared" si="0"/>
        <v>0</v>
      </c>
      <c r="J11">
        <f t="shared" si="1"/>
        <v>0</v>
      </c>
    </row>
    <row r="12" spans="1:10" ht="25.5">
      <c r="A12" s="15">
        <v>9</v>
      </c>
      <c r="B12" s="16" t="s">
        <v>28</v>
      </c>
      <c r="C12" s="17" t="s">
        <v>29</v>
      </c>
      <c r="D12" s="20">
        <v>1</v>
      </c>
      <c r="E12" s="20">
        <v>1</v>
      </c>
      <c r="F12" s="22" t="s">
        <v>23</v>
      </c>
      <c r="G12" s="22"/>
      <c r="I12">
        <f t="shared" si="0"/>
        <v>0</v>
      </c>
      <c r="J12">
        <f t="shared" si="1"/>
        <v>0</v>
      </c>
    </row>
    <row r="13" spans="1:10" ht="25.5">
      <c r="A13" s="15">
        <v>10</v>
      </c>
      <c r="B13" s="16" t="s">
        <v>30</v>
      </c>
      <c r="C13" s="17" t="s">
        <v>31</v>
      </c>
      <c r="D13" s="20">
        <v>1</v>
      </c>
      <c r="E13" s="20">
        <v>1</v>
      </c>
      <c r="F13" s="22" t="s">
        <v>185</v>
      </c>
      <c r="G13" s="22" t="s">
        <v>11</v>
      </c>
      <c r="I13">
        <f t="shared" si="0"/>
        <v>0</v>
      </c>
      <c r="J13">
        <f t="shared" si="1"/>
        <v>1</v>
      </c>
    </row>
    <row r="14" spans="1:10" ht="25.5">
      <c r="A14" s="15">
        <v>11</v>
      </c>
      <c r="B14" s="16" t="s">
        <v>32</v>
      </c>
      <c r="C14" s="17" t="s">
        <v>33</v>
      </c>
      <c r="D14" s="20">
        <v>1</v>
      </c>
      <c r="E14" s="20">
        <v>1</v>
      </c>
      <c r="F14" s="22" t="s">
        <v>23</v>
      </c>
      <c r="G14" s="22"/>
      <c r="I14">
        <f t="shared" si="0"/>
        <v>0</v>
      </c>
      <c r="J14">
        <f t="shared" si="1"/>
        <v>0</v>
      </c>
    </row>
    <row r="15" spans="1:10" ht="12.75">
      <c r="A15" s="15">
        <v>12</v>
      </c>
      <c r="B15" s="16" t="s">
        <v>34</v>
      </c>
      <c r="C15" s="17" t="s">
        <v>35</v>
      </c>
      <c r="D15" s="20">
        <v>1</v>
      </c>
      <c r="E15" s="20"/>
      <c r="F15" s="22"/>
      <c r="G15" s="22"/>
      <c r="I15">
        <f t="shared" si="0"/>
        <v>0</v>
      </c>
      <c r="J15">
        <f t="shared" si="1"/>
        <v>0</v>
      </c>
    </row>
    <row r="16" spans="1:10" ht="25.5">
      <c r="A16" s="15">
        <v>13</v>
      </c>
      <c r="B16" s="16" t="s">
        <v>36</v>
      </c>
      <c r="C16" s="17" t="s">
        <v>37</v>
      </c>
      <c r="D16" s="20">
        <v>1</v>
      </c>
      <c r="E16" s="20">
        <v>1</v>
      </c>
      <c r="F16" s="22" t="s">
        <v>23</v>
      </c>
      <c r="G16" s="22"/>
      <c r="I16">
        <f t="shared" si="0"/>
        <v>0</v>
      </c>
      <c r="J16">
        <f t="shared" si="1"/>
        <v>0</v>
      </c>
    </row>
    <row r="17" spans="1:10" ht="12.75">
      <c r="A17" s="15">
        <v>15</v>
      </c>
      <c r="B17" s="16" t="s">
        <v>38</v>
      </c>
      <c r="C17" s="17" t="s">
        <v>39</v>
      </c>
      <c r="D17" s="20">
        <v>1</v>
      </c>
      <c r="E17" s="20">
        <v>1</v>
      </c>
      <c r="F17" s="22" t="s">
        <v>199</v>
      </c>
      <c r="G17" s="22"/>
      <c r="I17">
        <f t="shared" si="0"/>
        <v>0</v>
      </c>
      <c r="J17">
        <f t="shared" si="1"/>
        <v>1</v>
      </c>
    </row>
    <row r="18" spans="1:10" ht="38.25">
      <c r="A18" s="15">
        <v>20</v>
      </c>
      <c r="B18" s="16" t="s">
        <v>40</v>
      </c>
      <c r="C18" s="17" t="s">
        <v>41</v>
      </c>
      <c r="D18" s="20">
        <v>1</v>
      </c>
      <c r="E18" s="20"/>
      <c r="F18" s="22"/>
      <c r="G18" s="22"/>
      <c r="I18">
        <f t="shared" si="0"/>
        <v>0</v>
      </c>
      <c r="J18">
        <f t="shared" si="1"/>
        <v>0</v>
      </c>
    </row>
    <row r="19" spans="1:10" ht="25.5">
      <c r="A19" s="15">
        <v>21</v>
      </c>
      <c r="B19" s="16" t="s">
        <v>42</v>
      </c>
      <c r="C19" s="17" t="s">
        <v>43</v>
      </c>
      <c r="D19" s="20">
        <v>1</v>
      </c>
      <c r="E19" s="20">
        <v>1</v>
      </c>
      <c r="F19" s="22" t="s">
        <v>23</v>
      </c>
      <c r="G19" s="22" t="s">
        <v>11</v>
      </c>
      <c r="I19">
        <f t="shared" si="0"/>
        <v>0</v>
      </c>
      <c r="J19">
        <f t="shared" si="1"/>
        <v>0</v>
      </c>
    </row>
    <row r="20" spans="1:10" ht="26.25" thickBot="1">
      <c r="A20" s="23">
        <v>22</v>
      </c>
      <c r="B20" s="11" t="s">
        <v>44</v>
      </c>
      <c r="C20" s="45" t="s">
        <v>45</v>
      </c>
      <c r="D20" s="24">
        <v>1</v>
      </c>
      <c r="E20" s="24">
        <v>1</v>
      </c>
      <c r="F20" s="25" t="s">
        <v>23</v>
      </c>
      <c r="G20" s="25" t="s">
        <v>11</v>
      </c>
      <c r="I20">
        <f t="shared" si="0"/>
        <v>0</v>
      </c>
      <c r="J20">
        <f t="shared" si="1"/>
        <v>0</v>
      </c>
    </row>
    <row r="21" spans="4:10" ht="12.75">
      <c r="D21" s="27"/>
      <c r="E21" s="27"/>
      <c r="F21" s="28"/>
      <c r="G21" s="28"/>
      <c r="I21">
        <f t="shared" si="0"/>
        <v>0</v>
      </c>
      <c r="J21">
        <f t="shared" si="1"/>
        <v>0</v>
      </c>
    </row>
    <row r="22" ht="13.5" thickBot="1">
      <c r="A22" s="1" t="s">
        <v>228</v>
      </c>
    </row>
    <row r="23" spans="1:10" ht="13.5" thickBot="1">
      <c r="A23" s="4" t="s">
        <v>0</v>
      </c>
      <c r="B23" s="5" t="s">
        <v>1</v>
      </c>
      <c r="C23" s="6"/>
      <c r="D23" s="7" t="s">
        <v>2</v>
      </c>
      <c r="E23" s="8"/>
      <c r="F23" s="43" t="s">
        <v>3</v>
      </c>
      <c r="G23" s="30"/>
      <c r="I23">
        <f>IF(G23="a",1,0)</f>
        <v>0</v>
      </c>
      <c r="J23">
        <f>IF(MID(F23,2,1)=".",1,0)</f>
        <v>0</v>
      </c>
    </row>
    <row r="24" spans="1:10" ht="64.5" thickBot="1">
      <c r="A24" s="10"/>
      <c r="B24" s="11" t="s">
        <v>4</v>
      </c>
      <c r="C24" s="14" t="s">
        <v>5</v>
      </c>
      <c r="D24" s="13" t="s">
        <v>6</v>
      </c>
      <c r="E24" s="13" t="s">
        <v>7</v>
      </c>
      <c r="F24" s="42" t="s">
        <v>221</v>
      </c>
      <c r="G24" s="42" t="s">
        <v>8</v>
      </c>
      <c r="I24">
        <f>IF(G24="a",1,0)</f>
        <v>0</v>
      </c>
      <c r="J24">
        <f>IF(MID(F24,2,1)=".",1,0)</f>
        <v>0</v>
      </c>
    </row>
    <row r="25" spans="1:7" ht="12.75">
      <c r="A25" s="15"/>
      <c r="B25" s="16"/>
      <c r="C25" s="22"/>
      <c r="D25" s="20"/>
      <c r="E25" s="20"/>
      <c r="F25" s="22"/>
      <c r="G25" s="22"/>
    </row>
    <row r="26" spans="1:10" ht="12.75">
      <c r="A26" s="15">
        <v>129</v>
      </c>
      <c r="B26" s="16" t="s">
        <v>154</v>
      </c>
      <c r="C26" s="22" t="s">
        <v>155</v>
      </c>
      <c r="D26" s="20">
        <v>1</v>
      </c>
      <c r="E26" s="20">
        <v>1</v>
      </c>
      <c r="F26" s="22" t="s">
        <v>194</v>
      </c>
      <c r="G26" s="22" t="s">
        <v>16</v>
      </c>
      <c r="I26">
        <f aca="true" t="shared" si="2" ref="I26:I33">IF(G26="a",1,0)</f>
        <v>1</v>
      </c>
      <c r="J26">
        <f aca="true" t="shared" si="3" ref="J26:J33">IF(MID(F26,2,1)=".",1,0)</f>
        <v>1</v>
      </c>
    </row>
    <row r="27" spans="1:10" ht="12.75">
      <c r="A27" s="15">
        <v>130</v>
      </c>
      <c r="B27" s="16" t="s">
        <v>156</v>
      </c>
      <c r="C27" s="22" t="s">
        <v>157</v>
      </c>
      <c r="D27" s="20">
        <v>1</v>
      </c>
      <c r="E27" s="20">
        <v>1</v>
      </c>
      <c r="F27" s="22" t="s">
        <v>23</v>
      </c>
      <c r="G27" s="22"/>
      <c r="I27">
        <f t="shared" si="2"/>
        <v>0</v>
      </c>
      <c r="J27">
        <f t="shared" si="3"/>
        <v>0</v>
      </c>
    </row>
    <row r="28" spans="1:10" ht="12.75">
      <c r="A28" s="15">
        <v>131</v>
      </c>
      <c r="B28" s="16" t="s">
        <v>158</v>
      </c>
      <c r="C28" s="22" t="s">
        <v>159</v>
      </c>
      <c r="D28" s="20">
        <v>1</v>
      </c>
      <c r="E28" s="20">
        <v>1</v>
      </c>
      <c r="F28" s="22" t="s">
        <v>23</v>
      </c>
      <c r="G28" s="22"/>
      <c r="I28">
        <f t="shared" si="2"/>
        <v>0</v>
      </c>
      <c r="J28">
        <f t="shared" si="3"/>
        <v>0</v>
      </c>
    </row>
    <row r="29" spans="1:10" ht="12.75">
      <c r="A29" s="15">
        <v>132</v>
      </c>
      <c r="B29" s="16" t="s">
        <v>160</v>
      </c>
      <c r="C29" s="22" t="s">
        <v>161</v>
      </c>
      <c r="D29" s="20">
        <v>1</v>
      </c>
      <c r="E29" s="20">
        <v>1</v>
      </c>
      <c r="F29" s="22" t="s">
        <v>195</v>
      </c>
      <c r="G29" s="22" t="s">
        <v>16</v>
      </c>
      <c r="I29">
        <f t="shared" si="2"/>
        <v>1</v>
      </c>
      <c r="J29">
        <f t="shared" si="3"/>
        <v>1</v>
      </c>
    </row>
    <row r="30" spans="1:10" ht="12.75">
      <c r="A30" s="15">
        <v>133</v>
      </c>
      <c r="B30" s="16" t="s">
        <v>162</v>
      </c>
      <c r="C30" s="22" t="s">
        <v>163</v>
      </c>
      <c r="D30" s="20">
        <v>1</v>
      </c>
      <c r="E30" s="20">
        <v>1</v>
      </c>
      <c r="F30" s="22" t="s">
        <v>196</v>
      </c>
      <c r="G30" s="22" t="s">
        <v>16</v>
      </c>
      <c r="I30">
        <f t="shared" si="2"/>
        <v>1</v>
      </c>
      <c r="J30">
        <f t="shared" si="3"/>
        <v>1</v>
      </c>
    </row>
    <row r="31" spans="1:10" ht="12.75">
      <c r="A31" s="15">
        <v>134</v>
      </c>
      <c r="B31" s="16" t="s">
        <v>164</v>
      </c>
      <c r="C31" s="22" t="s">
        <v>165</v>
      </c>
      <c r="D31" s="20">
        <v>1</v>
      </c>
      <c r="E31" s="20">
        <v>1</v>
      </c>
      <c r="F31" s="22" t="s">
        <v>23</v>
      </c>
      <c r="G31" s="22"/>
      <c r="I31">
        <f t="shared" si="2"/>
        <v>0</v>
      </c>
      <c r="J31">
        <f t="shared" si="3"/>
        <v>0</v>
      </c>
    </row>
    <row r="32" spans="1:10" ht="12.75">
      <c r="A32" s="15">
        <v>135</v>
      </c>
      <c r="B32" s="16" t="s">
        <v>166</v>
      </c>
      <c r="C32" s="22" t="s">
        <v>167</v>
      </c>
      <c r="D32" s="20">
        <v>1</v>
      </c>
      <c r="E32" s="20">
        <v>1</v>
      </c>
      <c r="F32" s="22" t="s">
        <v>23</v>
      </c>
      <c r="G32" s="22"/>
      <c r="I32">
        <f t="shared" si="2"/>
        <v>0</v>
      </c>
      <c r="J32">
        <f t="shared" si="3"/>
        <v>0</v>
      </c>
    </row>
    <row r="33" spans="1:10" ht="13.5" thickBot="1">
      <c r="A33" s="23">
        <v>136</v>
      </c>
      <c r="B33" s="11" t="s">
        <v>168</v>
      </c>
      <c r="C33" s="25" t="s">
        <v>169</v>
      </c>
      <c r="D33" s="24">
        <v>1</v>
      </c>
      <c r="E33" s="24">
        <v>1</v>
      </c>
      <c r="F33" s="25" t="s">
        <v>23</v>
      </c>
      <c r="G33" s="25"/>
      <c r="I33">
        <f t="shared" si="2"/>
        <v>0</v>
      </c>
      <c r="J33">
        <f t="shared" si="3"/>
        <v>0</v>
      </c>
    </row>
    <row r="34" spans="4:7" ht="12.75">
      <c r="D34" s="27"/>
      <c r="E34" s="27"/>
      <c r="F34" s="28"/>
      <c r="G34" s="28"/>
    </row>
    <row r="35" spans="4:7" ht="12.75">
      <c r="D35" s="27"/>
      <c r="E35" s="27"/>
      <c r="F35" s="28"/>
      <c r="G35" s="28"/>
    </row>
    <row r="36" spans="4:7" ht="12.75">
      <c r="D36" s="27"/>
      <c r="E36" s="27"/>
      <c r="F36" s="28"/>
      <c r="G36" s="28"/>
    </row>
    <row r="37" spans="4:7" ht="12.75">
      <c r="D37" s="27"/>
      <c r="E37" s="27"/>
      <c r="F37" s="28"/>
      <c r="G37" s="28"/>
    </row>
    <row r="38" spans="4:7" ht="12.75">
      <c r="D38" s="27"/>
      <c r="E38" s="27"/>
      <c r="F38" s="28"/>
      <c r="G38" s="28"/>
    </row>
    <row r="39" spans="4:7" ht="12.75">
      <c r="D39" s="27"/>
      <c r="E39" s="27"/>
      <c r="F39" s="28"/>
      <c r="G39" s="28"/>
    </row>
    <row r="40" spans="1:10" ht="13.5" thickBot="1">
      <c r="A40" s="1" t="s">
        <v>226</v>
      </c>
      <c r="I40">
        <f t="shared" si="0"/>
        <v>0</v>
      </c>
      <c r="J40">
        <f t="shared" si="1"/>
        <v>0</v>
      </c>
    </row>
    <row r="41" spans="1:10" ht="13.5" thickBot="1">
      <c r="A41" s="4" t="s">
        <v>0</v>
      </c>
      <c r="B41" s="5" t="s">
        <v>1</v>
      </c>
      <c r="C41" s="6"/>
      <c r="D41" s="7" t="s">
        <v>2</v>
      </c>
      <c r="E41" s="29"/>
      <c r="F41" s="43" t="s">
        <v>3</v>
      </c>
      <c r="G41" s="30"/>
      <c r="I41">
        <f t="shared" si="0"/>
        <v>0</v>
      </c>
      <c r="J41">
        <f t="shared" si="1"/>
        <v>0</v>
      </c>
    </row>
    <row r="42" spans="1:10" ht="64.5" thickBot="1">
      <c r="A42" s="10"/>
      <c r="B42" s="11" t="s">
        <v>4</v>
      </c>
      <c r="C42" s="14" t="s">
        <v>5</v>
      </c>
      <c r="D42" s="13" t="s">
        <v>6</v>
      </c>
      <c r="E42" s="13" t="s">
        <v>7</v>
      </c>
      <c r="F42" s="42" t="s">
        <v>221</v>
      </c>
      <c r="G42" s="42" t="s">
        <v>8</v>
      </c>
      <c r="I42">
        <f t="shared" si="0"/>
        <v>0</v>
      </c>
      <c r="J42">
        <f t="shared" si="1"/>
        <v>0</v>
      </c>
    </row>
    <row r="43" spans="1:10" ht="25.5">
      <c r="A43" s="15">
        <v>25</v>
      </c>
      <c r="B43" s="16" t="s">
        <v>46</v>
      </c>
      <c r="C43" s="22" t="s">
        <v>47</v>
      </c>
      <c r="D43" s="20">
        <v>1</v>
      </c>
      <c r="E43" s="20">
        <v>1</v>
      </c>
      <c r="F43" s="22" t="s">
        <v>186</v>
      </c>
      <c r="G43" s="31" t="s">
        <v>16</v>
      </c>
      <c r="I43">
        <f t="shared" si="0"/>
        <v>1</v>
      </c>
      <c r="J43">
        <f t="shared" si="1"/>
        <v>1</v>
      </c>
    </row>
    <row r="44" spans="1:10" ht="25.5">
      <c r="A44" s="15">
        <v>26</v>
      </c>
      <c r="B44" s="16" t="s">
        <v>48</v>
      </c>
      <c r="C44" s="22" t="s">
        <v>49</v>
      </c>
      <c r="D44" s="20">
        <v>1</v>
      </c>
      <c r="E44" s="20"/>
      <c r="F44" s="22"/>
      <c r="G44" s="32"/>
      <c r="I44">
        <f t="shared" si="0"/>
        <v>0</v>
      </c>
      <c r="J44">
        <f t="shared" si="1"/>
        <v>0</v>
      </c>
    </row>
    <row r="45" spans="1:10" ht="25.5">
      <c r="A45" s="15">
        <v>27</v>
      </c>
      <c r="B45" s="16" t="s">
        <v>50</v>
      </c>
      <c r="C45" s="22" t="s">
        <v>51</v>
      </c>
      <c r="D45" s="20">
        <v>1</v>
      </c>
      <c r="E45" s="20">
        <v>1</v>
      </c>
      <c r="F45" s="22" t="s">
        <v>187</v>
      </c>
      <c r="G45" s="32" t="s">
        <v>11</v>
      </c>
      <c r="I45">
        <f t="shared" si="0"/>
        <v>0</v>
      </c>
      <c r="J45">
        <f t="shared" si="1"/>
        <v>1</v>
      </c>
    </row>
    <row r="46" spans="1:10" ht="25.5">
      <c r="A46" s="15">
        <v>28</v>
      </c>
      <c r="B46" s="16" t="s">
        <v>52</v>
      </c>
      <c r="C46" s="22" t="s">
        <v>53</v>
      </c>
      <c r="D46" s="20">
        <v>1</v>
      </c>
      <c r="E46" s="20">
        <v>1</v>
      </c>
      <c r="F46" s="22" t="s">
        <v>187</v>
      </c>
      <c r="G46" s="32" t="s">
        <v>11</v>
      </c>
      <c r="I46">
        <f t="shared" si="0"/>
        <v>0</v>
      </c>
      <c r="J46">
        <f t="shared" si="1"/>
        <v>1</v>
      </c>
    </row>
    <row r="47" spans="1:10" ht="25.5">
      <c r="A47" s="15">
        <v>29</v>
      </c>
      <c r="B47" s="16" t="s">
        <v>54</v>
      </c>
      <c r="C47" s="22" t="s">
        <v>55</v>
      </c>
      <c r="D47" s="20">
        <v>1</v>
      </c>
      <c r="E47" s="20">
        <v>1</v>
      </c>
      <c r="F47" s="22" t="s">
        <v>199</v>
      </c>
      <c r="G47" s="32"/>
      <c r="I47">
        <f t="shared" si="0"/>
        <v>0</v>
      </c>
      <c r="J47">
        <f t="shared" si="1"/>
        <v>1</v>
      </c>
    </row>
    <row r="48" spans="1:10" ht="25.5">
      <c r="A48" s="15">
        <v>32</v>
      </c>
      <c r="B48" s="16" t="s">
        <v>57</v>
      </c>
      <c r="C48" s="22" t="s">
        <v>58</v>
      </c>
      <c r="D48" s="20"/>
      <c r="E48" s="20"/>
      <c r="F48" s="22"/>
      <c r="G48" s="32"/>
      <c r="I48">
        <f t="shared" si="0"/>
        <v>0</v>
      </c>
      <c r="J48">
        <f t="shared" si="1"/>
        <v>0</v>
      </c>
    </row>
    <row r="49" spans="1:10" ht="25.5">
      <c r="A49" s="15">
        <v>33</v>
      </c>
      <c r="B49" s="16" t="s">
        <v>59</v>
      </c>
      <c r="C49" s="22" t="s">
        <v>60</v>
      </c>
      <c r="D49" s="20"/>
      <c r="E49" s="20"/>
      <c r="F49" s="22"/>
      <c r="G49" s="32"/>
      <c r="I49">
        <f t="shared" si="0"/>
        <v>0</v>
      </c>
      <c r="J49">
        <f t="shared" si="1"/>
        <v>0</v>
      </c>
    </row>
    <row r="50" spans="1:30" ht="38.25">
      <c r="A50" s="15">
        <v>35</v>
      </c>
      <c r="B50" s="16" t="s">
        <v>61</v>
      </c>
      <c r="C50" s="22" t="s">
        <v>62</v>
      </c>
      <c r="D50" s="20"/>
      <c r="E50" s="20"/>
      <c r="F50" s="22"/>
      <c r="G50" s="32"/>
      <c r="H50" s="27"/>
      <c r="I50" s="27">
        <f t="shared" si="0"/>
        <v>0</v>
      </c>
      <c r="J50" s="27">
        <f t="shared" si="1"/>
        <v>0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10" ht="12.75">
      <c r="A51" s="15">
        <v>36</v>
      </c>
      <c r="B51" s="16" t="s">
        <v>63</v>
      </c>
      <c r="C51" s="22" t="s">
        <v>64</v>
      </c>
      <c r="D51" s="20"/>
      <c r="E51" s="20"/>
      <c r="F51" s="22"/>
      <c r="G51" s="32"/>
      <c r="I51">
        <f t="shared" si="0"/>
        <v>0</v>
      </c>
      <c r="J51">
        <f t="shared" si="1"/>
        <v>0</v>
      </c>
    </row>
    <row r="52" spans="1:10" ht="12.75">
      <c r="A52" s="15">
        <v>37</v>
      </c>
      <c r="B52" s="16" t="s">
        <v>56</v>
      </c>
      <c r="C52" s="22" t="s">
        <v>65</v>
      </c>
      <c r="D52" s="20"/>
      <c r="E52" s="20"/>
      <c r="F52" s="22"/>
      <c r="G52" s="32"/>
      <c r="I52">
        <f t="shared" si="0"/>
        <v>0</v>
      </c>
      <c r="J52">
        <f t="shared" si="1"/>
        <v>0</v>
      </c>
    </row>
    <row r="53" spans="1:10" ht="25.5">
      <c r="A53" s="15">
        <v>38</v>
      </c>
      <c r="B53" s="16" t="s">
        <v>66</v>
      </c>
      <c r="C53" s="22" t="s">
        <v>67</v>
      </c>
      <c r="D53" s="20"/>
      <c r="E53" s="20"/>
      <c r="F53" s="22"/>
      <c r="G53" s="32"/>
      <c r="I53">
        <f t="shared" si="0"/>
        <v>0</v>
      </c>
      <c r="J53">
        <f t="shared" si="1"/>
        <v>0</v>
      </c>
    </row>
    <row r="54" spans="1:10" ht="25.5">
      <c r="A54" s="15">
        <v>39</v>
      </c>
      <c r="B54" s="16" t="s">
        <v>68</v>
      </c>
      <c r="C54" s="22" t="s">
        <v>69</v>
      </c>
      <c r="D54" s="20"/>
      <c r="E54" s="20"/>
      <c r="F54" s="22"/>
      <c r="G54" s="32"/>
      <c r="I54">
        <f t="shared" si="0"/>
        <v>0</v>
      </c>
      <c r="J54">
        <f t="shared" si="1"/>
        <v>0</v>
      </c>
    </row>
    <row r="55" spans="1:10" ht="12.75">
      <c r="A55" s="15">
        <v>40</v>
      </c>
      <c r="B55" s="16" t="s">
        <v>70</v>
      </c>
      <c r="C55" s="22" t="s">
        <v>71</v>
      </c>
      <c r="D55" s="20"/>
      <c r="E55" s="20"/>
      <c r="F55" s="22"/>
      <c r="G55" s="32"/>
      <c r="I55">
        <f t="shared" si="0"/>
        <v>0</v>
      </c>
      <c r="J55">
        <f t="shared" si="1"/>
        <v>0</v>
      </c>
    </row>
    <row r="56" spans="1:10" ht="12.75">
      <c r="A56" s="15">
        <v>41</v>
      </c>
      <c r="B56" s="16" t="s">
        <v>72</v>
      </c>
      <c r="C56" s="22" t="s">
        <v>73</v>
      </c>
      <c r="D56" s="20"/>
      <c r="E56" s="20"/>
      <c r="F56" s="22"/>
      <c r="G56" s="32"/>
      <c r="I56">
        <f t="shared" si="0"/>
        <v>0</v>
      </c>
      <c r="J56">
        <f t="shared" si="1"/>
        <v>0</v>
      </c>
    </row>
    <row r="57" spans="1:10" ht="25.5">
      <c r="A57" s="15">
        <v>42</v>
      </c>
      <c r="B57" s="16" t="s">
        <v>74</v>
      </c>
      <c r="C57" s="22" t="s">
        <v>75</v>
      </c>
      <c r="D57" s="20"/>
      <c r="E57" s="20"/>
      <c r="F57" s="22"/>
      <c r="G57" s="32"/>
      <c r="I57">
        <f t="shared" si="0"/>
        <v>0</v>
      </c>
      <c r="J57">
        <f t="shared" si="1"/>
        <v>0</v>
      </c>
    </row>
    <row r="58" spans="1:10" ht="25.5">
      <c r="A58" s="15">
        <v>43</v>
      </c>
      <c r="B58" s="16" t="s">
        <v>76</v>
      </c>
      <c r="C58" s="22" t="s">
        <v>77</v>
      </c>
      <c r="D58" s="20"/>
      <c r="E58" s="20"/>
      <c r="F58" s="22"/>
      <c r="G58" s="32"/>
      <c r="I58">
        <f t="shared" si="0"/>
        <v>0</v>
      </c>
      <c r="J58">
        <f t="shared" si="1"/>
        <v>0</v>
      </c>
    </row>
    <row r="59" spans="1:10" ht="25.5">
      <c r="A59" s="15">
        <v>44</v>
      </c>
      <c r="B59" s="16" t="s">
        <v>78</v>
      </c>
      <c r="C59" s="22" t="s">
        <v>79</v>
      </c>
      <c r="D59" s="20"/>
      <c r="E59" s="20"/>
      <c r="F59" s="22"/>
      <c r="G59" s="32"/>
      <c r="I59">
        <f t="shared" si="0"/>
        <v>0</v>
      </c>
      <c r="J59">
        <f t="shared" si="1"/>
        <v>0</v>
      </c>
    </row>
    <row r="60" spans="1:10" ht="25.5">
      <c r="A60" s="15">
        <v>45</v>
      </c>
      <c r="B60" s="16" t="s">
        <v>80</v>
      </c>
      <c r="C60" s="22" t="s">
        <v>81</v>
      </c>
      <c r="D60" s="20"/>
      <c r="E60" s="20"/>
      <c r="F60" s="22"/>
      <c r="G60" s="32"/>
      <c r="I60">
        <f t="shared" si="0"/>
        <v>0</v>
      </c>
      <c r="J60">
        <f t="shared" si="1"/>
        <v>0</v>
      </c>
    </row>
    <row r="61" spans="1:10" ht="25.5">
      <c r="A61" s="15">
        <v>46</v>
      </c>
      <c r="B61" s="16" t="s">
        <v>82</v>
      </c>
      <c r="C61" s="22" t="s">
        <v>83</v>
      </c>
      <c r="D61" s="20"/>
      <c r="E61" s="20"/>
      <c r="F61" s="22"/>
      <c r="G61" s="32"/>
      <c r="I61">
        <f t="shared" si="0"/>
        <v>0</v>
      </c>
      <c r="J61">
        <f t="shared" si="1"/>
        <v>0</v>
      </c>
    </row>
    <row r="62" spans="1:10" ht="25.5">
      <c r="A62" s="15">
        <v>47</v>
      </c>
      <c r="B62" s="16" t="s">
        <v>175</v>
      </c>
      <c r="C62" s="22" t="s">
        <v>84</v>
      </c>
      <c r="D62" s="20"/>
      <c r="E62" s="20"/>
      <c r="F62" s="22"/>
      <c r="G62" s="32"/>
      <c r="I62">
        <f t="shared" si="0"/>
        <v>0</v>
      </c>
      <c r="J62">
        <f t="shared" si="1"/>
        <v>0</v>
      </c>
    </row>
    <row r="63" spans="1:10" ht="12.75">
      <c r="A63" s="15">
        <v>48</v>
      </c>
      <c r="B63" s="16" t="s">
        <v>85</v>
      </c>
      <c r="C63" s="22" t="s">
        <v>86</v>
      </c>
      <c r="D63" s="20"/>
      <c r="E63" s="20"/>
      <c r="F63" s="22"/>
      <c r="G63" s="32"/>
      <c r="I63">
        <f t="shared" si="0"/>
        <v>0</v>
      </c>
      <c r="J63">
        <f t="shared" si="1"/>
        <v>0</v>
      </c>
    </row>
    <row r="64" spans="1:10" ht="12.75">
      <c r="A64" s="15">
        <v>49</v>
      </c>
      <c r="B64" s="16" t="s">
        <v>87</v>
      </c>
      <c r="C64" s="22" t="s">
        <v>88</v>
      </c>
      <c r="D64" s="20">
        <v>1</v>
      </c>
      <c r="E64" s="20"/>
      <c r="F64" s="22"/>
      <c r="G64" s="32"/>
      <c r="I64">
        <f t="shared" si="0"/>
        <v>0</v>
      </c>
      <c r="J64">
        <f t="shared" si="1"/>
        <v>0</v>
      </c>
    </row>
    <row r="65" spans="1:10" ht="12.75">
      <c r="A65" s="15">
        <v>50</v>
      </c>
      <c r="B65" s="16" t="s">
        <v>89</v>
      </c>
      <c r="C65" s="22" t="s">
        <v>90</v>
      </c>
      <c r="D65" s="20">
        <v>1</v>
      </c>
      <c r="E65" s="20">
        <v>1</v>
      </c>
      <c r="F65" s="22" t="s">
        <v>185</v>
      </c>
      <c r="G65" s="32" t="s">
        <v>16</v>
      </c>
      <c r="I65">
        <f t="shared" si="0"/>
        <v>1</v>
      </c>
      <c r="J65">
        <f t="shared" si="1"/>
        <v>1</v>
      </c>
    </row>
    <row r="66" spans="1:10" ht="12.75">
      <c r="A66" s="15">
        <v>51</v>
      </c>
      <c r="B66" s="16" t="s">
        <v>91</v>
      </c>
      <c r="C66" s="22" t="s">
        <v>92</v>
      </c>
      <c r="D66" s="20">
        <v>1</v>
      </c>
      <c r="E66" s="20">
        <v>1</v>
      </c>
      <c r="F66" s="22" t="s">
        <v>23</v>
      </c>
      <c r="G66" s="32"/>
      <c r="I66">
        <f t="shared" si="0"/>
        <v>0</v>
      </c>
      <c r="J66">
        <f t="shared" si="1"/>
        <v>0</v>
      </c>
    </row>
    <row r="67" spans="1:10" ht="25.5">
      <c r="A67" s="15">
        <v>52</v>
      </c>
      <c r="B67" s="16" t="s">
        <v>38</v>
      </c>
      <c r="C67" s="22" t="s">
        <v>93</v>
      </c>
      <c r="D67" s="20">
        <v>1</v>
      </c>
      <c r="E67" s="20">
        <v>1</v>
      </c>
      <c r="F67" s="22" t="s">
        <v>188</v>
      </c>
      <c r="G67" s="32" t="s">
        <v>11</v>
      </c>
      <c r="I67">
        <f t="shared" si="0"/>
        <v>0</v>
      </c>
      <c r="J67">
        <f t="shared" si="1"/>
        <v>1</v>
      </c>
    </row>
    <row r="68" spans="1:10" ht="25.5">
      <c r="A68" s="15">
        <v>54</v>
      </c>
      <c r="B68" s="16" t="s">
        <v>94</v>
      </c>
      <c r="C68" s="22" t="s">
        <v>95</v>
      </c>
      <c r="D68" s="20">
        <v>1</v>
      </c>
      <c r="E68" s="20">
        <v>1</v>
      </c>
      <c r="F68" s="22" t="s">
        <v>189</v>
      </c>
      <c r="G68" s="32" t="s">
        <v>16</v>
      </c>
      <c r="I68">
        <f t="shared" si="0"/>
        <v>1</v>
      </c>
      <c r="J68">
        <f t="shared" si="1"/>
        <v>1</v>
      </c>
    </row>
    <row r="69" spans="1:10" ht="38.25">
      <c r="A69" s="15">
        <v>55</v>
      </c>
      <c r="B69" s="16" t="s">
        <v>219</v>
      </c>
      <c r="C69" s="22" t="s">
        <v>197</v>
      </c>
      <c r="D69" s="20">
        <v>4</v>
      </c>
      <c r="E69" s="20">
        <v>1</v>
      </c>
      <c r="F69" s="22" t="s">
        <v>198</v>
      </c>
      <c r="G69" s="32" t="s">
        <v>16</v>
      </c>
      <c r="I69">
        <f>IF(G69="a",1,0)</f>
        <v>1</v>
      </c>
      <c r="J69">
        <f>IF(MID(F69,2,1)=".",1,0)</f>
        <v>1</v>
      </c>
    </row>
    <row r="70" spans="1:7" ht="12.75">
      <c r="A70" s="15"/>
      <c r="B70" s="16" t="s">
        <v>177</v>
      </c>
      <c r="C70" s="22" t="s">
        <v>176</v>
      </c>
      <c r="D70" s="41">
        <v>1</v>
      </c>
      <c r="E70" s="20">
        <v>1</v>
      </c>
      <c r="F70" s="22"/>
      <c r="G70" s="32"/>
    </row>
    <row r="71" spans="1:10" ht="12.75">
      <c r="A71" s="15">
        <v>59</v>
      </c>
      <c r="B71" s="16" t="s">
        <v>96</v>
      </c>
      <c r="C71" s="22" t="s">
        <v>97</v>
      </c>
      <c r="D71" s="20"/>
      <c r="E71" s="20"/>
      <c r="F71" s="22"/>
      <c r="G71" s="32"/>
      <c r="I71">
        <f aca="true" t="shared" si="4" ref="I71:I82">IF(G71="a",1,0)</f>
        <v>0</v>
      </c>
      <c r="J71">
        <f aca="true" t="shared" si="5" ref="J71:J82">IF(MID(F71,2,1)=".",1,0)</f>
        <v>0</v>
      </c>
    </row>
    <row r="72" spans="1:10" ht="25.5">
      <c r="A72" s="15">
        <v>60</v>
      </c>
      <c r="B72" s="16" t="s">
        <v>98</v>
      </c>
      <c r="C72" s="22" t="s">
        <v>99</v>
      </c>
      <c r="D72" s="20"/>
      <c r="E72" s="20"/>
      <c r="F72" s="22"/>
      <c r="G72" s="32"/>
      <c r="I72">
        <f t="shared" si="4"/>
        <v>0</v>
      </c>
      <c r="J72">
        <f t="shared" si="5"/>
        <v>0</v>
      </c>
    </row>
    <row r="73" spans="1:10" ht="12.75">
      <c r="A73" s="15">
        <v>61</v>
      </c>
      <c r="B73" s="16" t="s">
        <v>100</v>
      </c>
      <c r="C73" s="22" t="s">
        <v>101</v>
      </c>
      <c r="D73" s="20"/>
      <c r="E73" s="20"/>
      <c r="F73" s="22"/>
      <c r="G73" s="32"/>
      <c r="I73">
        <f t="shared" si="4"/>
        <v>0</v>
      </c>
      <c r="J73">
        <f t="shared" si="5"/>
        <v>0</v>
      </c>
    </row>
    <row r="74" spans="1:7" ht="12.75">
      <c r="A74" s="50"/>
      <c r="B74" s="51"/>
      <c r="C74" s="28"/>
      <c r="D74" s="27"/>
      <c r="E74" s="27"/>
      <c r="F74" s="28"/>
      <c r="G74" s="28"/>
    </row>
    <row r="75" ht="13.5" thickBot="1">
      <c r="A75" s="1" t="s">
        <v>224</v>
      </c>
    </row>
    <row r="76" spans="1:7" ht="13.5" thickBot="1">
      <c r="A76" s="4" t="s">
        <v>0</v>
      </c>
      <c r="B76" s="5" t="s">
        <v>1</v>
      </c>
      <c r="C76" s="6"/>
      <c r="D76" s="7" t="s">
        <v>2</v>
      </c>
      <c r="E76" s="8"/>
      <c r="F76" s="43" t="s">
        <v>3</v>
      </c>
      <c r="G76" s="30"/>
    </row>
    <row r="77" spans="1:7" ht="64.5" thickBot="1">
      <c r="A77" s="10"/>
      <c r="B77" s="11" t="s">
        <v>4</v>
      </c>
      <c r="C77" s="12" t="s">
        <v>5</v>
      </c>
      <c r="D77" s="13" t="s">
        <v>6</v>
      </c>
      <c r="E77" s="13" t="s">
        <v>7</v>
      </c>
      <c r="F77" s="42" t="s">
        <v>221</v>
      </c>
      <c r="G77" s="42" t="s">
        <v>8</v>
      </c>
    </row>
    <row r="78" spans="1:10" ht="25.5">
      <c r="A78" s="15">
        <v>62</v>
      </c>
      <c r="B78" s="16" t="s">
        <v>102</v>
      </c>
      <c r="C78" s="22" t="s">
        <v>103</v>
      </c>
      <c r="D78" s="20"/>
      <c r="E78" s="20"/>
      <c r="F78" s="22"/>
      <c r="G78" s="32"/>
      <c r="I78">
        <f t="shared" si="4"/>
        <v>0</v>
      </c>
      <c r="J78">
        <f t="shared" si="5"/>
        <v>0</v>
      </c>
    </row>
    <row r="79" spans="1:10" ht="25.5">
      <c r="A79" s="15">
        <v>63</v>
      </c>
      <c r="B79" s="16" t="s">
        <v>104</v>
      </c>
      <c r="C79" s="22" t="s">
        <v>105</v>
      </c>
      <c r="D79" s="20"/>
      <c r="E79" s="20"/>
      <c r="F79" s="22"/>
      <c r="G79" s="32"/>
      <c r="I79">
        <f t="shared" si="4"/>
        <v>0</v>
      </c>
      <c r="J79">
        <f t="shared" si="5"/>
        <v>0</v>
      </c>
    </row>
    <row r="80" spans="1:10" ht="12.75">
      <c r="A80" s="15">
        <v>128</v>
      </c>
      <c r="B80" s="16" t="s">
        <v>218</v>
      </c>
      <c r="C80" s="22" t="s">
        <v>106</v>
      </c>
      <c r="D80" s="20"/>
      <c r="E80" s="20"/>
      <c r="F80" s="22"/>
      <c r="G80" s="32"/>
      <c r="I80">
        <f t="shared" si="4"/>
        <v>0</v>
      </c>
      <c r="J80">
        <f t="shared" si="5"/>
        <v>0</v>
      </c>
    </row>
    <row r="81" spans="1:10" ht="64.5" thickBot="1">
      <c r="A81" s="23" t="s">
        <v>107</v>
      </c>
      <c r="B81" s="11" t="s">
        <v>108</v>
      </c>
      <c r="C81" s="25" t="s">
        <v>109</v>
      </c>
      <c r="D81" s="25" t="s">
        <v>171</v>
      </c>
      <c r="E81" s="24" t="s">
        <v>170</v>
      </c>
      <c r="F81" s="25" t="s">
        <v>190</v>
      </c>
      <c r="G81" s="33" t="s">
        <v>11</v>
      </c>
      <c r="I81">
        <f t="shared" si="4"/>
        <v>0</v>
      </c>
      <c r="J81">
        <f t="shared" si="5"/>
        <v>1</v>
      </c>
    </row>
    <row r="82" spans="9:10" ht="12.75">
      <c r="I82">
        <f t="shared" si="4"/>
        <v>0</v>
      </c>
      <c r="J82">
        <f t="shared" si="5"/>
        <v>0</v>
      </c>
    </row>
    <row r="126" spans="1:10" ht="13.5" thickBot="1">
      <c r="A126" s="1" t="s">
        <v>227</v>
      </c>
      <c r="I126">
        <f aca="true" t="shared" si="6" ref="I126:I152">IF(G126="a",1,0)</f>
        <v>0</v>
      </c>
      <c r="J126">
        <f aca="true" t="shared" si="7" ref="J126:J152">IF(MID(F126,2,1)=".",1,0)</f>
        <v>0</v>
      </c>
    </row>
    <row r="127" spans="1:10" ht="13.5" thickBot="1">
      <c r="A127" s="4" t="s">
        <v>0</v>
      </c>
      <c r="B127" s="5" t="s">
        <v>1</v>
      </c>
      <c r="C127" s="6"/>
      <c r="D127" s="7" t="s">
        <v>2</v>
      </c>
      <c r="E127" s="8"/>
      <c r="F127" s="43" t="s">
        <v>3</v>
      </c>
      <c r="G127" s="30"/>
      <c r="I127">
        <f t="shared" si="6"/>
        <v>0</v>
      </c>
      <c r="J127">
        <f t="shared" si="7"/>
        <v>0</v>
      </c>
    </row>
    <row r="128" spans="1:10" ht="64.5" thickBot="1">
      <c r="A128" s="10"/>
      <c r="B128" s="11" t="s">
        <v>4</v>
      </c>
      <c r="C128" s="14" t="s">
        <v>5</v>
      </c>
      <c r="D128" s="13" t="s">
        <v>6</v>
      </c>
      <c r="E128" s="13" t="s">
        <v>7</v>
      </c>
      <c r="F128" s="42" t="s">
        <v>221</v>
      </c>
      <c r="G128" s="42" t="s">
        <v>8</v>
      </c>
      <c r="I128">
        <f t="shared" si="6"/>
        <v>0</v>
      </c>
      <c r="J128">
        <f t="shared" si="7"/>
        <v>0</v>
      </c>
    </row>
    <row r="129" spans="1:10" ht="25.5">
      <c r="A129" s="34">
        <v>66</v>
      </c>
      <c r="B129" s="9" t="s">
        <v>110</v>
      </c>
      <c r="C129" s="19" t="s">
        <v>111</v>
      </c>
      <c r="D129" s="20"/>
      <c r="E129" s="20"/>
      <c r="F129" s="22"/>
      <c r="G129" s="19"/>
      <c r="I129">
        <f t="shared" si="6"/>
        <v>0</v>
      </c>
      <c r="J129">
        <f t="shared" si="7"/>
        <v>0</v>
      </c>
    </row>
    <row r="130" spans="1:10" ht="25.5">
      <c r="A130" s="15">
        <v>67</v>
      </c>
      <c r="B130" s="16" t="s">
        <v>112</v>
      </c>
      <c r="C130" s="22" t="s">
        <v>113</v>
      </c>
      <c r="D130" s="20"/>
      <c r="E130" s="20"/>
      <c r="F130" s="22"/>
      <c r="G130" s="22"/>
      <c r="I130">
        <f t="shared" si="6"/>
        <v>0</v>
      </c>
      <c r="J130">
        <f t="shared" si="7"/>
        <v>0</v>
      </c>
    </row>
    <row r="131" spans="1:10" ht="38.25">
      <c r="A131" s="15">
        <v>68</v>
      </c>
      <c r="B131" s="16" t="s">
        <v>114</v>
      </c>
      <c r="C131" s="22" t="s">
        <v>115</v>
      </c>
      <c r="D131" s="20">
        <v>1</v>
      </c>
      <c r="E131" s="20">
        <v>1</v>
      </c>
      <c r="F131" s="22" t="s">
        <v>200</v>
      </c>
      <c r="G131" s="22"/>
      <c r="I131">
        <f t="shared" si="6"/>
        <v>0</v>
      </c>
      <c r="J131">
        <f t="shared" si="7"/>
        <v>1</v>
      </c>
    </row>
    <row r="132" spans="1:10" ht="25.5">
      <c r="A132" s="15">
        <v>69</v>
      </c>
      <c r="B132" s="16" t="s">
        <v>116</v>
      </c>
      <c r="C132" s="22" t="s">
        <v>117</v>
      </c>
      <c r="D132" s="20">
        <v>1</v>
      </c>
      <c r="E132" s="20"/>
      <c r="F132" s="22"/>
      <c r="G132" s="22"/>
      <c r="I132">
        <f t="shared" si="6"/>
        <v>0</v>
      </c>
      <c r="J132">
        <f t="shared" si="7"/>
        <v>0</v>
      </c>
    </row>
    <row r="133" spans="1:10" ht="25.5">
      <c r="A133" s="15">
        <v>70</v>
      </c>
      <c r="B133" s="16" t="s">
        <v>118</v>
      </c>
      <c r="C133" s="22" t="s">
        <v>119</v>
      </c>
      <c r="D133" s="20"/>
      <c r="E133" s="20"/>
      <c r="F133" s="22"/>
      <c r="G133" s="22"/>
      <c r="I133">
        <f t="shared" si="6"/>
        <v>0</v>
      </c>
      <c r="J133">
        <f t="shared" si="7"/>
        <v>0</v>
      </c>
    </row>
    <row r="134" spans="1:10" ht="25.5">
      <c r="A134" s="15">
        <v>71</v>
      </c>
      <c r="B134" s="16" t="s">
        <v>120</v>
      </c>
      <c r="C134" s="22" t="s">
        <v>121</v>
      </c>
      <c r="D134" s="20">
        <v>1</v>
      </c>
      <c r="E134" s="20">
        <v>1</v>
      </c>
      <c r="F134" s="22" t="s">
        <v>191</v>
      </c>
      <c r="G134" s="22" t="s">
        <v>16</v>
      </c>
      <c r="I134">
        <f t="shared" si="6"/>
        <v>1</v>
      </c>
      <c r="J134">
        <f t="shared" si="7"/>
        <v>1</v>
      </c>
    </row>
    <row r="135" spans="1:10" ht="12.75">
      <c r="A135" s="15">
        <v>72</v>
      </c>
      <c r="B135" s="16" t="s">
        <v>122</v>
      </c>
      <c r="C135" s="22" t="s">
        <v>123</v>
      </c>
      <c r="D135" s="20">
        <v>1</v>
      </c>
      <c r="E135" s="20"/>
      <c r="F135" s="22"/>
      <c r="G135" s="22"/>
      <c r="I135">
        <f t="shared" si="6"/>
        <v>0</v>
      </c>
      <c r="J135">
        <f t="shared" si="7"/>
        <v>0</v>
      </c>
    </row>
    <row r="136" spans="1:10" ht="25.5">
      <c r="A136" s="15">
        <v>73</v>
      </c>
      <c r="B136" s="16" t="s">
        <v>124</v>
      </c>
      <c r="C136" s="22" t="s">
        <v>125</v>
      </c>
      <c r="D136" s="20">
        <v>1</v>
      </c>
      <c r="E136" s="20"/>
      <c r="F136" s="22"/>
      <c r="G136" s="22"/>
      <c r="I136">
        <f t="shared" si="6"/>
        <v>0</v>
      </c>
      <c r="J136">
        <f t="shared" si="7"/>
        <v>0</v>
      </c>
    </row>
    <row r="137" spans="1:10" ht="38.25">
      <c r="A137" s="15">
        <v>74</v>
      </c>
      <c r="B137" s="16" t="s">
        <v>202</v>
      </c>
      <c r="C137" s="22" t="s">
        <v>126</v>
      </c>
      <c r="D137" s="20">
        <v>1</v>
      </c>
      <c r="E137" s="20"/>
      <c r="F137" s="22"/>
      <c r="G137" s="22"/>
      <c r="I137">
        <f t="shared" si="6"/>
        <v>0</v>
      </c>
      <c r="J137">
        <f t="shared" si="7"/>
        <v>0</v>
      </c>
    </row>
    <row r="138" spans="1:10" ht="25.5">
      <c r="A138" s="15">
        <v>75</v>
      </c>
      <c r="B138" s="16" t="s">
        <v>203</v>
      </c>
      <c r="C138" s="22" t="s">
        <v>127</v>
      </c>
      <c r="D138" s="20">
        <v>1</v>
      </c>
      <c r="E138" s="20"/>
      <c r="F138" s="22"/>
      <c r="G138" s="22"/>
      <c r="I138">
        <f t="shared" si="6"/>
        <v>0</v>
      </c>
      <c r="J138">
        <f t="shared" si="7"/>
        <v>0</v>
      </c>
    </row>
    <row r="139" spans="1:10" ht="25.5">
      <c r="A139" s="15">
        <v>76</v>
      </c>
      <c r="B139" s="16" t="s">
        <v>204</v>
      </c>
      <c r="C139" s="22" t="s">
        <v>128</v>
      </c>
      <c r="D139" s="20">
        <v>1</v>
      </c>
      <c r="E139" s="20"/>
      <c r="F139" s="22"/>
      <c r="G139" s="22"/>
      <c r="I139">
        <f t="shared" si="6"/>
        <v>0</v>
      </c>
      <c r="J139">
        <f t="shared" si="7"/>
        <v>0</v>
      </c>
    </row>
    <row r="140" spans="1:10" ht="25.5">
      <c r="A140" s="15">
        <v>77</v>
      </c>
      <c r="B140" s="16" t="s">
        <v>205</v>
      </c>
      <c r="C140" s="22" t="s">
        <v>129</v>
      </c>
      <c r="D140" s="20">
        <v>1</v>
      </c>
      <c r="E140" s="20">
        <v>1</v>
      </c>
      <c r="F140" s="22" t="s">
        <v>201</v>
      </c>
      <c r="G140" s="22"/>
      <c r="I140">
        <f t="shared" si="6"/>
        <v>0</v>
      </c>
      <c r="J140">
        <f t="shared" si="7"/>
        <v>1</v>
      </c>
    </row>
    <row r="141" spans="1:10" ht="25.5">
      <c r="A141" s="15">
        <v>78</v>
      </c>
      <c r="B141" s="16" t="s">
        <v>206</v>
      </c>
      <c r="C141" s="22" t="s">
        <v>130</v>
      </c>
      <c r="D141" s="20">
        <v>1</v>
      </c>
      <c r="E141" s="20"/>
      <c r="F141" s="22"/>
      <c r="G141" s="22"/>
      <c r="I141">
        <f t="shared" si="6"/>
        <v>0</v>
      </c>
      <c r="J141">
        <f t="shared" si="7"/>
        <v>0</v>
      </c>
    </row>
    <row r="142" spans="1:10" ht="25.5">
      <c r="A142" s="15">
        <v>79</v>
      </c>
      <c r="B142" s="16" t="s">
        <v>175</v>
      </c>
      <c r="C142" s="22" t="s">
        <v>131</v>
      </c>
      <c r="D142" s="20">
        <v>1</v>
      </c>
      <c r="E142" s="20">
        <v>1</v>
      </c>
      <c r="F142" s="22" t="s">
        <v>192</v>
      </c>
      <c r="G142" s="22" t="s">
        <v>16</v>
      </c>
      <c r="I142">
        <f t="shared" si="6"/>
        <v>1</v>
      </c>
      <c r="J142">
        <f t="shared" si="7"/>
        <v>1</v>
      </c>
    </row>
    <row r="143" spans="1:10" ht="25.5">
      <c r="A143" s="15">
        <v>80</v>
      </c>
      <c r="B143" s="16" t="s">
        <v>207</v>
      </c>
      <c r="C143" s="22" t="s">
        <v>132</v>
      </c>
      <c r="D143" s="20">
        <v>1</v>
      </c>
      <c r="E143" s="20">
        <v>1</v>
      </c>
      <c r="F143" s="22" t="s">
        <v>193</v>
      </c>
      <c r="G143" s="22" t="s">
        <v>16</v>
      </c>
      <c r="I143">
        <f t="shared" si="6"/>
        <v>1</v>
      </c>
      <c r="J143">
        <f t="shared" si="7"/>
        <v>1</v>
      </c>
    </row>
    <row r="144" spans="1:10" ht="25.5">
      <c r="A144" s="15">
        <v>81</v>
      </c>
      <c r="B144" s="16" t="s">
        <v>208</v>
      </c>
      <c r="C144" s="22" t="s">
        <v>133</v>
      </c>
      <c r="D144" s="20">
        <v>1</v>
      </c>
      <c r="E144" s="20">
        <v>1</v>
      </c>
      <c r="F144" s="22" t="s">
        <v>193</v>
      </c>
      <c r="G144" s="22" t="s">
        <v>16</v>
      </c>
      <c r="I144">
        <f t="shared" si="6"/>
        <v>1</v>
      </c>
      <c r="J144">
        <f t="shared" si="7"/>
        <v>1</v>
      </c>
    </row>
    <row r="145" spans="1:10" ht="25.5">
      <c r="A145" s="15">
        <v>82</v>
      </c>
      <c r="B145" s="16" t="s">
        <v>209</v>
      </c>
      <c r="C145" s="22" t="s">
        <v>134</v>
      </c>
      <c r="D145" s="20">
        <v>1</v>
      </c>
      <c r="E145" s="20"/>
      <c r="F145" s="22"/>
      <c r="G145" s="22"/>
      <c r="I145">
        <f t="shared" si="6"/>
        <v>0</v>
      </c>
      <c r="J145">
        <f t="shared" si="7"/>
        <v>0</v>
      </c>
    </row>
    <row r="146" spans="1:10" ht="25.5">
      <c r="A146" s="15">
        <v>83</v>
      </c>
      <c r="B146" s="16" t="s">
        <v>210</v>
      </c>
      <c r="C146" s="22" t="s">
        <v>135</v>
      </c>
      <c r="D146" s="20">
        <v>1</v>
      </c>
      <c r="E146" s="20"/>
      <c r="F146" s="22"/>
      <c r="G146" s="22"/>
      <c r="I146">
        <f t="shared" si="6"/>
        <v>0</v>
      </c>
      <c r="J146">
        <f t="shared" si="7"/>
        <v>0</v>
      </c>
    </row>
    <row r="147" spans="1:10" ht="38.25">
      <c r="A147" s="15">
        <v>84</v>
      </c>
      <c r="B147" s="16" t="s">
        <v>122</v>
      </c>
      <c r="C147" s="22" t="s">
        <v>136</v>
      </c>
      <c r="D147" s="20">
        <v>1</v>
      </c>
      <c r="E147" s="20">
        <v>1</v>
      </c>
      <c r="F147" s="22" t="s">
        <v>181</v>
      </c>
      <c r="G147" s="22" t="s">
        <v>11</v>
      </c>
      <c r="I147">
        <f t="shared" si="6"/>
        <v>0</v>
      </c>
      <c r="J147">
        <f t="shared" si="7"/>
        <v>1</v>
      </c>
    </row>
    <row r="148" spans="1:10" ht="25.5">
      <c r="A148" s="15">
        <v>85</v>
      </c>
      <c r="B148" s="16" t="s">
        <v>211</v>
      </c>
      <c r="C148" s="22" t="s">
        <v>137</v>
      </c>
      <c r="D148" s="20">
        <v>1</v>
      </c>
      <c r="E148" s="20"/>
      <c r="F148" s="22"/>
      <c r="G148" s="22"/>
      <c r="I148">
        <f t="shared" si="6"/>
        <v>0</v>
      </c>
      <c r="J148">
        <f t="shared" si="7"/>
        <v>0</v>
      </c>
    </row>
    <row r="149" spans="1:10" ht="25.5">
      <c r="A149" s="15">
        <v>86</v>
      </c>
      <c r="B149" s="16" t="s">
        <v>212</v>
      </c>
      <c r="C149" s="22" t="s">
        <v>138</v>
      </c>
      <c r="D149" s="20">
        <v>1</v>
      </c>
      <c r="E149" s="20"/>
      <c r="F149" s="22"/>
      <c r="G149" s="22"/>
      <c r="I149">
        <f t="shared" si="6"/>
        <v>0</v>
      </c>
      <c r="J149">
        <f t="shared" si="7"/>
        <v>0</v>
      </c>
    </row>
    <row r="150" spans="1:10" ht="51">
      <c r="A150" s="15">
        <v>87</v>
      </c>
      <c r="B150" s="16" t="s">
        <v>213</v>
      </c>
      <c r="C150" s="22" t="s">
        <v>139</v>
      </c>
      <c r="D150" s="20">
        <v>1</v>
      </c>
      <c r="E150" s="20">
        <v>1</v>
      </c>
      <c r="F150" s="22" t="s">
        <v>23</v>
      </c>
      <c r="G150" s="22"/>
      <c r="I150">
        <f t="shared" si="6"/>
        <v>0</v>
      </c>
      <c r="J150">
        <f t="shared" si="7"/>
        <v>0</v>
      </c>
    </row>
    <row r="151" spans="1:10" ht="25.5">
      <c r="A151" s="15">
        <v>88</v>
      </c>
      <c r="B151" s="16" t="s">
        <v>214</v>
      </c>
      <c r="C151" s="22" t="s">
        <v>140</v>
      </c>
      <c r="D151" s="20">
        <v>1</v>
      </c>
      <c r="E151" s="20"/>
      <c r="F151" s="22"/>
      <c r="G151" s="22"/>
      <c r="I151">
        <f t="shared" si="6"/>
        <v>0</v>
      </c>
      <c r="J151">
        <f t="shared" si="7"/>
        <v>0</v>
      </c>
    </row>
    <row r="152" spans="1:10" ht="38.25">
      <c r="A152" s="15">
        <v>89</v>
      </c>
      <c r="B152" s="16" t="s">
        <v>216</v>
      </c>
      <c r="C152" s="22" t="s">
        <v>141</v>
      </c>
      <c r="D152" s="20">
        <v>1</v>
      </c>
      <c r="E152" s="20">
        <v>1</v>
      </c>
      <c r="F152" s="22" t="s">
        <v>23</v>
      </c>
      <c r="G152" s="22"/>
      <c r="I152">
        <f t="shared" si="6"/>
        <v>0</v>
      </c>
      <c r="J152">
        <f t="shared" si="7"/>
        <v>0</v>
      </c>
    </row>
    <row r="153" spans="1:7" ht="13.5" thickBot="1">
      <c r="A153" s="46"/>
      <c r="B153" s="47"/>
      <c r="C153" s="32"/>
      <c r="D153" s="48"/>
      <c r="E153" s="49"/>
      <c r="F153" s="17"/>
      <c r="G153" s="32"/>
    </row>
    <row r="154" spans="1:10" ht="13.5" thickBot="1">
      <c r="A154" s="4" t="s">
        <v>0</v>
      </c>
      <c r="B154" s="5" t="s">
        <v>1</v>
      </c>
      <c r="C154" s="6"/>
      <c r="D154" s="7" t="s">
        <v>2</v>
      </c>
      <c r="E154" s="8"/>
      <c r="F154" s="43" t="s">
        <v>3</v>
      </c>
      <c r="G154" s="30"/>
      <c r="I154">
        <f aca="true" t="shared" si="8" ref="I154:I162">IF(G154="a",1,0)</f>
        <v>0</v>
      </c>
      <c r="J154">
        <f aca="true" t="shared" si="9" ref="J154:J162">IF(MID(F154,2,1)=".",1,0)</f>
        <v>0</v>
      </c>
    </row>
    <row r="155" spans="1:10" ht="64.5" thickBot="1">
      <c r="A155" s="10"/>
      <c r="B155" s="11" t="s">
        <v>4</v>
      </c>
      <c r="C155" s="14" t="s">
        <v>5</v>
      </c>
      <c r="D155" s="13" t="s">
        <v>6</v>
      </c>
      <c r="E155" s="13" t="s">
        <v>7</v>
      </c>
      <c r="F155" s="42" t="s">
        <v>221</v>
      </c>
      <c r="G155" s="42" t="s">
        <v>8</v>
      </c>
      <c r="I155">
        <f t="shared" si="8"/>
        <v>0</v>
      </c>
      <c r="J155">
        <f t="shared" si="9"/>
        <v>0</v>
      </c>
    </row>
    <row r="156" spans="1:10" ht="25.5">
      <c r="A156" s="15">
        <v>90</v>
      </c>
      <c r="B156" s="16" t="s">
        <v>217</v>
      </c>
      <c r="C156" s="22" t="s">
        <v>142</v>
      </c>
      <c r="D156" s="20">
        <v>1</v>
      </c>
      <c r="E156" s="20"/>
      <c r="F156" s="22"/>
      <c r="G156" s="22"/>
      <c r="I156">
        <f t="shared" si="8"/>
        <v>0</v>
      </c>
      <c r="J156">
        <f t="shared" si="9"/>
        <v>0</v>
      </c>
    </row>
    <row r="157" spans="1:10" ht="25.5">
      <c r="A157" s="15">
        <v>91</v>
      </c>
      <c r="B157" s="16" t="s">
        <v>143</v>
      </c>
      <c r="C157" s="22" t="s">
        <v>144</v>
      </c>
      <c r="D157" s="20">
        <v>1</v>
      </c>
      <c r="E157" s="20"/>
      <c r="F157" s="22"/>
      <c r="G157" s="22" t="s">
        <v>16</v>
      </c>
      <c r="I157">
        <f t="shared" si="8"/>
        <v>1</v>
      </c>
      <c r="J157">
        <f t="shared" si="9"/>
        <v>0</v>
      </c>
    </row>
    <row r="158" spans="1:10" ht="25.5">
      <c r="A158" s="15">
        <v>92</v>
      </c>
      <c r="B158" s="16" t="s">
        <v>145</v>
      </c>
      <c r="C158" s="22" t="s">
        <v>146</v>
      </c>
      <c r="D158" s="20"/>
      <c r="E158" s="20"/>
      <c r="F158" s="22"/>
      <c r="G158" s="22"/>
      <c r="I158">
        <f t="shared" si="8"/>
        <v>0</v>
      </c>
      <c r="J158">
        <f t="shared" si="9"/>
        <v>0</v>
      </c>
    </row>
    <row r="159" spans="1:10" ht="38.25">
      <c r="A159" s="15">
        <v>93</v>
      </c>
      <c r="B159" s="16" t="s">
        <v>147</v>
      </c>
      <c r="C159" s="22" t="s">
        <v>148</v>
      </c>
      <c r="D159" s="20"/>
      <c r="E159" s="20"/>
      <c r="F159" s="22"/>
      <c r="G159" s="22"/>
      <c r="I159">
        <f t="shared" si="8"/>
        <v>0</v>
      </c>
      <c r="J159">
        <f t="shared" si="9"/>
        <v>0</v>
      </c>
    </row>
    <row r="160" spans="1:10" ht="25.5">
      <c r="A160" s="15">
        <v>94</v>
      </c>
      <c r="B160" s="16" t="s">
        <v>149</v>
      </c>
      <c r="C160" s="22" t="s">
        <v>150</v>
      </c>
      <c r="D160" s="20"/>
      <c r="E160" s="20"/>
      <c r="F160" s="22"/>
      <c r="G160" s="22"/>
      <c r="I160">
        <f t="shared" si="8"/>
        <v>0</v>
      </c>
      <c r="J160">
        <f t="shared" si="9"/>
        <v>0</v>
      </c>
    </row>
    <row r="161" spans="1:10" ht="25.5">
      <c r="A161" s="15">
        <v>95</v>
      </c>
      <c r="B161" s="16" t="s">
        <v>151</v>
      </c>
      <c r="C161" s="22" t="s">
        <v>152</v>
      </c>
      <c r="D161" s="20"/>
      <c r="E161" s="20"/>
      <c r="F161" s="22"/>
      <c r="G161" s="22"/>
      <c r="I161">
        <f t="shared" si="8"/>
        <v>0</v>
      </c>
      <c r="J161">
        <f t="shared" si="9"/>
        <v>0</v>
      </c>
    </row>
    <row r="162" spans="1:10" ht="13.5" thickBot="1">
      <c r="A162" s="23">
        <v>96</v>
      </c>
      <c r="B162" s="11" t="s">
        <v>215</v>
      </c>
      <c r="C162" s="25" t="s">
        <v>153</v>
      </c>
      <c r="D162" s="24"/>
      <c r="E162" s="24"/>
      <c r="F162" s="25"/>
      <c r="G162" s="25"/>
      <c r="I162">
        <f t="shared" si="8"/>
        <v>0</v>
      </c>
      <c r="J162">
        <f t="shared" si="9"/>
        <v>0</v>
      </c>
    </row>
    <row r="163" spans="3:10" ht="15" thickBot="1">
      <c r="C163" s="25" t="s">
        <v>180</v>
      </c>
      <c r="D163" s="37">
        <v>67</v>
      </c>
      <c r="E163" s="37">
        <f>SUM(E4:E162)</f>
        <v>39</v>
      </c>
      <c r="F163" s="52">
        <v>21</v>
      </c>
      <c r="G163" s="53">
        <v>15</v>
      </c>
      <c r="I163">
        <f>SUM(I4:I162)</f>
        <v>14</v>
      </c>
      <c r="J163">
        <f>SUM(J4:J162)</f>
        <v>25</v>
      </c>
    </row>
    <row r="164" spans="3:7" ht="12.75">
      <c r="C164" s="22" t="s">
        <v>172</v>
      </c>
      <c r="D164" s="27"/>
      <c r="E164" s="38">
        <f>E163*100/D163</f>
        <v>58.208955223880594</v>
      </c>
      <c r="F164" s="28"/>
      <c r="G164" s="32"/>
    </row>
    <row r="165" spans="3:7" ht="12.75">
      <c r="C165" s="20" t="s">
        <v>173</v>
      </c>
      <c r="D165" s="27"/>
      <c r="E165" s="27"/>
      <c r="F165" s="38">
        <f>J163*100/E163</f>
        <v>64.1025641025641</v>
      </c>
      <c r="G165" s="32"/>
    </row>
    <row r="166" spans="3:7" ht="25.5">
      <c r="C166" s="20" t="s">
        <v>174</v>
      </c>
      <c r="D166" s="27"/>
      <c r="E166" s="27"/>
      <c r="F166" s="28" t="s">
        <v>178</v>
      </c>
      <c r="G166" s="39">
        <f>I163*100/J163</f>
        <v>56</v>
      </c>
    </row>
    <row r="167" spans="3:7" ht="26.25" thickBot="1">
      <c r="C167" s="25"/>
      <c r="D167" s="37"/>
      <c r="E167" s="37"/>
      <c r="F167" s="36"/>
      <c r="G167" s="33" t="s">
        <v>179</v>
      </c>
    </row>
    <row r="168" ht="14.25">
      <c r="A168" s="44" t="s">
        <v>220</v>
      </c>
    </row>
    <row r="169" ht="14.25">
      <c r="A169" s="44" t="s">
        <v>223</v>
      </c>
    </row>
    <row r="170" ht="14.25">
      <c r="A170" s="44" t="s">
        <v>222</v>
      </c>
    </row>
    <row r="171" ht="12.75">
      <c r="F171" s="35"/>
    </row>
  </sheetData>
  <printOptions/>
  <pageMargins left="0.75" right="0.27" top="1.06" bottom="0.52" header="0.42" footer="0.67"/>
  <pageSetup horizontalDpi="600" verticalDpi="600" orientation="portrait" paperSize="9" scale="95" r:id="rId1"/>
  <headerFooter alignWithMargins="0">
    <oddHeader>&amp;L&amp;"Arial CE,Krepko"&amp;14Administratívne štruktúry&amp;"Arial CE,Navadno"&amp;10
&amp;"Arial CE,Poevno"&amp;11(stav k 31. 12. 2002 a výsledky ankety)</oddHeader>
    <oddFooter>&amp;R68/5/&amp;P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MHasprunova</dc:creator>
  <cp:keywords/>
  <dc:description/>
  <cp:lastModifiedBy>MHasprunova</cp:lastModifiedBy>
  <cp:lastPrinted>2003-06-25T11:11:49Z</cp:lastPrinted>
  <dcterms:created xsi:type="dcterms:W3CDTF">2003-04-14T11:14:48Z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