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585" windowWidth="11235" windowHeight="9225" activeTab="5"/>
  </bookViews>
  <sheets>
    <sheet name="08S0203" sheetId="1" r:id="rId1"/>
    <sheet name="08S0204" sheetId="2" r:id="rId2"/>
    <sheet name="08S0205" sheetId="3" r:id="rId3"/>
    <sheet name="08S0201" sheetId="4" r:id="rId4"/>
    <sheet name="08S0206" sheetId="5" r:id="rId5"/>
    <sheet name="08S0202" sheetId="6" r:id="rId6"/>
  </sheets>
  <definedNames>
    <definedName name="_xlnm.Print_Titles" localSheetId="3">'08S0201'!$1:$1</definedName>
    <definedName name="_xlnm.Print_Titles" localSheetId="5">'08S0202'!$1:$1</definedName>
    <definedName name="_xlnm.Print_Titles" localSheetId="0">'08S0203'!$1:$1</definedName>
    <definedName name="_xlnm.Print_Titles" localSheetId="1">'08S0204'!$1:$1</definedName>
    <definedName name="_xlnm.Print_Titles" localSheetId="2">'08S0205'!$1:$1</definedName>
    <definedName name="_xlnm.Print_Titles" localSheetId="4">'08S0206'!$1:$1</definedName>
  </definedNames>
  <calcPr fullCalcOnLoad="1"/>
</workbook>
</file>

<file path=xl/sharedStrings.xml><?xml version="1.0" encoding="utf-8"?>
<sst xmlns="http://schemas.openxmlformats.org/spreadsheetml/2006/main" count="3367" uniqueCount="1683">
  <si>
    <t>ZDRUŽENIE Deväť</t>
  </si>
  <si>
    <t>Umelecká beseda slovenská</t>
  </si>
  <si>
    <t>Združenie pre umenie KATEDRUM</t>
  </si>
  <si>
    <t>Spolok výtvarníkov Slovenska</t>
  </si>
  <si>
    <t>K - art</t>
  </si>
  <si>
    <t>Združenie slovenských profesionálnych fotografov</t>
  </si>
  <si>
    <t>Združenie výtvarných umelcov stredného Slovenska</t>
  </si>
  <si>
    <t>FOTOFORUM Ružomberok</t>
  </si>
  <si>
    <t>Občianske združenie Dunajskostredských Rómskych muzikantov</t>
  </si>
  <si>
    <t>Združenie priaznivcov Školy úžitkového výtvarníctva</t>
  </si>
  <si>
    <t>Galéria Átrium - občianske združenie</t>
  </si>
  <si>
    <t>O.Z. Vodný hrad, Sereď</t>
  </si>
  <si>
    <t>Rada galérií Slovenska</t>
  </si>
  <si>
    <t>Slov. komitét ICOM</t>
  </si>
  <si>
    <t>Spol. pri pov. Lesnej žel.</t>
  </si>
  <si>
    <t>Únia múzeí v prírode</t>
  </si>
  <si>
    <t>Spolok sv. Vojtecha</t>
  </si>
  <si>
    <t>Odborové združenie železničiarov, Zvolen</t>
  </si>
  <si>
    <t>Spoločnosť sveta Stračinu, Bratislava</t>
  </si>
  <si>
    <t>DEDIČSTVO-OZ PRE ZACHOVANIE...Poprad</t>
  </si>
  <si>
    <t>LIZNAK, Sliače</t>
  </si>
  <si>
    <t>JAVORIE, Korytárky</t>
  </si>
  <si>
    <t>ZDR.PRIAZNIVCOV FOLK.FESTIV.VÝCHODNÁ</t>
  </si>
  <si>
    <t xml:space="preserve">Kľúčik zdr.rodič.a priat.dets.súboru Matičiarik B.B. </t>
  </si>
  <si>
    <t>OZ OXYMORON, Rimavská Sobota</t>
  </si>
  <si>
    <t>OZ OXYMORON Rimavská Sobota</t>
  </si>
  <si>
    <t>Zdr.divad.ochotníkov reg.Detva-Krupina-Zvolen Očová</t>
  </si>
  <si>
    <t>HONZLUK, Chrenovec-Brusno</t>
  </si>
  <si>
    <t>DRAGÚNI Bratislava</t>
  </si>
  <si>
    <t>Národopisná spoločnosť Slovenska Bratislava</t>
  </si>
  <si>
    <t>Občianske združenie KREDIV, Močenok</t>
  </si>
  <si>
    <t xml:space="preserve">Medz.výtvarný festival detí,ICHAV Trenčín </t>
  </si>
  <si>
    <t>FS Javorček, Bratislava</t>
  </si>
  <si>
    <t>Klub priateľov Magury, Kežmarok</t>
  </si>
  <si>
    <t>PRIESTOR, Poprad</t>
  </si>
  <si>
    <t>Spolok pracovn.miestnej a region.kultúry Ba</t>
  </si>
  <si>
    <t>Stredoslovenské národopisné združenie B.Bystr.</t>
  </si>
  <si>
    <t>TUZLUK, Martin</t>
  </si>
  <si>
    <t>Spolok Dychová hudba Lapašánka Veľký Lapáš</t>
  </si>
  <si>
    <t>Združ.slovanskej vzájomnosti OR Trebišov</t>
  </si>
  <si>
    <t>Folklórny súbor JAVORČEK, Bratislava</t>
  </si>
  <si>
    <t xml:space="preserve">Cech detských folklórnych súborov Bratisl. </t>
  </si>
  <si>
    <t>Bukovinka-bielohan.kult.združ., Beňuš</t>
  </si>
  <si>
    <t>DOM MATICE SLOVENSKEJ v Šuranoch</t>
  </si>
  <si>
    <t>Prebudená pieseň, Bratislava</t>
  </si>
  <si>
    <t>Pôtoň, Levice</t>
  </si>
  <si>
    <t>Informačné ústredie MS, Martin</t>
  </si>
  <si>
    <t>TUZLUK Martin</t>
  </si>
  <si>
    <t>Detský folklórny súbor Turiec Martin</t>
  </si>
  <si>
    <t>Kultúrne centrum Kulčento Trenčín</t>
  </si>
  <si>
    <t>Záujmové združenie-FS LIPA, Bratislava</t>
  </si>
  <si>
    <t>K-2000, Prievidza</t>
  </si>
  <si>
    <t>Združenie dychových hudieb Bratislava</t>
  </si>
  <si>
    <t>Rada pre nepr.divadlo na S.Veľ.Kozmálovce</t>
  </si>
  <si>
    <t xml:space="preserve">FS KOKAVAN, Kokava nad Rimavicou </t>
  </si>
  <si>
    <t xml:space="preserve">Folklórny súbor Chemlon, Humenné </t>
  </si>
  <si>
    <t>Armádne folklórne združenie, Trenčín</t>
  </si>
  <si>
    <t>OZ Športom proti drogám, Bratislava</t>
  </si>
  <si>
    <t>Trnavské mestské zbory Trnava</t>
  </si>
  <si>
    <t>Vedecko-kultúrne centrum na Orave Podbiel</t>
  </si>
  <si>
    <t>LENTILKY, Žilina</t>
  </si>
  <si>
    <t>EBEN - EZER Bratislava</t>
  </si>
  <si>
    <t>ZUBOR  Zubrohlava</t>
  </si>
  <si>
    <t>Zdr.pre rozvoj kult.a oživenie miest.tr.v ob.Debraď</t>
  </si>
  <si>
    <t>Komorný orchester mesta Trenčín</t>
  </si>
  <si>
    <t>Seniorklub DRUŽBA Trenčín</t>
  </si>
  <si>
    <t>Detský folklórny súbor Slniečko Detva</t>
  </si>
  <si>
    <t>Asociácia Bratislava v pohybe</t>
  </si>
  <si>
    <t>Združenie Divadlo z Pasáže</t>
  </si>
  <si>
    <t>Asociácia CAP Á L ´EST</t>
  </si>
  <si>
    <t>Asociácia Divadelná Nitra</t>
  </si>
  <si>
    <t>Centrum starej hudby</t>
  </si>
  <si>
    <t>Kolomaž (združenie pre súčasné umenie)</t>
  </si>
  <si>
    <t>Komunitná nadácia Zdravé mesto </t>
  </si>
  <si>
    <t>MULTIPLACE</t>
  </si>
  <si>
    <t>Medzinárodný výtvarný festival detí, International children art festival, skratka ICHAF</t>
  </si>
  <si>
    <t>Nadácia - Centrum súčasného umenia,Bratislava </t>
  </si>
  <si>
    <t>Pôtoň</t>
  </si>
  <si>
    <t>ZDRUŽENIE TEATRO TATRO</t>
  </si>
  <si>
    <t>A4 Asociácia združení pre súčasnú kultúru</t>
  </si>
  <si>
    <t>Združenie JEKHETANE</t>
  </si>
  <si>
    <t>Občianske združenie Anima</t>
  </si>
  <si>
    <t>Billboart Gallery Europe</t>
  </si>
  <si>
    <t>Bona Fide</t>
  </si>
  <si>
    <t>Divadlo z pasáže</t>
  </si>
  <si>
    <t>OZ Spoločnosť slovensko-indického priateľstva</t>
  </si>
  <si>
    <t>07 kultúra znevýhodnených skupín obyvateľstva</t>
  </si>
  <si>
    <t>EFFETA - stredisko sv. Františka Saleského</t>
  </si>
  <si>
    <t>Občianske združenie ArtRa</t>
  </si>
  <si>
    <t>Nadácia KRAJINA HARMÓNIE</t>
  </si>
  <si>
    <t>Únia nevidiacich a slabozrakých Slovenska</t>
  </si>
  <si>
    <t>Divadlo z Pasáže</t>
  </si>
  <si>
    <t>DELFÍN</t>
  </si>
  <si>
    <t>ZO SLOVENSKÝ ZVÄZ TELESNE POSTIHNUTÝCH</t>
  </si>
  <si>
    <t>Kultúrne združenie Rómov Slovenska</t>
  </si>
  <si>
    <t>Zväz telesne postihnutej mládeže</t>
  </si>
  <si>
    <t>Inklúzia</t>
  </si>
  <si>
    <t>Tanečný klub Danube Bratislava</t>
  </si>
  <si>
    <t>Jednota dôchodcov na Slovensku</t>
  </si>
  <si>
    <t>Občianske združenie NAŠA KULTÚRA</t>
  </si>
  <si>
    <t>Priatelia Zeme - CEPA</t>
  </si>
  <si>
    <t>Združenie na pomoc ľuďom s mentálnym postihnutím vo Vranove n/T</t>
  </si>
  <si>
    <t>Občianske združenie pre Mladé Čierne Očká</t>
  </si>
  <si>
    <t>Občianske združenie Drahňovská budúcnosť</t>
  </si>
  <si>
    <t>Občianske združenie NOVÁ CESTA</t>
  </si>
  <si>
    <t>Občianske združenie Sečovských Rómov</t>
  </si>
  <si>
    <t>Organizácia pomoci, edukácie mládeže</t>
  </si>
  <si>
    <t>KALEIDOSKOP</t>
  </si>
  <si>
    <t>ECHO - združenie na pomoc ľuďom s mentálnym postihnutím</t>
  </si>
  <si>
    <t>Združenie na pomoc ľuďom s mentálnym postihnutím v Slovenskej republike</t>
  </si>
  <si>
    <t>Združenie na pomoc ľuďom s mentálnym postihnutím vo Svidníku</t>
  </si>
  <si>
    <t>SLOVENSKÝ ZVÄZ TELESNE POSTIHNUTÝCH</t>
  </si>
  <si>
    <t>Slovenský zväz zdravotne postihnutých</t>
  </si>
  <si>
    <t>Schválený rozpočet    12 000</t>
  </si>
  <si>
    <t>Istroart</t>
  </si>
  <si>
    <t>SPIŠSKÉ ZVONY, n.o., Spišská Nová Ves</t>
  </si>
  <si>
    <t>AMABILE n.o. Košice</t>
  </si>
  <si>
    <t>Centrum rozvoja, n.o.</t>
  </si>
  <si>
    <t>Múzeum Jána Cikkera</t>
  </si>
  <si>
    <t>Zväz múzeí na Slovensku</t>
  </si>
  <si>
    <t>Zdenka Sviteková</t>
  </si>
  <si>
    <t>Barbora Skraková </t>
  </si>
  <si>
    <t>Mário Sedlár</t>
  </si>
  <si>
    <t>Stanislav Žigmund</t>
  </si>
  <si>
    <t>Mgr. art. Jana Hojstričová</t>
  </si>
  <si>
    <t>Pavlína Čierna</t>
  </si>
  <si>
    <t>Maroš Rovňák</t>
  </si>
  <si>
    <t>Eva Fišerová</t>
  </si>
  <si>
    <t>Johanna Balušíková</t>
  </si>
  <si>
    <t>Zdenko Kolesár</t>
  </si>
  <si>
    <t>Miloslav Boďa</t>
  </si>
  <si>
    <t>Lýdia Jergušová</t>
  </si>
  <si>
    <t>Mgr. Stanislav Masár</t>
  </si>
  <si>
    <t>Juraj Oravec</t>
  </si>
  <si>
    <t>Ingrid Patočková</t>
  </si>
  <si>
    <t>Pavol Muška, akad. maliar</t>
  </si>
  <si>
    <t>Ing. Pavel Maľa</t>
  </si>
  <si>
    <t>Edita Maxonová, akad. soch.</t>
  </si>
  <si>
    <t>Miloslav Suchár - Šípka, akad. sochár</t>
  </si>
  <si>
    <t>Oľga Bleyová</t>
  </si>
  <si>
    <t>Schválený rozpočet    17 000</t>
  </si>
  <si>
    <t>eM art production, s.r.o.</t>
  </si>
  <si>
    <t>Agentúra RND, s.r.o.</t>
  </si>
  <si>
    <t>Agentúra kk</t>
  </si>
  <si>
    <t>JW Producentská spoločnosť</t>
  </si>
  <si>
    <t>Agentúra MMI</t>
  </si>
  <si>
    <t>Ita agentúra, s.r.o.</t>
  </si>
  <si>
    <t>JFJ,spol. s r.o.. </t>
  </si>
  <si>
    <t>Agentúra Pohoda, s.r.o.</t>
  </si>
  <si>
    <t>East-West Promotion s.r.o.</t>
  </si>
  <si>
    <t>Slovkoncert, s.r.o.</t>
  </si>
  <si>
    <t>Agentúra GES, spol. s r.o.</t>
  </si>
  <si>
    <t>Hevhetia s.r.o</t>
  </si>
  <si>
    <t>Slovkoncert, s.r.o</t>
  </si>
  <si>
    <t>EKOSTAVBY, s.r.o.</t>
  </si>
  <si>
    <t>ARCHPRESS, s.r.o.</t>
  </si>
  <si>
    <t>VIA DANUBIA, s.r.o.</t>
  </si>
  <si>
    <t>AGENTÚRA ABA s.r.o. Bratislava</t>
  </si>
  <si>
    <t>KULTOBIN, spol. s r.o. Košice</t>
  </si>
  <si>
    <t>Dom kultúry Myjava, s.r.o.</t>
  </si>
  <si>
    <t>3 art. s.r.o. Bratislava</t>
  </si>
  <si>
    <t>Rock Pop Bratislava, s.r.o.</t>
  </si>
  <si>
    <t>ABBY ART, s.r.o.</t>
  </si>
  <si>
    <t>Agentúra HODOKVAS, s.r.o.</t>
  </si>
  <si>
    <t>TEATRON</t>
  </si>
  <si>
    <t>Štúdio L +S</t>
  </si>
  <si>
    <t>Ing.Vladimír Kulíšek KVART</t>
  </si>
  <si>
    <t>Ján Gonščák-Tanečno-divadelná spoločnosť ARS CORP</t>
  </si>
  <si>
    <t>Divadelná agentúra PIKI</t>
  </si>
  <si>
    <t>JAY Production</t>
  </si>
  <si>
    <t>Mgr.Jana Šebová-DETUMA</t>
  </si>
  <si>
    <t>Štefan Sojka - agentúra RONDO</t>
  </si>
  <si>
    <t>Jana Znášiková</t>
  </si>
  <si>
    <t>Emil Culinka - Agentúra AKORD</t>
  </si>
  <si>
    <t>Ing.Ctibor Kolínsky-Diskant,hudobné vydavateľstvo</t>
  </si>
  <si>
    <t>Ing.Jana Lošenincová-SLNKO RECORDS</t>
  </si>
  <si>
    <t>Jana Kováčiková INTER-ARTISTS, um. agentúra</t>
  </si>
  <si>
    <t>Mgr. Stanislav Kowalski - Ars Consulting</t>
  </si>
  <si>
    <t>PhDr.Jana Pitková-J.P.ART</t>
  </si>
  <si>
    <t>Ing.Kamila Trávničková-Camille</t>
  </si>
  <si>
    <t>Fedor Frešo "IN-LINE management"</t>
  </si>
  <si>
    <t>Pavol Matok-Maverick Rock Production</t>
  </si>
  <si>
    <t>Jan Juraš - Agentúra AP Projekt</t>
  </si>
  <si>
    <t>Mgr. Vladimír Kucer – CHARISMA</t>
  </si>
  <si>
    <t>Mgr. Viera Kleinová</t>
  </si>
  <si>
    <t>Csaba Kiss - AT HOME GALLERY</t>
  </si>
  <si>
    <t>akad. mal. Karol Pichler - SILVERCUBE</t>
  </si>
  <si>
    <t>Štefan Kocák, Čaklov</t>
  </si>
  <si>
    <t>PhDr. Jana Pitková - J.P.ART, Prešov</t>
  </si>
  <si>
    <t>Róbert Csontos-FESTIVAL METEORIT Kolárovo</t>
  </si>
  <si>
    <t>Viktor Hulík Art Lines</t>
  </si>
  <si>
    <t>Ing. Arch Martin Drahovský</t>
  </si>
  <si>
    <t>Mestské kult. Stredisko Štúrovo</t>
  </si>
  <si>
    <t>Šarišská galéria v Prešove</t>
  </si>
  <si>
    <t>Múzeum Spiša v Spišskej Novej Vsi</t>
  </si>
  <si>
    <t>Novohradské múzeum a galéria v Lučenci</t>
  </si>
  <si>
    <t>Stredné odborné učilište Bijacovce</t>
  </si>
  <si>
    <t>Galéria umenia v Nových Zámkoch</t>
  </si>
  <si>
    <t>Vihorlatské múzeum  v Humennom</t>
  </si>
  <si>
    <t>Západoslovenské múzeum Trnava</t>
  </si>
  <si>
    <t>Záhorské múzeum v Skalici</t>
  </si>
  <si>
    <t>Považská galéria umenia v Žiline</t>
  </si>
  <si>
    <t>Balneologické múzeum v Piešťanoch</t>
  </si>
  <si>
    <t>Galéria J. Koniarka v Trnave</t>
  </si>
  <si>
    <t>Šarišské múzeum v Bardejove</t>
  </si>
  <si>
    <t>Chorvátsky kultúrny zväz na Slovensku</t>
  </si>
  <si>
    <t>Spoločnosť priateľov múzea Liptovskej  dediny</t>
  </si>
  <si>
    <t>Schválený rozpočet   0</t>
  </si>
  <si>
    <t>01 prezentácia projektov z oblasti umenia a kultúry a komplexných prezentačných aktivít v zahraničí</t>
  </si>
  <si>
    <t>Akadémia umení v Banskej Bystrici</t>
  </si>
  <si>
    <t>Mesto Poprad</t>
  </si>
  <si>
    <t>Mestské múzeum V Bratislave</t>
  </si>
  <si>
    <t>Mestské kultúrne stredisko Bojnice</t>
  </si>
  <si>
    <t>Múzeum V.Löfflera Košice-Staré mesto</t>
  </si>
  <si>
    <t>Park kultúry a oddychu Prešov</t>
  </si>
  <si>
    <t>Mestské kult. stredisko Rimavská Sobota</t>
  </si>
  <si>
    <t>Obec Príbelce</t>
  </si>
  <si>
    <t>Mestské kultúrne stredisko Čadca</t>
  </si>
  <si>
    <t>BKIS Bratislava</t>
  </si>
  <si>
    <t>Mestské divadlo Actores Rožňava</t>
  </si>
  <si>
    <t>Divadlo Astorka Korzo ´90</t>
  </si>
  <si>
    <t>Galéria Jána Koniarka v Trnave</t>
  </si>
  <si>
    <t>Divadlo Jána Palárika</t>
  </si>
  <si>
    <t>Novohradské osvet. stredisko v Lučenci</t>
  </si>
  <si>
    <t>Považská galéria umenia</t>
  </si>
  <si>
    <t>Gemerské osvetové stredisko Rožňava</t>
  </si>
  <si>
    <t>Zemplínske osvet. stredisko Michalovce</t>
  </si>
  <si>
    <t>Vihorlatské osvet. stredisko v Humennom</t>
  </si>
  <si>
    <t>Asociácia filmových amatérov a videoamatérov</t>
  </si>
  <si>
    <t>AD UNA CORDA</t>
  </si>
  <si>
    <t>OZ železničiarov - ZV,PR ŽSR Zvolen</t>
  </si>
  <si>
    <t>Občianske združenie NAIRAM</t>
  </si>
  <si>
    <t>Únia múzeí v prírode na Slovensku</t>
  </si>
  <si>
    <t>OZ Rytmus, akordeónový súbor ÚSMEV</t>
  </si>
  <si>
    <t>Folklórny súbor LIPTOV</t>
  </si>
  <si>
    <t>Občianske združenie Jahodnícke háje</t>
  </si>
  <si>
    <t>Záujmové združenie speváckych zborov Ozvena</t>
  </si>
  <si>
    <t>Spoločnosť Kolomana Sokola</t>
  </si>
  <si>
    <t>ZO Csemadok v Rimavskej Sobote</t>
  </si>
  <si>
    <t>OZ Priatelia ľudovej kultúry Oravy</t>
  </si>
  <si>
    <t>Občianske združenie PUBLIKUM</t>
  </si>
  <si>
    <t>Klub priateľov Magury</t>
  </si>
  <si>
    <t>Folk Ekonóm</t>
  </si>
  <si>
    <t>Združenie Teatro Tatro</t>
  </si>
  <si>
    <t>DFS JÁNOŠÍČEK</t>
  </si>
  <si>
    <t>Kežmarský hlas - Deti Kesaj</t>
  </si>
  <si>
    <t>Folklórny súbor Chemlon Humenné</t>
  </si>
  <si>
    <t>Folklórny súbor Vihorlat Snina</t>
  </si>
  <si>
    <t>Únia slovenských televíznych tvorcov</t>
  </si>
  <si>
    <t>O.Z Divadelná skupina Trnava</t>
  </si>
  <si>
    <t>CINEMYSTIC</t>
  </si>
  <si>
    <t>Folklórny súbor VATRA Tlmače</t>
  </si>
  <si>
    <t>Gallery Priestor for Contemporary Arts</t>
  </si>
  <si>
    <t>OZ FLY UNITED</t>
  </si>
  <si>
    <t>Folklórny súbor VRANOVČAN</t>
  </si>
  <si>
    <t>Združenie členov a priaznivcov FS PARTIZÁN</t>
  </si>
  <si>
    <t>Rotunda Jurko</t>
  </si>
  <si>
    <t>Folklórna spoločnosť Turiec</t>
  </si>
  <si>
    <t>Folklórny súbor Lipa</t>
  </si>
  <si>
    <t>Združenie priateľov a milovníkov hudby</t>
  </si>
  <si>
    <t xml:space="preserve"> Žurdo</t>
  </si>
  <si>
    <t>Združenie profesionálnych fotografov Slovenska</t>
  </si>
  <si>
    <t>CEICA-Stredoeurópsky inštitút súčasného umenia</t>
  </si>
  <si>
    <t>Kolomaž</t>
  </si>
  <si>
    <t>Amatérske tanečné divadlo ATĎ..</t>
  </si>
  <si>
    <t>Asociácia pre kultúru, vzdelávanie a komunikáciu</t>
  </si>
  <si>
    <t>Folklórny súbor Javorček</t>
  </si>
  <si>
    <t>TECHNIK AKADEMIK</t>
  </si>
  <si>
    <t>Slovenská národná sekcia CIOFF</t>
  </si>
  <si>
    <t>Nezisková organizácia UMENIE</t>
  </si>
  <si>
    <t>Mgr. Richard Gregor</t>
  </si>
  <si>
    <t>Martin Sedlák</t>
  </si>
  <si>
    <t>Eva Fišerová akad. sochárka</t>
  </si>
  <si>
    <t>Jozef Ciller</t>
  </si>
  <si>
    <t>Mgr.Milan Čimbora</t>
  </si>
  <si>
    <t>Prof.PhDr.Václav Furmánek,Dr.Sc</t>
  </si>
  <si>
    <t>Mgr. art Denisa Kasanický</t>
  </si>
  <si>
    <t>Dom kultúry Myjava, s. r. o.</t>
  </si>
  <si>
    <t>Divadlo COMMEDIA Poprad</t>
  </si>
  <si>
    <t>Peter David, reklamné štúdio DAVID</t>
  </si>
  <si>
    <t>Galéria NOVA - Miroslav Zeman</t>
  </si>
  <si>
    <t>Podpoložka 649 002</t>
  </si>
  <si>
    <t>02 kultúrne aktivity Slovákov žijúcich v zahraničí</t>
  </si>
  <si>
    <t>Slovenská samospráva Budapešti</t>
  </si>
  <si>
    <t>Zväz Slovákov v Chorvátsku</t>
  </si>
  <si>
    <t xml:space="preserve">Čabianska organizácia Slovákov  </t>
  </si>
  <si>
    <t>Slovenské divadlo v Sarvaši</t>
  </si>
  <si>
    <t>Oroslánska slovenská samospráva</t>
  </si>
  <si>
    <t>Folklórny spolok Zelený veniec v Ečeri</t>
  </si>
  <si>
    <t>Association Originaires des Pays</t>
  </si>
  <si>
    <t>Zväz Slovákov v Maďarsku</t>
  </si>
  <si>
    <t>Celoštátna slovenská samospráva - Výskumný ústav Slovákov v Maďarsku</t>
  </si>
  <si>
    <t>Demokratický zväz Slovákov a Čechov v Rumunsku</t>
  </si>
  <si>
    <t>Folklórna verejná nadácia v Sarvaši</t>
  </si>
  <si>
    <t>Matica slovenská Ilok</t>
  </si>
  <si>
    <t>Organizácia Slovákov v Poľnom Berinčoku</t>
  </si>
  <si>
    <t>Spolok francúzsko-slovenského priateľstva</t>
  </si>
  <si>
    <t>Slovenské folklórne združenie LIMBORA</t>
  </si>
  <si>
    <t>Spolok segedínskych Slovákov</t>
  </si>
  <si>
    <t>Oblastná kultúrno-osvetová organizácia</t>
  </si>
  <si>
    <t>Matica slovenská na Zakarpatsku</t>
  </si>
  <si>
    <t>Oblastná kultúrno-osvetová organizácia Matica slovenská na Zakarpatsku</t>
  </si>
  <si>
    <t>Slovenský literárny klub v ČR</t>
  </si>
  <si>
    <t>Divadlo VHV Báčsky Petrovec</t>
  </si>
  <si>
    <t>Informačné stredisko Báčsky Petrovec</t>
  </si>
  <si>
    <t>Akciová spoločnosť tlačiareň KULTÚRA</t>
  </si>
  <si>
    <t>Spolok Slovákov v Poľsku</t>
  </si>
  <si>
    <t>Folklórní sdružení PÚČIK</t>
  </si>
  <si>
    <t>Klub slovenských dôchodcov</t>
  </si>
  <si>
    <t>OZVENA-budapeštiansky slovenský spevácky zbor</t>
  </si>
  <si>
    <t>Obec Slovákov v Českej republike</t>
  </si>
  <si>
    <t>Slovensko-český klub</t>
  </si>
  <si>
    <t>Slovenské vojvodinské divadlo</t>
  </si>
  <si>
    <t>Kultúrno-informačné stredisko Kysáč</t>
  </si>
  <si>
    <t>Matica slovenska Rijeka</t>
  </si>
  <si>
    <t>Slovinské vojvodinské divadlo</t>
  </si>
  <si>
    <t>Čabianska organizácia Slovákov - Dom slovenskej kultúry</t>
  </si>
  <si>
    <t>Slovenská katolícka misia v Paríži</t>
  </si>
  <si>
    <t>MSJ a Miestny odbor Kovačica</t>
  </si>
  <si>
    <t>Centrum-Slovenská kultúrna koordinácia</t>
  </si>
  <si>
    <t>Matica slovenská v Juhoslávii</t>
  </si>
  <si>
    <t>Kultúrno-umelecký spolok ZVOLEN</t>
  </si>
  <si>
    <t>Bibliotéka Štefan Homola</t>
  </si>
  <si>
    <t>Centrum kultúry a dedičstva kanadských Slovákov</t>
  </si>
  <si>
    <t>Matica Slovenska Rijeka</t>
  </si>
  <si>
    <t>Národnostná rada  slovenskej národnostnej menšiny v Srbsku a Čiernej Hore</t>
  </si>
  <si>
    <t>Obec Báčsky Petrovec</t>
  </si>
  <si>
    <t>Redakcia Život,Tlačový orgán Spolku Slovákov v Poľsku</t>
  </si>
  <si>
    <r>
      <t xml:space="preserve">Schválený rozpočet   </t>
    </r>
    <r>
      <rPr>
        <sz val="10"/>
        <rFont val="Arial CE"/>
        <family val="0"/>
      </rPr>
      <t>2 000</t>
    </r>
  </si>
  <si>
    <r>
      <t xml:space="preserve">Schválený rozpočet   </t>
    </r>
    <r>
      <rPr>
        <sz val="10"/>
        <rFont val="Arial CE"/>
        <family val="0"/>
      </rPr>
      <t>1 000</t>
    </r>
    <r>
      <rPr>
        <sz val="10"/>
        <rFont val="Arial CE"/>
        <family val="2"/>
      </rPr>
      <t xml:space="preserve">       </t>
    </r>
  </si>
  <si>
    <r>
      <t xml:space="preserve">Schválený rozpočet   </t>
    </r>
    <r>
      <rPr>
        <sz val="10"/>
        <rFont val="Arial CE"/>
        <family val="0"/>
      </rPr>
      <t>0</t>
    </r>
  </si>
  <si>
    <r>
      <t xml:space="preserve">Schválený rozpočet   </t>
    </r>
    <r>
      <rPr>
        <sz val="10"/>
        <rFont val="Arial CE"/>
        <family val="0"/>
      </rPr>
      <t>2 000</t>
    </r>
    <r>
      <rPr>
        <sz val="10"/>
        <rFont val="Arial CE"/>
        <family val="2"/>
      </rPr>
      <t xml:space="preserve">       </t>
    </r>
  </si>
  <si>
    <r>
      <t xml:space="preserve">Schválený rozpočet    </t>
    </r>
    <r>
      <rPr>
        <sz val="10"/>
        <rFont val="Arial"/>
        <family val="2"/>
      </rPr>
      <t>2 000</t>
    </r>
  </si>
  <si>
    <r>
      <t xml:space="preserve">Schválený rozpočet    </t>
    </r>
    <r>
      <rPr>
        <sz val="10"/>
        <rFont val="Arial"/>
        <family val="2"/>
      </rPr>
      <t>8 000</t>
    </r>
  </si>
  <si>
    <t>z toho</t>
  </si>
  <si>
    <t>01 živá kultúra</t>
  </si>
  <si>
    <t>PV</t>
  </si>
  <si>
    <t xml:space="preserve">Schválený rozpočet    50 000      </t>
  </si>
  <si>
    <t>EKELÉRT,n.f.</t>
  </si>
  <si>
    <t>Občianske združenie Ménrót</t>
  </si>
  <si>
    <t>Občianske združenie PRO GUEZTE</t>
  </si>
  <si>
    <t>Kolégium Jána Selyeho, n.f.</t>
  </si>
  <si>
    <t>Pro Selye Univerzitas, n.f.</t>
  </si>
  <si>
    <t>GRANUS - Za zachovanie tradičnej ľudovej kultúry Tekovského a Hontianskeho regiónu v okrese Levice</t>
  </si>
  <si>
    <t>ZO Csemadok Tešedíkovo</t>
  </si>
  <si>
    <t>ZO Csemadok Veľký Meder</t>
  </si>
  <si>
    <t>ZO Csemadok Dvory nad Žitavou</t>
  </si>
  <si>
    <t>Zväz Rusov na Slovensku</t>
  </si>
  <si>
    <t xml:space="preserve">Kultúrny spolok židovských občanov </t>
  </si>
  <si>
    <t>Združenie ESTER</t>
  </si>
  <si>
    <t>Pôvodný kultúrny zväz Bulharov a ich priateľov na Slovensku "Christo Botev"</t>
  </si>
  <si>
    <t>IKeJA - KDJ</t>
  </si>
  <si>
    <t>Karpatskonemecký spolok na Slovensku</t>
  </si>
  <si>
    <t>Zväz Rusínov-Ukrajincov SR</t>
  </si>
  <si>
    <t>Svetový kongres Rusínov</t>
  </si>
  <si>
    <t>Rusín a Ľudové noviny</t>
  </si>
  <si>
    <t>Rusínska obroda na Slovensku</t>
  </si>
  <si>
    <t>Združenie inteligencie Rusínov Slovenska</t>
  </si>
  <si>
    <t>Spolok pracovníkov miestnej a regionálnej kultúry v Galante</t>
  </si>
  <si>
    <t>Kruh Jánosa Kerséka - Kersék János Kör</t>
  </si>
  <si>
    <t>Feszty Árpád Művelődési Park - Kultúrny Park Árpáda Fesztyho, n.f.</t>
  </si>
  <si>
    <t>Fond Ľudových tradícií n.f.</t>
  </si>
  <si>
    <t>MO Csemadok Veľká Čalomija</t>
  </si>
  <si>
    <t>Občianske združenie PRO COMMUNITAS TAKSONIENSIS</t>
  </si>
  <si>
    <t xml:space="preserve">Spoločnosť maďarských spisovateľov </t>
  </si>
  <si>
    <t>KORAVA - Podunajské združenie pre rozvoj vidieka a kultúry</t>
  </si>
  <si>
    <t>Občianske združenie Na´conxypan</t>
  </si>
  <si>
    <t>OV Csemadok Senec</t>
  </si>
  <si>
    <t>Letné tanečné divadlo n.f.</t>
  </si>
  <si>
    <t>ZO Csemadok Šaľa</t>
  </si>
  <si>
    <t>OV Csemadok Galanta</t>
  </si>
  <si>
    <t>Nadácia Budúcnosť Svodína</t>
  </si>
  <si>
    <t>ZO Csemadok Fiľakovo</t>
  </si>
  <si>
    <t>Občianske združenie OXYMORON</t>
  </si>
  <si>
    <t>ZO Csemadok Rimavská Sobota</t>
  </si>
  <si>
    <t>Fond rozvoja kultúry a vzdelávania,n.f.</t>
  </si>
  <si>
    <t>Csemadok - Novohradský oblastný výbor Lučenec</t>
  </si>
  <si>
    <t>Fórum informačné centrum</t>
  </si>
  <si>
    <t>Csemadok - Osvetový inštitút Csemadoku D. Streda</t>
  </si>
  <si>
    <t>Klub priateľov maďarskej piesne v SR</t>
  </si>
  <si>
    <t>Kamenínske kultúrne a turistické občianske združenie LIMONIUM GMELINII</t>
  </si>
  <si>
    <t>Muzeologická spoločnosť na Matúšovej zemi</t>
  </si>
  <si>
    <t>1. OBČIANSKY KRUH V IP. SOKOLCI</t>
  </si>
  <si>
    <t>ZO Csemadok Okoč</t>
  </si>
  <si>
    <t>DEJA VU-klub</t>
  </si>
  <si>
    <t>ZO Csemadok Drnava</t>
  </si>
  <si>
    <t>OBČIANSKE ZDRUŽENIE SPEVÁCKY ZBOR "BERKO"</t>
  </si>
  <si>
    <t>Fórum inštitút pre výskum menšín</t>
  </si>
  <si>
    <t>OV Csemadok Komárno</t>
  </si>
  <si>
    <t>ZO Csemadok Sikenička</t>
  </si>
  <si>
    <t>MO Csemadok Ohrady</t>
  </si>
  <si>
    <t>GÁBRIEL občianske združenie</t>
  </si>
  <si>
    <t>Občianske združenie Vámbéryho</t>
  </si>
  <si>
    <t>Spoločnosť Petra Pázmánya</t>
  </si>
  <si>
    <t>KOHÁRY</t>
  </si>
  <si>
    <t>Malodunajské rockové divadlo - Kis-Duna Menti Rockszinház</t>
  </si>
  <si>
    <t>ZO Csemadok Sokolce</t>
  </si>
  <si>
    <t>Jókaiho nadácia - Jókai Alapítvány</t>
  </si>
  <si>
    <t>ZO Csemadok Senec</t>
  </si>
  <si>
    <t xml:space="preserve">Ipeľské kultúrne a turistické združenie </t>
  </si>
  <si>
    <t>ZO Csemadok Salka</t>
  </si>
  <si>
    <t xml:space="preserve">Občianske združenie Jablonca </t>
  </si>
  <si>
    <t>ZO Csemadok Malé Dvorníky</t>
  </si>
  <si>
    <t>Občianske združenie Rovás</t>
  </si>
  <si>
    <t>Združenie za kultúru a turizmus</t>
  </si>
  <si>
    <t>ZO Csemadok Veľké Kapušany</t>
  </si>
  <si>
    <t>ZO Csemadok Humenné</t>
  </si>
  <si>
    <t>Občianske združenie Rockové divadlo Rockszínház Polgári Társulás</t>
  </si>
  <si>
    <t>Rád rytierov vín Svätého Urbana</t>
  </si>
  <si>
    <t>ZO Csemadok Svinice</t>
  </si>
  <si>
    <t xml:space="preserve">Gemerský mládežnícky spolok </t>
  </si>
  <si>
    <t>ZO Csemadok Plešivec</t>
  </si>
  <si>
    <t>Spoločnosť Chór Svätej Koruny</t>
  </si>
  <si>
    <t>OV Csemadok Košice-okolie</t>
  </si>
  <si>
    <t>Združenie Hedera</t>
  </si>
  <si>
    <t>Nadácia Pre rozvoj Gombaseku</t>
  </si>
  <si>
    <t>Árvácska - združenie pre mladé talenty</t>
  </si>
  <si>
    <t>Ženská spevácka skupina Padáň</t>
  </si>
  <si>
    <t>ZO Csemadok Šahy</t>
  </si>
  <si>
    <t>ÉBEN HAÉZER n.f.</t>
  </si>
  <si>
    <t>ZO Csemadok Komárno</t>
  </si>
  <si>
    <t>Folklórne združenie Kisbojtár</t>
  </si>
  <si>
    <t xml:space="preserve">Združenie Moldava a okolie </t>
  </si>
  <si>
    <t>ZO Csemadok Šarovce</t>
  </si>
  <si>
    <t>Občianske združenie Rév</t>
  </si>
  <si>
    <t>PRO CIVIS</t>
  </si>
  <si>
    <t>Nadácia VIDEÓ</t>
  </si>
  <si>
    <t>Klub národnostných menšín a Pamätná izba Sándora Máraiho</t>
  </si>
  <si>
    <t>Občianske združenie Borzova</t>
  </si>
  <si>
    <t>ZO Csemadok Žihárec</t>
  </si>
  <si>
    <t>Gemer-malohontský muzeálny spolok</t>
  </si>
  <si>
    <t>Pro traditione Zsigárd</t>
  </si>
  <si>
    <t>ZO Csemadok Kapušianske Kľačany</t>
  </si>
  <si>
    <t>OV Csemadok Veľký Krtíš</t>
  </si>
  <si>
    <t>PALATINUS</t>
  </si>
  <si>
    <t>Spoločenstvo maďarskej mládeže</t>
  </si>
  <si>
    <t>Maďarský spoločenský dom - Košice</t>
  </si>
  <si>
    <t>ZO Csemadok Bôrka</t>
  </si>
  <si>
    <t>Použský oblastný výbor Csemadoku Veľké Kapušany</t>
  </si>
  <si>
    <t>Nadácia - Pro Urbe - Alapítvány</t>
  </si>
  <si>
    <t>Občianske združenie ART-MA</t>
  </si>
  <si>
    <t>ZO Csemadok Veľké Trakany</t>
  </si>
  <si>
    <t>Jókaiho dni v Komárne, n.f.</t>
  </si>
  <si>
    <t>ZO Csemadok Veľká Ida</t>
  </si>
  <si>
    <t>ZO Maďarských žien Csemadok Košice</t>
  </si>
  <si>
    <t>PRO ARTE DANUBII</t>
  </si>
  <si>
    <t>Csemadok Bratislava</t>
  </si>
  <si>
    <t>Vlastivedná spoločnosť pre ochranu kultúrneho dedičstva -Pro Patria - Honismereti Szövetség a Kulturális Orökség Védelmére</t>
  </si>
  <si>
    <t>SZEVASZ</t>
  </si>
  <si>
    <t>Nadácia KATEDRA</t>
  </si>
  <si>
    <t>OV Csemadok Dunajská Streda</t>
  </si>
  <si>
    <t>ZO Csemadok Diakovce</t>
  </si>
  <si>
    <t xml:space="preserve">Spevácky zbor maďarských pedagógov na Slovensku Lajosa Vassa </t>
  </si>
  <si>
    <t xml:space="preserve">Spolok komárňanských výtvarníkov </t>
  </si>
  <si>
    <t>ZO Csemadok Horné Saliby</t>
  </si>
  <si>
    <t>Občianske združenie "Katlan"</t>
  </si>
  <si>
    <t>TEÁTRUM</t>
  </si>
  <si>
    <t>Združenie ženskej speváckej skupiny Vrakúň</t>
  </si>
  <si>
    <t>ZO Csemadok Nové Zámky</t>
  </si>
  <si>
    <t>Občianske združenie Kondé Miklós</t>
  </si>
  <si>
    <t>Gemerský mládežnícký spolok</t>
  </si>
  <si>
    <t>ZO Csemadok Žarnov</t>
  </si>
  <si>
    <t>MV Csemadok Košice</t>
  </si>
  <si>
    <t xml:space="preserve">Združenie gemerských remeselníkov </t>
  </si>
  <si>
    <t>MO Csemadok Šamorín</t>
  </si>
  <si>
    <t>ZO Csemadok Levice</t>
  </si>
  <si>
    <t>ČISTÝ PRAMEŇ - TISZTA FORRÁS, n.f.</t>
  </si>
  <si>
    <t>ZO Csemadok Janík</t>
  </si>
  <si>
    <t>Fond rozvoja kultúry a vzdelávania, n. f.</t>
  </si>
  <si>
    <t>Kruh priateľov Mihálya Tompu</t>
  </si>
  <si>
    <t xml:space="preserve">Združenie Veľké Kapušany a okolie </t>
  </si>
  <si>
    <t>Zväz maďarských pedagógov na Slovensku</t>
  </si>
  <si>
    <t>ZO Csemadok Moldava nad Bodvou</t>
  </si>
  <si>
    <t>TALENTUM</t>
  </si>
  <si>
    <t>ZO Csemadok Kráľov Brod</t>
  </si>
  <si>
    <t>ZO Csemadok Tvrdošovce</t>
  </si>
  <si>
    <t>Spoločnosť kulturálnej antropológie</t>
  </si>
  <si>
    <t>Spoločnosť Farkasa Kempelena</t>
  </si>
  <si>
    <t>ZO Csemadok Radzovce</t>
  </si>
  <si>
    <t>ZO Csemadok Jahodná</t>
  </si>
  <si>
    <t>ZO Csemadok Buzica</t>
  </si>
  <si>
    <t>ZDRUŽENIE PRIATEĽOV MEDZIBODROŽIA - BODROGKOZI BARÁTI TÁRSULÁS</t>
  </si>
  <si>
    <t>Nadácie Pre rozvoj Gombaseku - Gombaszög Fejlesztéséért Alapítvány</t>
  </si>
  <si>
    <t>Občianske združenie CSERMELY</t>
  </si>
  <si>
    <t>VEST-MUSIC&amp;CULTURE</t>
  </si>
  <si>
    <t>ZO Csemadok Balog nad Ipľom</t>
  </si>
  <si>
    <t>Telovýchovná jednota Družstevník Zatín</t>
  </si>
  <si>
    <t xml:space="preserve">OBČIANSKE ZDRUŽENIE TRADÍCIE A HODNOTY </t>
  </si>
  <si>
    <t>ZO Csemadok Rožňava</t>
  </si>
  <si>
    <t>OV Csemadok Rožňava</t>
  </si>
  <si>
    <t>ZO Csemadok Lučenec</t>
  </si>
  <si>
    <t>Občianske združenie Árgyélus</t>
  </si>
  <si>
    <t>Folklórny súbor ILOSVAI</t>
  </si>
  <si>
    <t>OV Csemadok Nové Zámky</t>
  </si>
  <si>
    <t>OV Csemadok Rimavská Sobota</t>
  </si>
  <si>
    <t>MO Csemadok Pohranice</t>
  </si>
  <si>
    <t>ZO Csemadok Topoľníky</t>
  </si>
  <si>
    <t>Dolnosalibský mládežnícky klub</t>
  </si>
  <si>
    <t xml:space="preserve">Občianske združenie hornosalibských koniarov - NYERGES </t>
  </si>
  <si>
    <t>ZO Csemadok Nána</t>
  </si>
  <si>
    <t>REGIONÁLNE ZDRUŽENIE PODZOBORSKÝCH OBCÍ</t>
  </si>
  <si>
    <t>ZDRUŽENIE SOVÍ DOM</t>
  </si>
  <si>
    <t xml:space="preserve">Spoločnosť Farkasa Kempelena </t>
  </si>
  <si>
    <t>Zväz maďarských študentov JUGYIK v Nitre</t>
  </si>
  <si>
    <t xml:space="preserve">Nadácia Galéria súčasných maďarských umelcov </t>
  </si>
  <si>
    <t>OV Csemadok Revúca so sídlom v Tornali</t>
  </si>
  <si>
    <t>OV Csemadok Levice</t>
  </si>
  <si>
    <t>Združenie priateľov národnostných rozhlasových vysielaní</t>
  </si>
  <si>
    <t>OV Csemadok Nitra</t>
  </si>
  <si>
    <t>Nitra a okolie, n.f.</t>
  </si>
  <si>
    <t>ZO Csemadok Streda nad Bodrogom</t>
  </si>
  <si>
    <t>ZO Csemadok Rúbaň</t>
  </si>
  <si>
    <t>ZO Csemadok Obid - citarový súbor</t>
  </si>
  <si>
    <t>ZO Csemadok Hurbanovo</t>
  </si>
  <si>
    <t>ZO Csemadok Číčov</t>
  </si>
  <si>
    <t>ZO Csemadok Hajnáčka</t>
  </si>
  <si>
    <t>Ženská spevácka skupina</t>
  </si>
  <si>
    <t>Spoločnosť maďarských spisovateľov na Slovensku</t>
  </si>
  <si>
    <t>PRO PATRIA</t>
  </si>
  <si>
    <t>Zväz skautov maďarskej národnosti</t>
  </si>
  <si>
    <t xml:space="preserve">Spoločnosť Rakonca </t>
  </si>
  <si>
    <t>ZDRUŽENIE REVICZKY</t>
  </si>
  <si>
    <t>Združenie súčasného umenia "Štúdio erté"</t>
  </si>
  <si>
    <t>Komorný folklóry súbor Szőttes</t>
  </si>
  <si>
    <t>Vlastivedná spoločnosť pre ochranu kultúrneho dedičstva - Pro patria - Honismereti Szövetség a Kulturális Orökség Védelmére</t>
  </si>
  <si>
    <t>ZO Csemadok Borša</t>
  </si>
  <si>
    <t>ZO Csemadok Debraď</t>
  </si>
  <si>
    <t>ZO Csemadok Hucín</t>
  </si>
  <si>
    <t>Občianske združenie Fábián Szeder</t>
  </si>
  <si>
    <t>ZSÁKSZÍNHÁZ</t>
  </si>
  <si>
    <t>GRAMMA</t>
  </si>
  <si>
    <t>GENTÁLOS</t>
  </si>
  <si>
    <t>Spoločnou cestou s rómskou kultúrou - Kethano drom La Romane kultura</t>
  </si>
  <si>
    <t>Občianske združenie AMARE ROMA - NAŠI ROMOVIA</t>
  </si>
  <si>
    <t>Kultúrno-výchovné občianske združenie Láčho drom</t>
  </si>
  <si>
    <t>Občianske združenie Klub rómskych aktivistov</t>
  </si>
  <si>
    <t>Informačné poradenské Centrum Rómov R. Sobota</t>
  </si>
  <si>
    <t>Komunitné centrum menšín</t>
  </si>
  <si>
    <t>Veľké srdce - Baro jilo</t>
  </si>
  <si>
    <t>Za spolužitie</t>
  </si>
  <si>
    <t>TOLERANCIA - Veľká Lomnica</t>
  </si>
  <si>
    <t>Centrum sociálnej pomoci mladým</t>
  </si>
  <si>
    <t>Rómska tlačová agentúra</t>
  </si>
  <si>
    <t>"CHARTIKANO" občianske združenie</t>
  </si>
  <si>
    <t>UPRE ROMA - KLENOVEC</t>
  </si>
  <si>
    <t>Občianske združenie - LAVUTA</t>
  </si>
  <si>
    <t>Občianske združenie NADENÁŠ</t>
  </si>
  <si>
    <t>CESTA NÁDEJE</t>
  </si>
  <si>
    <t>Rómske centrum Ternipen</t>
  </si>
  <si>
    <t>ČESKÝ SPOLOK NA SLOVENSKU</t>
  </si>
  <si>
    <t>ČESKÝ SPOLOK NITRA</t>
  </si>
  <si>
    <t>ČESKý SPOLOK V MARTINE</t>
  </si>
  <si>
    <t>ČESKÝ SPOLOK ŽILINA</t>
  </si>
  <si>
    <t>ČESKÝ SPOLOK BRATISLAVA</t>
  </si>
  <si>
    <t>ČESKÝ SPOLOK V POPRADE</t>
  </si>
  <si>
    <t>ČESKÝ SPOLOK V LIP. HRÁDKU</t>
  </si>
  <si>
    <t>ČESKÝ SPOLOK VO ZVOLENE</t>
  </si>
  <si>
    <t>Žihárecké občianske združenie pre rozvoj občianskej iniciatívy</t>
  </si>
  <si>
    <t>PHOENIX LUTETIA</t>
  </si>
  <si>
    <t>Kultúrno záujmový klub NÁDAS</t>
  </si>
  <si>
    <t>Spoločnosť maďarských výtvarných umelcov na Slovensku - Szlovákiai Magyar Képzőművészek Társasága</t>
  </si>
  <si>
    <t>POĽSKÝ KLUB</t>
  </si>
  <si>
    <t>Spolok rusínskych spisovateľov Slovenska</t>
  </si>
  <si>
    <t>PRO KULTÚRA - mužský spevácky zbor Fiľakovo</t>
  </si>
  <si>
    <t>ZO Csemadok Malé Raškovce</t>
  </si>
  <si>
    <t>Pro Cultura - Művelt Faluér, n.f.</t>
  </si>
  <si>
    <t>ZO Csemadok Ladmovce</t>
  </si>
  <si>
    <t>Kamenecké občianske združenie pre kultúru Medzibrodžia</t>
  </si>
  <si>
    <t>Kultúrnospoločenské združenie rómov Rómske srdcia - Romane Jíle</t>
  </si>
  <si>
    <t>OV Csemadok Kráľovský Chlmec</t>
  </si>
  <si>
    <t>MO Csemadok Viničky</t>
  </si>
  <si>
    <t>Občianske združenie - EURÓPA</t>
  </si>
  <si>
    <t>Združenie Rómov Hrnčiarska Ves</t>
  </si>
  <si>
    <t>ZO Csemadok Mierovo</t>
  </si>
  <si>
    <t>ZO Csemadok Zemné</t>
  </si>
  <si>
    <t>Občianske združenie Roma Production</t>
  </si>
  <si>
    <t>RÓMSKE SPOLUŽITIE</t>
  </si>
  <si>
    <t>Košický občiansky klub</t>
  </si>
  <si>
    <t>Ruský klub - 1923</t>
  </si>
  <si>
    <t>ROMIPEN (Združenie Rómov pod Tatrami)</t>
  </si>
  <si>
    <t>ZO Csemadok Veľký Horeš</t>
  </si>
  <si>
    <t>ZO Csemadok Malý Kamenec</t>
  </si>
  <si>
    <t>Spoločnosť F. Kempelena</t>
  </si>
  <si>
    <t>Združenie Rómov v Bátorových Kosihách</t>
  </si>
  <si>
    <t>02 periodická tlač</t>
  </si>
  <si>
    <t>Spoločnosť ATELIER Társaság</t>
  </si>
  <si>
    <t>MEDIA NOVA M</t>
  </si>
  <si>
    <t>Chorvátsky kultúrny zväz na Slovensku - Hrvatski kulturni savez u Slovačkoj</t>
  </si>
  <si>
    <t>Kultúrny spolok židovských občanov Slovenska</t>
  </si>
  <si>
    <t>Krpatskonemecký spolok na Slovensku</t>
  </si>
  <si>
    <t>Zväz Rusínov - Ukrajincov SR</t>
  </si>
  <si>
    <t>Spolok ukrajinských spisovateľov na Slovensku</t>
  </si>
  <si>
    <t>JEKHETANE - SPOLU</t>
  </si>
  <si>
    <t>Nadácia Dobrá rómska víla Kesaj</t>
  </si>
  <si>
    <t>ČESKÝ SPOLOK V MARTINE</t>
  </si>
  <si>
    <t>Spoločnosť PRO HISTORIA</t>
  </si>
  <si>
    <t>03 neperiodická tlač</t>
  </si>
  <si>
    <t>Spolok rómskych spisovateľov a umelcov na Slovensku</t>
  </si>
  <si>
    <t>Žudro</t>
  </si>
  <si>
    <t>Národopisná spoločnosť Slovenska</t>
  </si>
  <si>
    <t xml:space="preserve">KOORDINAČNÝ VÝBOR REOPTANTOV </t>
  </si>
  <si>
    <t>Spolok priateľov Rákócziho</t>
  </si>
  <si>
    <t>Ústav pre rodinu</t>
  </si>
  <si>
    <t>Pro Patria, n.o.</t>
  </si>
  <si>
    <t>Vzdelávací a kultúrnohistorický inštitút Dubník n.o.</t>
  </si>
  <si>
    <t>Podzoborie, n.o.</t>
  </si>
  <si>
    <t>Sophia, n.o.</t>
  </si>
  <si>
    <t>Géza Nagy</t>
  </si>
  <si>
    <t>Judita Kaššovicová</t>
  </si>
  <si>
    <t>Schválený rozpočet   25 000</t>
  </si>
  <si>
    <t>Bumerang s.r.o.</t>
  </si>
  <si>
    <t>02 perodická tlač</t>
  </si>
  <si>
    <t>Petit Press, a.s.</t>
  </si>
  <si>
    <t>LOAR, spol. s r.o.</t>
  </si>
  <si>
    <t>KALLIGRAM, spol.s.r.o.</t>
  </si>
  <si>
    <t>MADÁCH-POSONIUM, spol. s.r.o.</t>
  </si>
  <si>
    <t>MADÁCH-POSONIUM, spol. s r.o.</t>
  </si>
  <si>
    <t>Vydavateľstvo KT, spol. s r.o.</t>
  </si>
  <si>
    <t>HERNÁD, spol. s r.o.</t>
  </si>
  <si>
    <t>MADÁCH-POSONIUM, spol. s r. o.</t>
  </si>
  <si>
    <t>MADÁCH-POSONIUM spol. s r.o.</t>
  </si>
  <si>
    <t>NAP Kiadó spol. s r.o.</t>
  </si>
  <si>
    <t>KALLIGRAM,spol.s.r.o.</t>
  </si>
  <si>
    <t>KALLIGRAM,spol. s.r.o.</t>
  </si>
  <si>
    <t>NITECH, s.r.o.</t>
  </si>
  <si>
    <t>Schválený rozpočet   5 000</t>
  </si>
  <si>
    <t>PhDr. Zorán Ardamica - PLECTRUM</t>
  </si>
  <si>
    <t>György Lipcsey - ART MA GALERIA</t>
  </si>
  <si>
    <t>Zoltán Pék - M U S I C - A R T</t>
  </si>
  <si>
    <t>Ing. Dominik Mojžiš - ASIST</t>
  </si>
  <si>
    <t>Mgr. Mária Harasztiová - MEDIAN</t>
  </si>
  <si>
    <t>Francisc-Attila Balázs - AB-ART</t>
  </si>
  <si>
    <t>Ľ. Morovič - Vydavateľstvo Dunatáj</t>
  </si>
  <si>
    <t>Francisc Attila Balázs - AB-ART</t>
  </si>
  <si>
    <t>Francisc Attila Balázs -AB-ART</t>
  </si>
  <si>
    <t>Clara Miklósi - CLARA DESIGN STUDIO</t>
  </si>
  <si>
    <t>Gabriel Méry - RATIO</t>
  </si>
  <si>
    <t>Čísla zmlúv</t>
  </si>
  <si>
    <t>Názov subjektu/položka/podpoložka</t>
  </si>
  <si>
    <t>Upravený rozpočet</t>
  </si>
  <si>
    <t>Skutočnosť k 31.12.2005</t>
  </si>
  <si>
    <t>%         čerpania</t>
  </si>
  <si>
    <t>Podpoložka 641 008</t>
  </si>
  <si>
    <t>Schválený rozpočet    0</t>
  </si>
  <si>
    <t>z toho:</t>
  </si>
  <si>
    <t>01 podpora projektov obnovy národných kultúrnych pamiatok</t>
  </si>
  <si>
    <t>Vysoká škola výtvarných umení, Bratislava</t>
  </si>
  <si>
    <t>Spolu</t>
  </si>
  <si>
    <t>02 podpora aktivít kultúrnej politiky a edičnej činnosti v oblasti pamiatkového fondu</t>
  </si>
  <si>
    <t>STU fak.archit., BA</t>
  </si>
  <si>
    <t>Trnavská univerzita</t>
  </si>
  <si>
    <t>STU Stav.f. BA</t>
  </si>
  <si>
    <t>Podpoložka 641 009</t>
  </si>
  <si>
    <t>Schválený rozpočet    10 000</t>
  </si>
  <si>
    <t xml:space="preserve">Mesto Kremnica </t>
  </si>
  <si>
    <t xml:space="preserve">Obec Muráň </t>
  </si>
  <si>
    <t xml:space="preserve">Mesto Spišské Vlachy </t>
  </si>
  <si>
    <t xml:space="preserve">Obec Kopčany </t>
  </si>
  <si>
    <t xml:space="preserve">Obec Nitrianske Pravno </t>
  </si>
  <si>
    <t xml:space="preserve">Mesto Rožňava </t>
  </si>
  <si>
    <t xml:space="preserve">Mesto Dubnica nad Váhom </t>
  </si>
  <si>
    <t xml:space="preserve">Mesto Nová Baňa </t>
  </si>
  <si>
    <t xml:space="preserve">Obec Hliník nad Hronom </t>
  </si>
  <si>
    <t xml:space="preserve">Obec Sucháň </t>
  </si>
  <si>
    <t xml:space="preserve">Obec Skačany </t>
  </si>
  <si>
    <t xml:space="preserve">Obec Kračúnovce </t>
  </si>
  <si>
    <t xml:space="preserve">Obec Čierny Balog </t>
  </si>
  <si>
    <t>Obec Turčianska Štiavnička</t>
  </si>
  <si>
    <t xml:space="preserve">Mesto Jelšava </t>
  </si>
  <si>
    <t xml:space="preserve">Mesto Trebišov </t>
  </si>
  <si>
    <t xml:space="preserve">Obec Koplotovce </t>
  </si>
  <si>
    <t xml:space="preserve">Obec Čachtice </t>
  </si>
  <si>
    <t xml:space="preserve">Mesto Fiľakovo </t>
  </si>
  <si>
    <t xml:space="preserve">Mesto Šamorín </t>
  </si>
  <si>
    <t xml:space="preserve">Mesto Šahy </t>
  </si>
  <si>
    <t xml:space="preserve">Obec Zemplín </t>
  </si>
  <si>
    <t>Obec Brzotín</t>
  </si>
  <si>
    <t xml:space="preserve">Obec Hronsek </t>
  </si>
  <si>
    <t xml:space="preserve">Obec Slavec </t>
  </si>
  <si>
    <t xml:space="preserve">Obec Remetské Hámre </t>
  </si>
  <si>
    <t xml:space="preserve">Obec Koprivnica </t>
  </si>
  <si>
    <t xml:space="preserve">Obec Podbiel </t>
  </si>
  <si>
    <t>Mesto Stropkov</t>
  </si>
  <si>
    <t xml:space="preserve">Obec Lukáčovce </t>
  </si>
  <si>
    <t xml:space="preserve">Mesto Malacky </t>
  </si>
  <si>
    <t xml:space="preserve">Mesto Bardejov </t>
  </si>
  <si>
    <t>Mesto Holíč</t>
  </si>
  <si>
    <t>Mesto Galanta</t>
  </si>
  <si>
    <t>Mesto Bojnice</t>
  </si>
  <si>
    <t>Mesto Rimavská Sobota</t>
  </si>
  <si>
    <t>Mesto Prešov</t>
  </si>
  <si>
    <t>Mesto Kremnica</t>
  </si>
  <si>
    <t>Pezinok</t>
  </si>
  <si>
    <t>Prešov</t>
  </si>
  <si>
    <t>Rožňava</t>
  </si>
  <si>
    <t>Podpoložka 641 010</t>
  </si>
  <si>
    <t>Schválený rozpočet    15 000</t>
  </si>
  <si>
    <t xml:space="preserve">Liptovské múzeum, Ružomberok </t>
  </si>
  <si>
    <t xml:space="preserve">Vihorlatské múzeum v Humennom </t>
  </si>
  <si>
    <t>Ľubovnianske múzeum - hrad, Stará Ľubovňa</t>
  </si>
  <si>
    <t>Prešovský samosprávny kraj (záväzok MK- 096/2004/1.1, Šarišské múzeum Bardejov)</t>
  </si>
  <si>
    <t>Ľubovn.múzeum</t>
  </si>
  <si>
    <t>Podpoložka 642 001</t>
  </si>
  <si>
    <t xml:space="preserve">Schválený rozpočet   3 000       </t>
  </si>
  <si>
    <t xml:space="preserve">Nadácia pre záchranu kultúrneho dedičstva Bratislava </t>
  </si>
  <si>
    <t xml:space="preserve">Matica Slovenská, Martin </t>
  </si>
  <si>
    <t xml:space="preserve">Slovenská výtvarná únia Bratislava </t>
  </si>
  <si>
    <t xml:space="preserve">Nadácia Baden-Powella </t>
  </si>
  <si>
    <t>Sola Fide</t>
  </si>
  <si>
    <t>ICOMOS Slovensko</t>
  </si>
  <si>
    <t>PRO RENOVATIONE</t>
  </si>
  <si>
    <t>Strom života</t>
  </si>
  <si>
    <t>SOS Kremnica</t>
  </si>
  <si>
    <t>Academia Istropolitana Nova</t>
  </si>
  <si>
    <t>Združ. Za záchr.Liet.hradu</t>
  </si>
  <si>
    <t>Spolok majiteľov dreveníc</t>
  </si>
  <si>
    <t>Zdr.kresť.spol.mládeže</t>
  </si>
  <si>
    <t>Obec reštaurátorov Slovenska</t>
  </si>
  <si>
    <t>Obč.združ. Vodný hrad</t>
  </si>
  <si>
    <t>Podpoložka 642 002</t>
  </si>
  <si>
    <t>Schválený rozpočet    4 000</t>
  </si>
  <si>
    <t xml:space="preserve">Kláštorisko, n.o. </t>
  </si>
  <si>
    <t>Spišské zvony</t>
  </si>
  <si>
    <t>PETRA Prešov</t>
  </si>
  <si>
    <t>NTS Slovensko</t>
  </si>
  <si>
    <t>Podpoložka 642 007</t>
  </si>
  <si>
    <t>Schválený rozpočet    11 000</t>
  </si>
  <si>
    <t xml:space="preserve">Gréckokatolícka cirkev, farnosť Šemetkovce </t>
  </si>
  <si>
    <t xml:space="preserve">Rímskokatolícka cirkev, farnosť Rákoš </t>
  </si>
  <si>
    <t xml:space="preserve">Cirkevný zbor Evanjelickej cirkvi a. v. na Slovensku Rimavské Brezovo </t>
  </si>
  <si>
    <t xml:space="preserve">Cirkevný zbor Evanjelickej cirkvi a. v. na Slovensku Rejdová </t>
  </si>
  <si>
    <t xml:space="preserve">Rímskokatolícka cirkev, farnosť Lazany </t>
  </si>
  <si>
    <t>Rímskokatolícka cirkev, farnosť Kovarce</t>
  </si>
  <si>
    <t xml:space="preserve">Rímskokatolícka cirkev, farnosť Žehra </t>
  </si>
  <si>
    <t>Rímskokatolícka cirkev, biskupstvo Spišské Podhradie</t>
  </si>
  <si>
    <t>Rímskokatolícka cirkev, farnosť Malacky</t>
  </si>
  <si>
    <t>Rímskokatolícka cirkev, farnosť Galanta</t>
  </si>
  <si>
    <t xml:space="preserve">Rímskokatolícka cirkev, farnosť Mlynica </t>
  </si>
  <si>
    <t>Rímskokatolícka cirkev, farnosť Kopčany</t>
  </si>
  <si>
    <t xml:space="preserve">Rímskokatolícka cirkev, farnosť sv. Alžbety </t>
  </si>
  <si>
    <t>Rímskokatolícka cirkev,  Višňové</t>
  </si>
  <si>
    <t>Gréckokatolícka cirkev, farnosť, Šarišský Štiavnik</t>
  </si>
  <si>
    <t>Reformovaná cirkev, farnosť, Širkovce</t>
  </si>
  <si>
    <t>Rímskokatolícka cirkev,  farnosť Lipany</t>
  </si>
  <si>
    <t>Rímskokatolícka cirkev,  farnosť Iliašovce</t>
  </si>
  <si>
    <t xml:space="preserve">Gréckokatolícke biskupstvo Prešov,  </t>
  </si>
  <si>
    <t xml:space="preserve">Rímskokatolícka cirkev, farnosť Beluša </t>
  </si>
  <si>
    <t xml:space="preserve">Rímskokatolícka cirkev, farnosť Skačany </t>
  </si>
  <si>
    <t xml:space="preserve">Cirkevný zbor Evanjelickej cirkvi a. v. vo Vrbovciach </t>
  </si>
  <si>
    <t xml:space="preserve">Cirkevný zbor Evanjelickej cirkvi a. v. v Rimavskej Bani </t>
  </si>
  <si>
    <t xml:space="preserve">Rímskokatolícka cirkev, farnosť Vydrník </t>
  </si>
  <si>
    <t>Židovská náboženská obec, Prešov</t>
  </si>
  <si>
    <t xml:space="preserve">Židovská náboženská obec, Prešov </t>
  </si>
  <si>
    <t xml:space="preserve">Rímskokatolícka cirkev, farnosť, Svätý Jur, farnosť sv. Juraja </t>
  </si>
  <si>
    <t xml:space="preserve">Evanjelický a.v. cirkevný zbor Zemianske Kostoľany </t>
  </si>
  <si>
    <t>Kongregácia Najsvätejšieho Vykupiteľa - Redemptoristi, Podolínec</t>
  </si>
  <si>
    <t xml:space="preserve">Rímskoaktolícka cirkev, farnosť Mníšek nad Popradom </t>
  </si>
  <si>
    <t xml:space="preserve">Cirkevný zbor Evanjelickej cirkvi augsburského vyznania, Ľuboreč </t>
  </si>
  <si>
    <t xml:space="preserve">Gréckokatolícke biskupstvo Prešov </t>
  </si>
  <si>
    <t xml:space="preserve">Cirkevný zbor ECAV na Slovensku, Dolná Strehová </t>
  </si>
  <si>
    <t xml:space="preserve">Rímskokatolícka cirkev, farnosť Bytča </t>
  </si>
  <si>
    <t xml:space="preserve">Gréckokatolícka cirkev, farnosť Stročín </t>
  </si>
  <si>
    <t xml:space="preserve">Cirkevný zbor ECAV na Slovensku, Kežmarok </t>
  </si>
  <si>
    <t xml:space="preserve">Rímskokatolícka cirkev, farnosť Veľká Lomnica </t>
  </si>
  <si>
    <t xml:space="preserve">Rímskokatolícka cirkev, farnosť Marianka </t>
  </si>
  <si>
    <t xml:space="preserve">Gréckokatolícka cirkev, farnosť Kružlov </t>
  </si>
  <si>
    <t xml:space="preserve">Rímskokatolícka cirkev, farnosť Huncovce </t>
  </si>
  <si>
    <t xml:space="preserve">Provincialát Rehole menších bratov Františkánov </t>
  </si>
  <si>
    <t xml:space="preserve">Gréckokatolícka cirkev, farnosť Ladomírová </t>
  </si>
  <si>
    <t xml:space="preserve">Rímskokatolícka cirkev, farnosť sv. Štefana Uhorského </t>
  </si>
  <si>
    <t xml:space="preserve">Gréckokatolícka cirkev, farnosť Kapišová </t>
  </si>
  <si>
    <t xml:space="preserve">Rímskokatolícka cirkev, farnosť Predmier </t>
  </si>
  <si>
    <t xml:space="preserve">Rímskokatolícka cirkev farnosť Jarok </t>
  </si>
  <si>
    <t xml:space="preserve">Rímskokatolícka cirkev, biskupstvo Nitra </t>
  </si>
  <si>
    <t xml:space="preserve">Prešovská pravoslávna eparchia v Prešove </t>
  </si>
  <si>
    <t xml:space="preserve">Evanjelický cirkevný zbor so sídlom v Necpaloch </t>
  </si>
  <si>
    <t xml:space="preserve">Rímskokatolícka cirkev, farnosť Spišské Podhradie </t>
  </si>
  <si>
    <t xml:space="preserve">Rímskokatolícka cirkev, farnosť Šahy </t>
  </si>
  <si>
    <t xml:space="preserve">Rímskokatolícka cirkev, farnosť Turčiansky Ďur </t>
  </si>
  <si>
    <t xml:space="preserve">Gréckokatolícka cirkev, farnosť Klokočov </t>
  </si>
  <si>
    <t xml:space="preserve">Rímskokatolícka cirkev, farnosť Košeca </t>
  </si>
  <si>
    <t xml:space="preserve">Rímskokatolícka cirkev, farnosť Hybe </t>
  </si>
  <si>
    <t xml:space="preserve">Cirkevný zbor evanjelickej cirkvi a.v. na Slovensku, Cinobaňa </t>
  </si>
  <si>
    <t xml:space="preserve">Rímskokatolícka cirkev, farnosť Pečovská Nová Ves </t>
  </si>
  <si>
    <t xml:space="preserve">Rímskokatolícka cirkev, farnosť Levoča </t>
  </si>
  <si>
    <t xml:space="preserve">Rímskokatolícka cirkev, Bratislavsko-trnavská arcidiecéza </t>
  </si>
  <si>
    <t xml:space="preserve">Slovenská provincia rádu menších bratov kapucínov </t>
  </si>
  <si>
    <t xml:space="preserve">Rímskokatolícka cirkev,  farnosť Nanebovzatie P. M., Sečovce </t>
  </si>
  <si>
    <t xml:space="preserve">Rímskokatolícka cirkev, farnosť Šaštín - Stráže </t>
  </si>
  <si>
    <t xml:space="preserve">Rímskokatolícka cirkev farnosť Pukanec </t>
  </si>
  <si>
    <t xml:space="preserve">Rímskokatolícka cirkev, farnosť Dobrá Niva </t>
  </si>
  <si>
    <t>Rímskokatolícka cirkev, farnosť Nanebovzatia Panny Márie Šimonovany</t>
  </si>
  <si>
    <t xml:space="preserve">Rímskokatolicka cirkev farnosť Ludanice </t>
  </si>
  <si>
    <t xml:space="preserve">Rímskokatolícka cirkev, farnosť Skalka nad Váhom </t>
  </si>
  <si>
    <t xml:space="preserve">Rímskokatolícka cirkev, farnosť Komárno </t>
  </si>
  <si>
    <t xml:space="preserve">Rímskokatolícka cirkev, farnosť Abrahámovce </t>
  </si>
  <si>
    <t xml:space="preserve">Rímskokatolícka cirkev, farnosť Brutovce </t>
  </si>
  <si>
    <t>Gréckokatolícka cirkev, farnosť Milulášová (Mgr. Peter Tkáč)</t>
  </si>
  <si>
    <t xml:space="preserve">Rímskokatolícka cirkev, farnosť Bôrka </t>
  </si>
  <si>
    <t xml:space="preserve">Rímskokatolícka cirkev, farnosť Spišská Belá </t>
  </si>
  <si>
    <t xml:space="preserve">Rímskokatolícka cirkev, farnosť Bánovce nad Bebravou </t>
  </si>
  <si>
    <t xml:space="preserve">Rímskokatolícka cirkev, farnosť Liptovský Mikuláš </t>
  </si>
  <si>
    <t xml:space="preserve">Rehoľa menších bratov - Františkánov </t>
  </si>
  <si>
    <t xml:space="preserve">Ústredný zväz židovských náboženských obcí v SR </t>
  </si>
  <si>
    <t xml:space="preserve">Rímskokatolícka cirkev, farnosť Štvrtok na Ostrove </t>
  </si>
  <si>
    <t>Kláštor minoritov v Levoči</t>
  </si>
  <si>
    <t xml:space="preserve">Rímskokatolícka cirkev, farnosť Okoličné </t>
  </si>
  <si>
    <t xml:space="preserve">Rehoľa piaristov na Slovensku, Prievidza </t>
  </si>
  <si>
    <t xml:space="preserve">Rímskokatolícka cirkev, farnosť Bijacovce </t>
  </si>
  <si>
    <t xml:space="preserve">Rímskokatolícka cirkev, farnosť Uhrovec </t>
  </si>
  <si>
    <t>x</t>
  </si>
  <si>
    <t xml:space="preserve">Reformovaná kresťanská cirkev na Slovensku - cirkevný zbor Brzotín </t>
  </si>
  <si>
    <t xml:space="preserve">Evanjelický a.v. cirkevný zbor Spišské Vlachy, dcérocirkev Spišské Podhradie </t>
  </si>
  <si>
    <t xml:space="preserve">Rímskokatolícka cirkev, farnosť Mošovce </t>
  </si>
  <si>
    <t xml:space="preserve">Rímskokatolícka cirkev,  Bratislavsko - trnavská arcidiecéza </t>
  </si>
  <si>
    <t xml:space="preserve">Pravoslávna cirkevná obec Ruský Potok </t>
  </si>
  <si>
    <t xml:space="preserve">Rímskokatolícka cirkev, farnosť Spišské Vlachy </t>
  </si>
  <si>
    <t xml:space="preserve">Rímskokatolícka cirkev, farnosť Komjatice </t>
  </si>
  <si>
    <t xml:space="preserve">Rímskokatolícka cirkev, farnosť Lančár </t>
  </si>
  <si>
    <t xml:space="preserve">Reformovaná kresťanská cirkev na Slovensku, Rožňava </t>
  </si>
  <si>
    <t xml:space="preserve">Cirkevný zbor Evanjelickej cirkvi a.v. Spišská Nová Ves </t>
  </si>
  <si>
    <t xml:space="preserve">Gréckokatolícka cirkev, farnosť Slovinky </t>
  </si>
  <si>
    <t xml:space="preserve">Rímskokatolícka cirkev, farnosť Ladomerská Vieska </t>
  </si>
  <si>
    <t xml:space="preserve">Cirkevný zbor evanjelickej cirkvi a.v. Slavošovce </t>
  </si>
  <si>
    <t xml:space="preserve">Evanjelická cirkev a.v. na Slovensku, Baďan, dcérocirkev Počúvadlo </t>
  </si>
  <si>
    <t xml:space="preserve">Rímskokatolícka cirkev farnosť sv. Egídia v Bardejove </t>
  </si>
  <si>
    <t>Rímskokatolícka cirkev, farnosť Obišovce, fil. Kysak</t>
  </si>
  <si>
    <t xml:space="preserve">Rímskokatolícka cirkev, farnosť Diviaky nad Nitricou </t>
  </si>
  <si>
    <t>Rímskokatolícka cirkev, farnosť Balog na Ipľom</t>
  </si>
  <si>
    <t xml:space="preserve">Hospitálska rehoľa sv. Jána z Boha, Milosrdní bratia Bratislava </t>
  </si>
  <si>
    <t>Rímskoaktolícka cirkev, farnosť Most pri Bratislave</t>
  </si>
  <si>
    <t>Rímskokatolícka cirkev, farnosť Obrátenia sv. Pavla apoštola, Nevidzany</t>
  </si>
  <si>
    <t>Cirkevný zbor ECAV na Slovensku, Rimavský Brezov</t>
  </si>
  <si>
    <t xml:space="preserve">Rímsko-katolícka cirkev farnosť Rusovce </t>
  </si>
  <si>
    <t>Hospitálska rehola sv. Jána z Boha, Milosrdní bratia Bratislava</t>
  </si>
  <si>
    <t>Reformovaný kresťanský zbor, Svätuše</t>
  </si>
  <si>
    <t>Rímskokatolícka cirkev, farnosť Banská Štiavnica</t>
  </si>
  <si>
    <t>Gréckokatolícka cirkev, farnosť Porostov</t>
  </si>
  <si>
    <t>Gréckokatolícka cirkev, farnosť Podhoroď</t>
  </si>
  <si>
    <t xml:space="preserve">Rímskokatolícka cirkev, farnosť Spišská Sobota </t>
  </si>
  <si>
    <t xml:space="preserve">Evanjelická cirkev a.v. na Slovensku, Leštiny </t>
  </si>
  <si>
    <t xml:space="preserve">Cirkevný zbor ECAV na Slovensku Banská Štiavnica </t>
  </si>
  <si>
    <t>Gréckokatolícky farský úrad Helcmanovce, PO</t>
  </si>
  <si>
    <t>Rímskokatolícka cirkev, farnosť Beckov</t>
  </si>
  <si>
    <t>Gréckokatolícka cirkev, biskupstvo Prešov</t>
  </si>
  <si>
    <t>Ústredný zväz židovských náboženských obcí v SR</t>
  </si>
  <si>
    <t>Rímskokatolícka cirkev, farnosť Brezová pod Bradlom</t>
  </si>
  <si>
    <t>Gréckokatolícka cirkev, farnosť Čabalovce</t>
  </si>
  <si>
    <t>Gréckokatolícka cirkev Hlivištia</t>
  </si>
  <si>
    <t>Gréckokatolícka cirkev, Zemplínska Široká</t>
  </si>
  <si>
    <t>Rímskokatolícka cirkev, farnosť Spišská Sobota</t>
  </si>
  <si>
    <t>Evanjelická cirkev ausburského vyznania, Hrachovo</t>
  </si>
  <si>
    <t>Cirkevný zbor Evanjelickej cirkvi a.v., Hrachovo (Mgr. Marián Bodolló)</t>
  </si>
  <si>
    <t>Rímskokatolícka cirkev farnosť Madunice</t>
  </si>
  <si>
    <t>Rímskokatolícka cirkev, farnosť N. P. Márie Trebišov</t>
  </si>
  <si>
    <t>Gréckokatolícka cirkev, Stakčín</t>
  </si>
  <si>
    <t>Gréckokatolícka cirkev, filiálka Kožany</t>
  </si>
  <si>
    <t>Cirkevný zbor ECAV na Slovensku Veličná</t>
  </si>
  <si>
    <t>Rímskokatolícka cirkev, farnosť Kremnica</t>
  </si>
  <si>
    <t xml:space="preserve">Rímskokatolícka cirkev, farnosť Lesnica </t>
  </si>
  <si>
    <t>Rímskokatolícka cirkev, farnosť Nové Mesto nad Váhom</t>
  </si>
  <si>
    <t>Cirkevný zbor ECAV na Slovensku, Spišská Belá</t>
  </si>
  <si>
    <t>Podpoložka 642 009</t>
  </si>
  <si>
    <t>Spoločenstvo vlastníkov bytov a nebytových priestorov Pod hradbami, Kremnica</t>
  </si>
  <si>
    <t xml:space="preserve">Spoločenstvo vlastníkov bytov a nebytových priestorov, Dolný Smokovec </t>
  </si>
  <si>
    <t xml:space="preserve">Pozemkové spoločenstvo "lesné" Lietava </t>
  </si>
  <si>
    <t>Podpoložka 642 014</t>
  </si>
  <si>
    <t>Schválený rozpočet    35 000</t>
  </si>
  <si>
    <t>Šorecová Anna</t>
  </si>
  <si>
    <t xml:space="preserve">Mikulová Marcela </t>
  </si>
  <si>
    <t xml:space="preserve">Bradley Dean Thiessen </t>
  </si>
  <si>
    <t xml:space="preserve">Radoslav Kellner </t>
  </si>
  <si>
    <t xml:space="preserve">Ančinová Jana </t>
  </si>
  <si>
    <t xml:space="preserve">Jozef Štrba </t>
  </si>
  <si>
    <t xml:space="preserve">Eva Jopová </t>
  </si>
  <si>
    <t xml:space="preserve">Barna Mirko, Ing. </t>
  </si>
  <si>
    <t xml:space="preserve">Jana Trnovcová </t>
  </si>
  <si>
    <t xml:space="preserve">Mgr. Andrea Čepiššák </t>
  </si>
  <si>
    <t>Gabriela Csobádiová</t>
  </si>
  <si>
    <t xml:space="preserve">Milan Urbánek </t>
  </si>
  <si>
    <t xml:space="preserve">Kriššáková Monika </t>
  </si>
  <si>
    <t xml:space="preserve">Ing. Rudolf Dubecký </t>
  </si>
  <si>
    <t>Meša Vladimír</t>
  </si>
  <si>
    <t>Vilma Žáková</t>
  </si>
  <si>
    <t>Martin Ilečko</t>
  </si>
  <si>
    <t xml:space="preserve">Janka Kuricová </t>
  </si>
  <si>
    <t xml:space="preserve">Cvoliga Jozef </t>
  </si>
  <si>
    <t xml:space="preserve">Pavol Ivan </t>
  </si>
  <si>
    <t xml:space="preserve">Šafařík Michal </t>
  </si>
  <si>
    <t xml:space="preserve">Polák Jozef, Ing. </t>
  </si>
  <si>
    <t xml:space="preserve">Podstavková Jana, Ing. arch. </t>
  </si>
  <si>
    <t xml:space="preserve">Mitro Štefan, akad. arch. </t>
  </si>
  <si>
    <t xml:space="preserve">Ján Šimúth </t>
  </si>
  <si>
    <t xml:space="preserve">Anna Vatrová </t>
  </si>
  <si>
    <t xml:space="preserve">Grollmus Borislav </t>
  </si>
  <si>
    <t xml:space="preserve">Eva Fidlušová </t>
  </si>
  <si>
    <t xml:space="preserve">Fľaková Alžbeta </t>
  </si>
  <si>
    <t xml:space="preserve">Marián Wagner a Katarína, rodená Tatarková </t>
  </si>
  <si>
    <t xml:space="preserve">Tóth Ladislav </t>
  </si>
  <si>
    <t xml:space="preserve">Ogurčák Ladislav, Mgr. </t>
  </si>
  <si>
    <t xml:space="preserve">Ogurčák Pavol </t>
  </si>
  <si>
    <t xml:space="preserve">Gondkovská Kristína </t>
  </si>
  <si>
    <t xml:space="preserve">Caban Ctibor, MUDr. </t>
  </si>
  <si>
    <t xml:space="preserve">Líšková Cecília </t>
  </si>
  <si>
    <t>Pollák Jozef</t>
  </si>
  <si>
    <t xml:space="preserve">Urbanová Mária </t>
  </si>
  <si>
    <t xml:space="preserve">Coplák Eugen, Ing. </t>
  </si>
  <si>
    <t>Milan Mikita</t>
  </si>
  <si>
    <t xml:space="preserve">Meszáros Attila </t>
  </si>
  <si>
    <t xml:space="preserve">Sýkora Marián </t>
  </si>
  <si>
    <t xml:space="preserve">Beňušík Miroslav </t>
  </si>
  <si>
    <t>Audy Juraj, Ing.</t>
  </si>
  <si>
    <t xml:space="preserve">Homa Ľubomír, Ing. </t>
  </si>
  <si>
    <t xml:space="preserve">Siváň Štefan, Mgr.art. </t>
  </si>
  <si>
    <t xml:space="preserve">Brzokoupil Pavol </t>
  </si>
  <si>
    <t xml:space="preserve">Holotňáková Miriam </t>
  </si>
  <si>
    <t xml:space="preserve">Fassingerová Dagmar, Ing. </t>
  </si>
  <si>
    <t>Bombara Martin , Bombarová Mária</t>
  </si>
  <si>
    <t xml:space="preserve">Gembická Margita </t>
  </si>
  <si>
    <t xml:space="preserve">Ďurčo Martin </t>
  </si>
  <si>
    <t xml:space="preserve">Husárová Magdaléna </t>
  </si>
  <si>
    <t xml:space="preserve">Pavlov Ján </t>
  </si>
  <si>
    <t xml:space="preserve">Polláková Iveta </t>
  </si>
  <si>
    <t xml:space="preserve">Horniaková Alexandra </t>
  </si>
  <si>
    <t xml:space="preserve">Mráz Stanislav </t>
  </si>
  <si>
    <t xml:space="preserve">Výbošťoková Zuzana </t>
  </si>
  <si>
    <t xml:space="preserve">Piovarová Mária </t>
  </si>
  <si>
    <t xml:space="preserve">Šebestová Zuzana </t>
  </si>
  <si>
    <t>Cervová Božena</t>
  </si>
  <si>
    <t>Végh Norbert, Levoča</t>
  </si>
  <si>
    <t>Kellner Ján, Ing.</t>
  </si>
  <si>
    <t>Babjarová Anna, Levoča, Špitálska 14</t>
  </si>
  <si>
    <t>Gíreth Jozef, Ing. Mgr.</t>
  </si>
  <si>
    <t>Podpoložka 644 002</t>
  </si>
  <si>
    <t>Schválený rozpočet    5 000</t>
  </si>
  <si>
    <t xml:space="preserve">PODPORA, družstvo pre technický a sociálny rozvoj, Bratislava </t>
  </si>
  <si>
    <t xml:space="preserve">LTD s.r.o. </t>
  </si>
  <si>
    <t xml:space="preserve">Joergesov dom, a.s. </t>
  </si>
  <si>
    <t>Doris Schlechtová, s. r. o.</t>
  </si>
  <si>
    <t xml:space="preserve">SDS spol. s r.o. </t>
  </si>
  <si>
    <t>MOVITA, s.r.o. Bratislava (záväzok MK-794/2004/1.1)</t>
  </si>
  <si>
    <t>Stavoúnia a.s. Lučenec</t>
  </si>
  <si>
    <t>Montana spol. s r.o.</t>
  </si>
  <si>
    <t>PANRA-KARPATIA, s.r.o.</t>
  </si>
  <si>
    <t>Dent-Farm s.r.o. Bardejov</t>
  </si>
  <si>
    <t>TRADE CENTER spol. s r.o.</t>
  </si>
  <si>
    <t xml:space="preserve">VIVIT s.r.o. </t>
  </si>
  <si>
    <t>DaD Studio</t>
  </si>
  <si>
    <t>Podpoložka 644 003</t>
  </si>
  <si>
    <t>Ladislav Doletina - PROSPECT</t>
  </si>
  <si>
    <t>Podpoložka 721 003</t>
  </si>
  <si>
    <t xml:space="preserve">Technická univerzita vo Zvolene </t>
  </si>
  <si>
    <t>Podpoložka 721 006</t>
  </si>
  <si>
    <t xml:space="preserve">Obec Divín </t>
  </si>
  <si>
    <t xml:space="preserve">Obec Odorín </t>
  </si>
  <si>
    <t xml:space="preserve">Mesto Piešťany </t>
  </si>
  <si>
    <t xml:space="preserve">Mesto Komárno </t>
  </si>
  <si>
    <t xml:space="preserve">Obec Drahňov </t>
  </si>
  <si>
    <t xml:space="preserve">Obec Borša </t>
  </si>
  <si>
    <t>Hlavné mesto SR Bratislava</t>
  </si>
  <si>
    <t>Obec Hodejov</t>
  </si>
  <si>
    <t>Mesto Lučenec</t>
  </si>
  <si>
    <t>Mestské múzeum BA</t>
  </si>
  <si>
    <t>Podpoložka 721 007</t>
  </si>
  <si>
    <t xml:space="preserve">Múzeum maďarskej kultúry a Podunajska v Komárne, Iža </t>
  </si>
  <si>
    <t>Považské múzeum v Žiline</t>
  </si>
  <si>
    <t>Podpoložka 722 001</t>
  </si>
  <si>
    <t>Spolok Banskej Štiavnice ´91</t>
  </si>
  <si>
    <t>Podpoložka 722 002</t>
  </si>
  <si>
    <t>Schválený rozpočet    7 000</t>
  </si>
  <si>
    <t xml:space="preserve">Gréckokatolícka cirkev, farnosť Hanušovce nad Topľou </t>
  </si>
  <si>
    <t>Rímskokatolícka cirkev, farnosť Krivany</t>
  </si>
  <si>
    <t xml:space="preserve">Gréckokatolícka cirkev, farnosť, Klenov </t>
  </si>
  <si>
    <t xml:space="preserve">Reformovaná kresťanská cirkev, Čičarove </t>
  </si>
  <si>
    <t xml:space="preserve">Rímskokatolícka cirkev, farnosť sv. Ondreja Apoštola v Koši </t>
  </si>
  <si>
    <t>Podpoložka 722 004</t>
  </si>
  <si>
    <t>Ing. Pavol Strmeň</t>
  </si>
  <si>
    <t xml:space="preserve">Donič Peter </t>
  </si>
  <si>
    <t xml:space="preserve">Ing. Rastislav Slodičák </t>
  </si>
  <si>
    <t xml:space="preserve">Maník Ján </t>
  </si>
  <si>
    <t xml:space="preserve">Alexander Sekaj, Katarína Sekajová </t>
  </si>
  <si>
    <t xml:space="preserve">Máriássy Peter </t>
  </si>
  <si>
    <t>Tomková Mária</t>
  </si>
  <si>
    <t>Podpoložka 723 003</t>
  </si>
  <si>
    <t>Bokorová Zdenka</t>
  </si>
  <si>
    <t xml:space="preserve">Ing. Peter Žatko - IMPON </t>
  </si>
  <si>
    <t>Eugen Kostovčík, JUDr. - EKOS</t>
  </si>
  <si>
    <r>
      <t>Obe</t>
    </r>
    <r>
      <rPr>
        <sz val="10"/>
        <rFont val="Arial"/>
        <family val="2"/>
      </rPr>
      <t>c Veličná</t>
    </r>
    <r>
      <rPr>
        <sz val="10"/>
        <color indexed="8"/>
        <rFont val="Arial"/>
        <family val="2"/>
      </rPr>
      <t xml:space="preserve"> </t>
    </r>
  </si>
  <si>
    <t xml:space="preserve">Schválený rozpočet   0       </t>
  </si>
  <si>
    <t>03 vydávanie pôvodnej slovenskej umeleckej literatúry</t>
  </si>
  <si>
    <t>Univerzita Komenského v Bratislave</t>
  </si>
  <si>
    <t>07 podpora projektov v oblasti knižníc a knižničných činností</t>
  </si>
  <si>
    <t>Univerzita Mateja Bela v B. Bystrici</t>
  </si>
  <si>
    <t>Univerzita Komenského v Bratislave, Farmaceutická Fakulta</t>
  </si>
  <si>
    <t>Slovenská poľnohospodárska univerzita v Nitre</t>
  </si>
  <si>
    <t>09 podpora nákupu informačných zdrojov</t>
  </si>
  <si>
    <t>Univerzita Komenského v BA, Farm. fakulta</t>
  </si>
  <si>
    <t>Univerzita Komenského v BA, Fil. fakulta</t>
  </si>
  <si>
    <t>Univerzita P. J. Šafárika v KE</t>
  </si>
  <si>
    <t>Prešovská univerzita v PO</t>
  </si>
  <si>
    <t>Slovenská poľnohospodárska univerzita NR</t>
  </si>
  <si>
    <t>TU ZV</t>
  </si>
  <si>
    <t>Trenčianska univerzita A. D. v TN</t>
  </si>
  <si>
    <t>Trnavská univerzita v Trnave</t>
  </si>
  <si>
    <t>Technická univerzita v Košiciach</t>
  </si>
  <si>
    <t>STU v Bratislave, FEI</t>
  </si>
  <si>
    <t>UK v Bratislave, Lekárska fakulta</t>
  </si>
  <si>
    <t xml:space="preserve">Schválený rozpočet   7 000       </t>
  </si>
  <si>
    <t>Obec Bohdanovce nad Trnavou</t>
  </si>
  <si>
    <t>Mestská knižnica v Bratislave</t>
  </si>
  <si>
    <t>Mesto Vráble</t>
  </si>
  <si>
    <t>Mestká knižnica mesta Piešťany</t>
  </si>
  <si>
    <t>Obec Lehnice</t>
  </si>
  <si>
    <t>Obec Michalok</t>
  </si>
  <si>
    <t>Obec Hraničné</t>
  </si>
  <si>
    <t>Obec Sedliská</t>
  </si>
  <si>
    <t>Obec Nevidzany</t>
  </si>
  <si>
    <t>Obec Kladzany</t>
  </si>
  <si>
    <t>Obec Nižná</t>
  </si>
  <si>
    <t>Obec Vaďovce</t>
  </si>
  <si>
    <t>Obec Dúbravy</t>
  </si>
  <si>
    <t>Obec Becherov</t>
  </si>
  <si>
    <t>Obec  Hažlín</t>
  </si>
  <si>
    <t>Obec Horné Srnie</t>
  </si>
  <si>
    <t>Obec Olešná</t>
  </si>
  <si>
    <t>Mesto Leopoldov</t>
  </si>
  <si>
    <t>Obec Zlaté</t>
  </si>
  <si>
    <t>Obec Rykynčice</t>
  </si>
  <si>
    <t>Obec Kapušany</t>
  </si>
  <si>
    <t>Mestská knižnica v Handlovej</t>
  </si>
  <si>
    <t>Obec Drienov</t>
  </si>
  <si>
    <t>Mestská knižnica v Bojniciach</t>
  </si>
  <si>
    <t>Základná škola</t>
  </si>
  <si>
    <t>Obec Orlov</t>
  </si>
  <si>
    <t>Obec Plaveč</t>
  </si>
  <si>
    <t>Obec Osikov</t>
  </si>
  <si>
    <t>Obec Juskova Voľa</t>
  </si>
  <si>
    <t>Mestské kultúrne stredisko</t>
  </si>
  <si>
    <t>Obec Cerovo</t>
  </si>
  <si>
    <t>Obec Čierne nad Topľou</t>
  </si>
  <si>
    <t>Obec Forbasy</t>
  </si>
  <si>
    <t>Obec Veľký Lipník</t>
  </si>
  <si>
    <t>Mesto Nová Dubnica</t>
  </si>
  <si>
    <t>Mesto Podolínec</t>
  </si>
  <si>
    <t>Obec Hniezdne</t>
  </si>
  <si>
    <t>Obec Vígľaš</t>
  </si>
  <si>
    <t>Obec Kováčová</t>
  </si>
  <si>
    <t>Obec Dobrá Niva</t>
  </si>
  <si>
    <t>Obec Kamenica</t>
  </si>
  <si>
    <t>Obec Prakovce</t>
  </si>
  <si>
    <t>Obec Háj</t>
  </si>
  <si>
    <t>Miestne kultúrne stredisko</t>
  </si>
  <si>
    <t>Obec Medzibrod</t>
  </si>
  <si>
    <t>Obec Slovenské Pravno</t>
  </si>
  <si>
    <t>Obec Jakubany</t>
  </si>
  <si>
    <t>Obec Raslavice</t>
  </si>
  <si>
    <t>Obec Dvory nad Žitavou</t>
  </si>
  <si>
    <t>Obec Príbovce</t>
  </si>
  <si>
    <t>Obec Lokca</t>
  </si>
  <si>
    <t>Obec Jarabina</t>
  </si>
  <si>
    <t>Obec Nová Ľubovňa</t>
  </si>
  <si>
    <t>Obec Sedlice</t>
  </si>
  <si>
    <t>Obec Tvrdošovce</t>
  </si>
  <si>
    <t>Obec Gbelce</t>
  </si>
  <si>
    <t>Obec Raková</t>
  </si>
  <si>
    <t>Obec Dlhá nad Váhom</t>
  </si>
  <si>
    <t>Obec Dlhé Klčovo</t>
  </si>
  <si>
    <t>Obec Tarnov</t>
  </si>
  <si>
    <t>Obec Hervartov</t>
  </si>
  <si>
    <t>Obec Šiba</t>
  </si>
  <si>
    <t>Mesto Kysucké Nové Mesto</t>
  </si>
  <si>
    <t>Obec Štiavnik</t>
  </si>
  <si>
    <t>Obec Nová Dedina</t>
  </si>
  <si>
    <t>Staromestská knižnica</t>
  </si>
  <si>
    <t>Mestské kultúrne stredisko v Sabinove</t>
  </si>
  <si>
    <t>Knižnica Bratislava - Nové Mesto</t>
  </si>
  <si>
    <t>Obec Gemerská Poloma</t>
  </si>
  <si>
    <t>Mestské kultúrne centrum</t>
  </si>
  <si>
    <t>Mesto Tvrdošín</t>
  </si>
  <si>
    <t>Mesto Detva</t>
  </si>
  <si>
    <t>Správa účelových zariadení mesta Levoča</t>
  </si>
  <si>
    <t>Knižnica Ružinov</t>
  </si>
  <si>
    <t>Mesto Hriňová</t>
  </si>
  <si>
    <t>Mestské kultúrne centrum Malacky</t>
  </si>
  <si>
    <t>Kyskucká knižnica v Čadci</t>
  </si>
  <si>
    <t>Obec Čachtice</t>
  </si>
  <si>
    <t>Obec Malý Čepčín</t>
  </si>
  <si>
    <t>Obec Valča</t>
  </si>
  <si>
    <t>MKS Pliešovce</t>
  </si>
  <si>
    <t>Obec Diaková</t>
  </si>
  <si>
    <t>Obec Kokava nad Rimavicou</t>
  </si>
  <si>
    <t>Obec Maňa</t>
  </si>
  <si>
    <t>Obec Dubové</t>
  </si>
  <si>
    <t>Obec Vrícko</t>
  </si>
  <si>
    <t>Mesto Šahy</t>
  </si>
  <si>
    <t>Obec Mošovce</t>
  </si>
  <si>
    <t>Obec Turany</t>
  </si>
  <si>
    <t>Obec Folkušová</t>
  </si>
  <si>
    <t>Obec Šarišské Jastrabie</t>
  </si>
  <si>
    <t>Obec Jazernica</t>
  </si>
  <si>
    <t>Obec Koprivnica</t>
  </si>
  <si>
    <t>Obec Štrba</t>
  </si>
  <si>
    <t>Obec Hrubov</t>
  </si>
  <si>
    <t>Obec Čirč</t>
  </si>
  <si>
    <t>Obec Budiš</t>
  </si>
  <si>
    <t>Obec Oravská Jasenica</t>
  </si>
  <si>
    <t>Obec Brieštie</t>
  </si>
  <si>
    <t>Obec Kyjov</t>
  </si>
  <si>
    <t>Kultúrne a spoloč. Stredisko Turzovka</t>
  </si>
  <si>
    <t>Mesto Svit</t>
  </si>
  <si>
    <t>Obec Marhaň</t>
  </si>
  <si>
    <t>Obec Víťaz</t>
  </si>
  <si>
    <t>Mestská knižnica mesta Piešťany</t>
  </si>
  <si>
    <t>MKS Sliač</t>
  </si>
  <si>
    <t>MKS Rajec</t>
  </si>
  <si>
    <t>Obec Haligovce</t>
  </si>
  <si>
    <t>Obec Nižné Ružbachy</t>
  </si>
  <si>
    <t>Obec Zborov nad Bystricou</t>
  </si>
  <si>
    <t>MKS Stupava</t>
  </si>
  <si>
    <t>Obec Kľušov</t>
  </si>
  <si>
    <t>Kláštor pod Znievom</t>
  </si>
  <si>
    <t>Obec Rudno</t>
  </si>
  <si>
    <t>Obec Socovce</t>
  </si>
  <si>
    <t>ZŠ s MŠ Hontianske Moravce</t>
  </si>
  <si>
    <t>Obec Vrbová nad Váhom</t>
  </si>
  <si>
    <t>Obec Pozba</t>
  </si>
  <si>
    <t>Mesto Dubnica nad Váhom</t>
  </si>
  <si>
    <t>Obec Topoľníky</t>
  </si>
  <si>
    <t>Obec Kunerad</t>
  </si>
  <si>
    <t>Obec Blatnica</t>
  </si>
  <si>
    <t>Obec Zvolenská Slatina</t>
  </si>
  <si>
    <t>MKS v Sabinove</t>
  </si>
  <si>
    <t>Obec Daňová</t>
  </si>
  <si>
    <t>Obec Turčianske Kľačany</t>
  </si>
  <si>
    <t>Obec Vyšná Sitnica</t>
  </si>
  <si>
    <t>Obec Rakovo</t>
  </si>
  <si>
    <t>Obec Nitrianske Pravno</t>
  </si>
  <si>
    <t>Obec Veľký Kýr</t>
  </si>
  <si>
    <t>Obec Hrnčiarovce nad Parnou</t>
  </si>
  <si>
    <t>Obec Kamienka</t>
  </si>
  <si>
    <t>Knižnica pre mládež mesta KE</t>
  </si>
  <si>
    <t>Obec Rudiská</t>
  </si>
  <si>
    <t>Miestna knižnica Petržalka</t>
  </si>
  <si>
    <t>Obec Hajtlovka</t>
  </si>
  <si>
    <t>Obec Ostrá Lúka</t>
  </si>
  <si>
    <t>Mestská knižnica v BA</t>
  </si>
  <si>
    <t>Obec Šambron</t>
  </si>
  <si>
    <t>Obec Kremná</t>
  </si>
  <si>
    <t>Mesto Bytča</t>
  </si>
  <si>
    <t>MKS Krupina</t>
  </si>
  <si>
    <t>Obec Strečno</t>
  </si>
  <si>
    <t>Obec Kravany</t>
  </si>
  <si>
    <t>MKS Kežmarok</t>
  </si>
  <si>
    <t>Obec Pečovská Nová Ves</t>
  </si>
  <si>
    <t>Obec Stráňany</t>
  </si>
  <si>
    <t>Obec Matiaška</t>
  </si>
  <si>
    <t>Obec Ruská Voľa</t>
  </si>
  <si>
    <t>Obec Tovarné</t>
  </si>
  <si>
    <t>Obec Rabča</t>
  </si>
  <si>
    <t>Obec Sása</t>
  </si>
  <si>
    <t>Obec Bystré</t>
  </si>
  <si>
    <t>Obec Hažín nad Cirochou</t>
  </si>
  <si>
    <t>DK Sereď</t>
  </si>
  <si>
    <t>Obec Baloň</t>
  </si>
  <si>
    <t>Obec Oľdza</t>
  </si>
  <si>
    <t>Obec Trhová Hradská</t>
  </si>
  <si>
    <t>Obec Častkovce</t>
  </si>
  <si>
    <t>Mesto Rajecké Teplice</t>
  </si>
  <si>
    <t>Obec Križovany nad Dudváhom</t>
  </si>
  <si>
    <t>Obec Hažlín</t>
  </si>
  <si>
    <t>Obec Poproč</t>
  </si>
  <si>
    <t>Obec Hričovské Podhradie</t>
  </si>
  <si>
    <t>Obec Černina</t>
  </si>
  <si>
    <t>MKS Senec</t>
  </si>
  <si>
    <t>Obec Hlinné</t>
  </si>
  <si>
    <t>Obec Lietavská Svinná - Babkov</t>
  </si>
  <si>
    <t>Obec Pobedim</t>
  </si>
  <si>
    <t>Obec Sučany</t>
  </si>
  <si>
    <t>Obec Žabokreky</t>
  </si>
  <si>
    <t>Obec Holice</t>
  </si>
  <si>
    <t>Obec Turček</t>
  </si>
  <si>
    <t>Obec Horná Štubňa</t>
  </si>
  <si>
    <t>Obec Ohrady</t>
  </si>
  <si>
    <t>Obec Čenkovce</t>
  </si>
  <si>
    <t>Obec Vrakúň</t>
  </si>
  <si>
    <t>Obec Klížska Nemá</t>
  </si>
  <si>
    <t>Obec Blatná na Ostrove</t>
  </si>
  <si>
    <t>Obec Malé Dvorníky</t>
  </si>
  <si>
    <t>Obec Jahodná</t>
  </si>
  <si>
    <t>Obec Dunajský Klátov</t>
  </si>
  <si>
    <t>Obec Horné Mýto</t>
  </si>
  <si>
    <t>Obec Selec</t>
  </si>
  <si>
    <t>Obec Senohrad</t>
  </si>
  <si>
    <t>Obec Jasenovo</t>
  </si>
  <si>
    <t>Obec Tešedíkovo</t>
  </si>
  <si>
    <t>MK Handlová</t>
  </si>
  <si>
    <t>Obec Koškovce</t>
  </si>
  <si>
    <t>Obec Belá - Dulice</t>
  </si>
  <si>
    <t>Mesto Gbely</t>
  </si>
  <si>
    <t>DK v Námestove</t>
  </si>
  <si>
    <t>Mesto Spišské Vlachy</t>
  </si>
  <si>
    <t>Mesto Banská Štiavnica</t>
  </si>
  <si>
    <t>Mesto Gelnica</t>
  </si>
  <si>
    <t>Centrum kultúry a športu</t>
  </si>
  <si>
    <t>Tatranské kultúrne centrum Vysoké Tatry</t>
  </si>
  <si>
    <t>Mestské centrum kultúry Malacky</t>
  </si>
  <si>
    <t>Mestská knižnica Ružomberok</t>
  </si>
  <si>
    <t>Mestské kultúrne stredisko, mestský podnik Zlaté Moravce</t>
  </si>
  <si>
    <t>Obec Oravská Lesná</t>
  </si>
  <si>
    <t>Mesto Krompachy</t>
  </si>
  <si>
    <t>Mesto Žarnovica</t>
  </si>
  <si>
    <t>Obec Margecany</t>
  </si>
  <si>
    <t>Mesto Veľký Šariš</t>
  </si>
  <si>
    <t>Mesto Šaľa</t>
  </si>
  <si>
    <t>Obec Telgárt</t>
  </si>
  <si>
    <t xml:space="preserve">Schválený rozpočet   5 000       </t>
  </si>
  <si>
    <t>05 vydávanie pôvodnej a prekladovej umenovednej spoločenskovednej literatúry</t>
  </si>
  <si>
    <t>Gemerské osvetové stredisko</t>
  </si>
  <si>
    <t>BB</t>
  </si>
  <si>
    <t>Banskobystrický samosprávny kraj</t>
  </si>
  <si>
    <t>KE</t>
  </si>
  <si>
    <t>Košický samosprávny kraj</t>
  </si>
  <si>
    <t>NR</t>
  </si>
  <si>
    <t>Nitriansky samosprávny kraj</t>
  </si>
  <si>
    <t>PO</t>
  </si>
  <si>
    <t>Prešovský samosprávny kraj</t>
  </si>
  <si>
    <t>TN</t>
  </si>
  <si>
    <t>Trenčiansky samosprávny kraj</t>
  </si>
  <si>
    <t>TT</t>
  </si>
  <si>
    <t>Trnavský samosprávny kraj</t>
  </si>
  <si>
    <t>ZA</t>
  </si>
  <si>
    <t>Žilinský samosprávny kraj</t>
  </si>
  <si>
    <t>08 podpora aktivít kultúrnej politiky z oblasti literatúry a knižnej kultúry</t>
  </si>
  <si>
    <t>Pohronské osvetové stredisko</t>
  </si>
  <si>
    <t>Bábkové divadlo na Rázcestí</t>
  </si>
  <si>
    <t>Verejná knižnica J. Bocatia Košice</t>
  </si>
  <si>
    <t>Tribečská knižnica Topoľčany</t>
  </si>
  <si>
    <t>Kysucká knižnica Čadca</t>
  </si>
  <si>
    <t>Turčianska knižnica v Martine</t>
  </si>
  <si>
    <t>BA</t>
  </si>
  <si>
    <t>Bratislavský samosprávny kraj</t>
  </si>
  <si>
    <t xml:space="preserve">Schválený rozpočet   18 000       </t>
  </si>
  <si>
    <t>01 umelecká literatúra a časopisy pre deti a mládež</t>
  </si>
  <si>
    <t>Záujmové združenie žien ASPEKT</t>
  </si>
  <si>
    <t>eRko - Hnutie kresťanských spoločenstiev detí</t>
  </si>
  <si>
    <t>02 podpora tvorby v oblasti pôvodnej slovenskej umeleckej, umenovednej, spoločenskovednej literatúry a umeleckého prekladu</t>
  </si>
  <si>
    <t>Združenie priateľov Divadla Alexandra Duchnoviča v Prešove</t>
  </si>
  <si>
    <t>Literárna nadácia STUDŇA</t>
  </si>
  <si>
    <t>Kulturologická spoločnosť</t>
  </si>
  <si>
    <t>Ars Poetica</t>
  </si>
  <si>
    <t>Asociácia organizácii spisovateľov Slovenska</t>
  </si>
  <si>
    <t>Spoločnosť autorov umeleckej literatúry</t>
  </si>
  <si>
    <t>04 vydávanie umeleckej prekladovej literatúry</t>
  </si>
  <si>
    <t>SOCIETA DANTE ALIGHIERI</t>
  </si>
  <si>
    <t>Forum Sapientiae</t>
  </si>
  <si>
    <t>FOTOFO</t>
  </si>
  <si>
    <t>Slovenská teatrologická spoločnosť</t>
  </si>
  <si>
    <t>Združenie literátov SVOJPOMOC</t>
  </si>
  <si>
    <t>Združenie slovenských divadelných kritikov a teoretikov</t>
  </si>
  <si>
    <t>Nadácia Milana Šimečku</t>
  </si>
  <si>
    <t>06 umelecké a kultúrne časopisy</t>
  </si>
  <si>
    <t>Fotofo</t>
  </si>
  <si>
    <t>Spolok architektov Slovenska</t>
  </si>
  <si>
    <t>Asociácia organizácií spisovateľov Slovenska</t>
  </si>
  <si>
    <t>Slovenská spoločnosť prekladateľov umeleckej literatúry</t>
  </si>
  <si>
    <t>Výberový vzdelávací spolok</t>
  </si>
  <si>
    <t>Kruh súčasného umenia PROFIL</t>
  </si>
  <si>
    <t>Asociácia súčasného divadla</t>
  </si>
  <si>
    <t>ATRAKT ART - združenie pre aktuálne umenie a kultúru</t>
  </si>
  <si>
    <t>CEICA Stredoeurópsky inštitút súčasného umenia</t>
  </si>
  <si>
    <t>FLY UNITED</t>
  </si>
  <si>
    <t>Matica slovenská</t>
  </si>
  <si>
    <t>VLNA</t>
  </si>
  <si>
    <t>Slovenská muzikologická asociácia pri slovenskej hudobnej únii</t>
  </si>
  <si>
    <t>Spoločnosť pre Tvorbu T</t>
  </si>
  <si>
    <t>Trnavský literárny klub</t>
  </si>
  <si>
    <t>Klub Citadela - knižnica</t>
  </si>
  <si>
    <t>Slovenská národná skupina Medzinárodného združenia hudobných knižníc, archívov a dokumentačných stredísk</t>
  </si>
  <si>
    <t>Spolok slovenských knihovníkov</t>
  </si>
  <si>
    <t>Klub nezávislých spisovateľov</t>
  </si>
  <si>
    <t>Lector benevolus</t>
  </si>
  <si>
    <t>Slovenská spoločnosť prekladateľov odbornej literatúry</t>
  </si>
  <si>
    <t>OZ Ars poetica</t>
  </si>
  <si>
    <t>Slniečkovo</t>
  </si>
  <si>
    <t>Spolok ukrajinských spisovateľov</t>
  </si>
  <si>
    <t>Slov. spol. odbornej literatúry</t>
  </si>
  <si>
    <t>Slovenské centrum PEN</t>
  </si>
  <si>
    <t>Klub literatúry faktu</t>
  </si>
  <si>
    <t>Spoločnosť L. Novomeského</t>
  </si>
  <si>
    <t>Spolok slovenských spisovateľov</t>
  </si>
  <si>
    <t>ARS POETICA</t>
  </si>
  <si>
    <t>Slovenské centrum PEN klubu</t>
  </si>
  <si>
    <t>OZ Svetový kongres básnikov</t>
  </si>
  <si>
    <t>Nadácia Zelená nádej</t>
  </si>
  <si>
    <t>Schválený rozpočet    3 000</t>
  </si>
  <si>
    <t>OSMIJANKO n.o.</t>
  </si>
  <si>
    <t>Rehoľa menších bratov - Františkánov</t>
  </si>
  <si>
    <t>ECAV na Slovensku</t>
  </si>
  <si>
    <t>Slovenská asociácia knižníc</t>
  </si>
  <si>
    <t xml:space="preserve">Schválený rozpočet   32 000       </t>
  </si>
  <si>
    <t>ETERNA PRESS s.r.o.</t>
  </si>
  <si>
    <t>DAXE, spol. s r.o.</t>
  </si>
  <si>
    <t>Legenda Trnava, s.r.o.</t>
  </si>
  <si>
    <t>Slovenské pedagogické nakladateľstvo - Mladé letá, s.r.o.</t>
  </si>
  <si>
    <t>PERFEKT a.s.</t>
  </si>
  <si>
    <t>REGENT, s.r.o.</t>
  </si>
  <si>
    <t>TRANOSCIUS, a.s.</t>
  </si>
  <si>
    <t>VIENALA s.r.o.</t>
  </si>
  <si>
    <t>Vydavateľstvo detských časopisov, s.r.o.</t>
  </si>
  <si>
    <t>Vydavateľstvo Matice slovenskej, s.r.o.</t>
  </si>
  <si>
    <t>VYDAV. SPOLKU SLOV. SPISOVATEĽOV s.r.o.</t>
  </si>
  <si>
    <t>LÚČ - vydavateľské družstvo Bratislava</t>
  </si>
  <si>
    <t>F. R. and G. spol. s r.o.</t>
  </si>
  <si>
    <t>Slovenský spisovateľ a.s.</t>
  </si>
  <si>
    <t>KALLIGRAM, spol. s.r.o.</t>
  </si>
  <si>
    <t>SLOVACONTACT PLUS, s.r.o.</t>
  </si>
  <si>
    <t>KALLIGRAM, spol. s r.o.</t>
  </si>
  <si>
    <t>IKAR, a.s.</t>
  </si>
  <si>
    <t>SAP spol. s r.o.</t>
  </si>
  <si>
    <t>Vydavateľstvo SLOVENSKÝ TATRAN, spol. s r. o.</t>
  </si>
  <si>
    <t>BELIMEX, s.r.o.</t>
  </si>
  <si>
    <t>Regent s.r.o.</t>
  </si>
  <si>
    <t>LILIUM AURUM, s.r.o.</t>
  </si>
  <si>
    <t>Vydavateľstvo SLOVART, spol. s r. o.</t>
  </si>
  <si>
    <t>Vydavateľstvo AGORA s.r.o.</t>
  </si>
  <si>
    <t>Vydavateľstvo Európa, s.r.o.</t>
  </si>
  <si>
    <t>COLUMBUS, s.r.o.</t>
  </si>
  <si>
    <t>Q - EX, a.s.</t>
  </si>
  <si>
    <t>ACADEMIC ELECTRONIC PRESS spol. s r.o.</t>
  </si>
  <si>
    <t>BORGIS, s.r.o.</t>
  </si>
  <si>
    <t>SEPTEMBER spol. s r.o.</t>
  </si>
  <si>
    <t>TRANOSCIUC, a.s.</t>
  </si>
  <si>
    <t>Vydavateľstvo SLOVART, spol. s r.o.</t>
  </si>
  <si>
    <t>AEPress, s.r.o.</t>
  </si>
  <si>
    <t>ARCHPRESS, s.r.o</t>
  </si>
  <si>
    <t>NOVÉ SLOVO, s.r.o.</t>
  </si>
  <si>
    <t>MOSTY, spol. s r.o.</t>
  </si>
  <si>
    <t>ARTFORUM s.r.o.</t>
  </si>
  <si>
    <t>MKS spol. s r. o. BnB</t>
  </si>
  <si>
    <t>Nerozdelené</t>
  </si>
  <si>
    <t xml:space="preserve">Schválený rozpočet   12 000       </t>
  </si>
  <si>
    <t>Kvetuša Dašková Vydavateľstvo Q 111</t>
  </si>
  <si>
    <t>KOLOMAN   K E R T É S Z - L. C. A.</t>
  </si>
  <si>
    <t>Michal Vaško - VYDAVATEĽSTVO</t>
  </si>
  <si>
    <t>PhDr. Milan Richter - MILANIUM</t>
  </si>
  <si>
    <t>prom. fil. Mária Števková - vydavateľstvo BUVIK</t>
  </si>
  <si>
    <t>Eleonóra Nosterská N. M. CODE</t>
  </si>
  <si>
    <t>Adrián Štefanko - CORNEA</t>
  </si>
  <si>
    <t>Milan Stano - Štúdio humoru, satiry atď (KOCÚRKOVO)</t>
  </si>
  <si>
    <t>Mgr. Peter Chalupa - PETRUS</t>
  </si>
  <si>
    <t>Mgr. Zorán Ardamica - PLECTRUM</t>
  </si>
  <si>
    <t>Vydavateľstvo P/P/B - POZSONY/PRESSBURG/BRATISLAVA</t>
  </si>
  <si>
    <t>Gustáv Hupka - Vydavateľstvo ARS STIGMY</t>
  </si>
  <si>
    <t>Ing. Viliam Jalakša - INTERART</t>
  </si>
  <si>
    <t>Peter Milčák MODRÝ PETER</t>
  </si>
  <si>
    <t>RNDr. Ivan Panenka - EX TEMPORE</t>
  </si>
  <si>
    <t>PhDr. Ján Jankovič, CSc. - JUGA</t>
  </si>
  <si>
    <t>PhDr. Pavel Dvořák Vydavateľstvo RAK</t>
  </si>
  <si>
    <t>RNDr. Albert Marenčin - PT-Vydavateľstvo, Prístrojová  technika</t>
  </si>
  <si>
    <t>Ing. Peter Šulej Drewo a Srd</t>
  </si>
  <si>
    <t>Michal Vaško - Vydavateľstvo Prešov</t>
  </si>
  <si>
    <t>Ivan Štefánik Ing. Type STYLE</t>
  </si>
  <si>
    <t>Magdaléna Kopaszová - L PRESS</t>
  </si>
  <si>
    <t>Ing. Peter Šulej - Drewo a Srd</t>
  </si>
  <si>
    <t>PhDr. Ján Jankovič CSc. - JUGA</t>
  </si>
  <si>
    <t>Eleonóra Nosterská N.M.CODE</t>
  </si>
  <si>
    <t>Mgr. Ivan Aľakša - Fantázia</t>
  </si>
  <si>
    <t>Peter Milčák Modrý Peter</t>
  </si>
  <si>
    <t>Koloman Kertész - L. C. A.</t>
  </si>
  <si>
    <r>
      <t xml:space="preserve">F. R. </t>
    </r>
    <r>
      <rPr>
        <sz val="10"/>
        <rFont val="Times New Roman"/>
        <family val="1"/>
      </rPr>
      <t>&amp;</t>
    </r>
    <r>
      <rPr>
        <sz val="10"/>
        <rFont val="Arial"/>
        <family val="0"/>
      </rPr>
      <t xml:space="preserve"> G. spol. s r. o.</t>
    </r>
  </si>
  <si>
    <r>
      <t xml:space="preserve">F.R. </t>
    </r>
    <r>
      <rPr>
        <sz val="10"/>
        <rFont val="Times New Roman"/>
        <family val="1"/>
      </rPr>
      <t>&amp;</t>
    </r>
    <r>
      <rPr>
        <sz val="10"/>
        <rFont val="Arial"/>
        <family val="0"/>
      </rPr>
      <t xml:space="preserve"> G. spol. s r.o.</t>
    </r>
  </si>
  <si>
    <r>
      <t xml:space="preserve">Ing. Frederik Nemeth - </t>
    </r>
    <r>
      <rPr>
        <sz val="10"/>
        <rFont val="Tahoma"/>
        <family val="2"/>
      </rPr>
      <t>*FAN</t>
    </r>
  </si>
  <si>
    <t xml:space="preserve">Schválený rozpočet  0 </t>
  </si>
  <si>
    <t>01 tvorba a vývoj audiovizuálnych diel (developement)</t>
  </si>
  <si>
    <t>Vysoká škola múzických umení v Bratislave - Filmová a televízna fakulta</t>
  </si>
  <si>
    <t>02 produkcia audiovizuálnych diel</t>
  </si>
  <si>
    <t>07 podujatia a/alebo prezentácia audiovizuálnych diel</t>
  </si>
  <si>
    <t>08 edičná činnosť v oblasti audiovízie</t>
  </si>
  <si>
    <t>Kysucké múzeum v Čadci</t>
  </si>
  <si>
    <t xml:space="preserve">Schválený rozpočet   8 000      </t>
  </si>
  <si>
    <t>atelier.doc</t>
  </si>
  <si>
    <t>ARTILERIA-kultúrna spoločnosť, združenie</t>
  </si>
  <si>
    <t>Občianske združenie Medzi hranicou a hrádzou</t>
  </si>
  <si>
    <t>04 postprodukcia  a/alebo distribúcia audiovizuálnych diel</t>
  </si>
  <si>
    <t>Asociácia slovenských filmových klubov</t>
  </si>
  <si>
    <t>06 distribúcia zahraničných audiovizuálnych diel</t>
  </si>
  <si>
    <t>Občianske združenie Človek v ohrození</t>
  </si>
  <si>
    <t>Asociácia slovenských kameramanov</t>
  </si>
  <si>
    <t>štyri živly</t>
  </si>
  <si>
    <t>Truc sphérique</t>
  </si>
  <si>
    <t>Ars Nova</t>
  </si>
  <si>
    <t>SLOVENSKÁ FILMOVÁ A TELEVÍZNA AKADÉMIA</t>
  </si>
  <si>
    <t>HORY A MESTO</t>
  </si>
  <si>
    <t>Horský film Poprad, n.f.</t>
  </si>
  <si>
    <t>Centrum pre dokumentárny film</t>
  </si>
  <si>
    <t>08 odičná činnosť v oblasti audiovízie</t>
  </si>
  <si>
    <t>ART FILM, n.o.</t>
  </si>
  <si>
    <t>Schválený rozpočet    61 000</t>
  </si>
  <si>
    <t>ARTREAL, s.r.o.</t>
  </si>
  <si>
    <t>ALEF Film a Media Group, s.r.o.</t>
  </si>
  <si>
    <t>TRIGON PRODUCTION s.r.o.</t>
  </si>
  <si>
    <t>ARINA s.r.o.</t>
  </si>
  <si>
    <t>PUBLICIS/KNUT, s.r.o.</t>
  </si>
  <si>
    <t>AKCENTT STUDIO, spol. s r.o.</t>
  </si>
  <si>
    <t>K 2 STUDIO s.r.o.</t>
  </si>
  <si>
    <t>M smile, s.r.o.</t>
  </si>
  <si>
    <t>FLEXICO, spol. s r.o.</t>
  </si>
  <si>
    <t>ALEF JO Filmštúdio, spol. s r.o.</t>
  </si>
  <si>
    <t>PROTOS PRODUCTIONS, spol. s r.o.</t>
  </si>
  <si>
    <t>03 produkcia dlhometrážnych filmov pre kiná</t>
  </si>
  <si>
    <t>TYZAM, s.r.o.</t>
  </si>
  <si>
    <t>TaO Productions s.r.o.</t>
  </si>
  <si>
    <t>JAKUBISKO FILM Slovakia s.r.o.</t>
  </si>
  <si>
    <t>D.N.A., s.r.o.</t>
  </si>
  <si>
    <t>Peter Kerekes s.r.o.</t>
  </si>
  <si>
    <t>05 minoritná koprodukcia  dlhometrážnych filmov pre kiná</t>
  </si>
  <si>
    <t>Magic Box Slovakia, s.r.o.</t>
  </si>
  <si>
    <t>CONTINENTAL FILM, s.r.o.</t>
  </si>
  <si>
    <t>Mgr. art. Jana Szábóová</t>
  </si>
  <si>
    <t>Mgr. Vladimír Balco - PULZAR experimental film &amp; video</t>
  </si>
  <si>
    <t>Vanda Raýmanová</t>
  </si>
  <si>
    <t>Mgr. Viktor Uhrín</t>
  </si>
  <si>
    <t>Mgr. Miroslava Trizmová - RAMI Agencia</t>
  </si>
  <si>
    <t>Marek Šulík</t>
  </si>
  <si>
    <t>Ivana Zajacová - RARACH film</t>
  </si>
  <si>
    <t>Ivana Šebestová</t>
  </si>
  <si>
    <t>Ivo Brachtl</t>
  </si>
  <si>
    <t>Ladislav Gulik DP</t>
  </si>
  <si>
    <t>Ing. arch. František Jurišič ARTIN FILM</t>
  </si>
  <si>
    <t>Michal Struss</t>
  </si>
  <si>
    <t>Martin Snopek</t>
  </si>
  <si>
    <t>Ing. Pavol Barabáš-K2FILM</t>
  </si>
  <si>
    <t>Jacqueline Popelušaková -TERY</t>
  </si>
  <si>
    <t>Silvia Panáková - ART SCRIPT</t>
  </si>
  <si>
    <t>01 divadlo a tanec</t>
  </si>
  <si>
    <t>Akadémia umení B.Bystrica</t>
  </si>
  <si>
    <t>spolu</t>
  </si>
  <si>
    <t>02 hudba</t>
  </si>
  <si>
    <t>VŠMU</t>
  </si>
  <si>
    <t>03 výtvarné, úžitkové umenie, dizajn, fotografia, architektúra</t>
  </si>
  <si>
    <t>Vysoká škola výtvarných umení/Galéria MEDIUM</t>
  </si>
  <si>
    <t>05 nehmotné kultúrne dedičstvo a kultúrno - osvetová činnosť</t>
  </si>
  <si>
    <t>Technická univerzita vo Zvolene</t>
  </si>
  <si>
    <t xml:space="preserve">Schválený rozpočet   8 000       </t>
  </si>
  <si>
    <t>Mestské divadlo Žilina </t>
  </si>
  <si>
    <t>PKO Banská Bystrica</t>
  </si>
  <si>
    <t>Mesto Trnava</t>
  </si>
  <si>
    <t>Mestské divadlo Žilina</t>
  </si>
  <si>
    <t>Mesto Bardejov </t>
  </si>
  <si>
    <t>Mesto Nitra </t>
  </si>
  <si>
    <t>Mesto Trnava </t>
  </si>
  <si>
    <t>Mestské kultúrne stredisko Bojnice </t>
  </si>
  <si>
    <t>Mestské kultúrne stredisko Humenné</t>
  </si>
  <si>
    <t>Mestské kultúrne stredisko Galanta</t>
  </si>
  <si>
    <t>Park kultúry a oddychu B.Bystrica</t>
  </si>
  <si>
    <t>Park kultúry a oddychu B.Bystrica </t>
  </si>
  <si>
    <t>Kultúrne zariadenia Petržalky</t>
  </si>
  <si>
    <t>Tatranské kultúrne centrum</t>
  </si>
  <si>
    <t>Park kultúry a oddychu B. Bystrica</t>
  </si>
  <si>
    <t>Mesto košice</t>
  </si>
  <si>
    <t>Mestské kultúrne stredisko Rimavská Sobota</t>
  </si>
  <si>
    <t>Mestské kultúrne stredisko, Veľké Kapušany</t>
  </si>
  <si>
    <t>Galéria mesta Bratislava</t>
  </si>
  <si>
    <t>Mesto Piešťany</t>
  </si>
  <si>
    <t>04 múzeá a galérie</t>
  </si>
  <si>
    <t>Múzeum V. Lofflera, Košice</t>
  </si>
  <si>
    <t>Obec Dvorníky - Včeláre</t>
  </si>
  <si>
    <t>MKS Rim. Sobota</t>
  </si>
  <si>
    <t>Záhorské centrum kultúry, Malacky</t>
  </si>
  <si>
    <t>Galéria mesta Bratislavy</t>
  </si>
  <si>
    <t>MKS Fiľakovo</t>
  </si>
  <si>
    <t>MKS Bojnice</t>
  </si>
  <si>
    <t>Obec Dunajská Lužná</t>
  </si>
  <si>
    <t>MKS Štúrovo</t>
  </si>
  <si>
    <t>MKS Galanta</t>
  </si>
  <si>
    <t>Obec Malčice</t>
  </si>
  <si>
    <t>Mestské kultúrne stredisko Trstená</t>
  </si>
  <si>
    <t>Obec Budiná</t>
  </si>
  <si>
    <t>Obec Čičava</t>
  </si>
  <si>
    <t>MKS Zlaté Moravce</t>
  </si>
  <si>
    <t>Mestské kultúrne stredisko Galanta</t>
  </si>
  <si>
    <t>Obec Ochodnica</t>
  </si>
  <si>
    <t>Obec Hrušov</t>
  </si>
  <si>
    <t>MKS v Kežmarku</t>
  </si>
  <si>
    <t>Obec Šuňava</t>
  </si>
  <si>
    <t>MKS Rimavská Sobota</t>
  </si>
  <si>
    <t>Kult. a inf. Agentúra mesta Turč. Teplice</t>
  </si>
  <si>
    <t>Mestské kultúrne centrum Sp.Nová Ves</t>
  </si>
  <si>
    <t>MKS Tlmače</t>
  </si>
  <si>
    <t>Obec Beckov</t>
  </si>
  <si>
    <t>Obec Lednické Rovne</t>
  </si>
  <si>
    <t>Obec Lodno</t>
  </si>
  <si>
    <t>MKS Levice</t>
  </si>
  <si>
    <t>Obec Horná Súča</t>
  </si>
  <si>
    <t>MKS Trstená</t>
  </si>
  <si>
    <t>Dom kultúry Andreja Sládkoviča v Detve</t>
  </si>
  <si>
    <t>Mesto Tisovec</t>
  </si>
  <si>
    <t>Mestská časť Bratislava Vajnory</t>
  </si>
  <si>
    <t>Mesto Bardejov</t>
  </si>
  <si>
    <t>Mestské kultúrne stredisko Rim.Sobota</t>
  </si>
  <si>
    <t>Obec Mojmírovce</t>
  </si>
  <si>
    <t>Obec Sačurov</t>
  </si>
  <si>
    <t>Mestské kultúrne stredisko, Rim.Sobota</t>
  </si>
  <si>
    <t>Park kultúry a oddychu, Banská Bystrica</t>
  </si>
  <si>
    <t>Miestne kultúrne stredisko Terchová</t>
  </si>
  <si>
    <t>Kultúrne zariadenie Petržalky Bratislava</t>
  </si>
  <si>
    <t>Obec Krivany</t>
  </si>
  <si>
    <t>Obec Habovka</t>
  </si>
  <si>
    <t>Obec Krakovany</t>
  </si>
  <si>
    <t>Obec Trenčianska Turná</t>
  </si>
  <si>
    <t>Obec Veľký Kamenec</t>
  </si>
  <si>
    <t>Obec Sebedražie</t>
  </si>
  <si>
    <t>Obec Zuberec</t>
  </si>
  <si>
    <t>Obec Skalité</t>
  </si>
  <si>
    <t>Obec Klenovec</t>
  </si>
  <si>
    <t>Obec Likavka</t>
  </si>
  <si>
    <t>Obec Sulín</t>
  </si>
  <si>
    <t>Obec Honianske Moravce</t>
  </si>
  <si>
    <t>Obec Pruské</t>
  </si>
  <si>
    <t>Obec Čaklov</t>
  </si>
  <si>
    <t>Obec Vyšný Čaj</t>
  </si>
  <si>
    <t>Mestská časť Košice - Šaca</t>
  </si>
  <si>
    <t>Obec Lietava</t>
  </si>
  <si>
    <t>Obec Jasenov</t>
  </si>
  <si>
    <t>Obec Andrejová</t>
  </si>
  <si>
    <t>Mestské kultúrne stredisko Dolný Kubín</t>
  </si>
  <si>
    <t>Obec Batizovce</t>
  </si>
  <si>
    <t>Mesto Levoča</t>
  </si>
  <si>
    <t>Mestské kultúrne stredisko, Fiľakovo</t>
  </si>
  <si>
    <t>Mestský dom kultúry, Vranov nad Topľou</t>
  </si>
  <si>
    <t>Obec Cimenná</t>
  </si>
  <si>
    <t>Kultúrne spoločenské stredisko Turzovka</t>
  </si>
  <si>
    <t>Obec Radošina</t>
  </si>
  <si>
    <t>Obec Hraň</t>
  </si>
  <si>
    <t>Obec Lakšárska Nová Ves</t>
  </si>
  <si>
    <t>Obec Modra nad Cirochou</t>
  </si>
  <si>
    <t>Obec Heľpa</t>
  </si>
  <si>
    <t>06 aktivity kultúrnej politiky v oblasti súčasného umenia a kultúrnych aktivít</t>
  </si>
  <si>
    <t>Mestské kultúrne stredisko R.Sobota </t>
  </si>
  <si>
    <t>Nitrianske Pravno </t>
  </si>
  <si>
    <t>Obec Uhrovec</t>
  </si>
  <si>
    <t>Bábkové divadlo na Rázcestí v B. Bystrici </t>
  </si>
  <si>
    <t>Divadlo ASTORKA - KORZO 90 </t>
  </si>
  <si>
    <t>Divadlo LUDUS </t>
  </si>
  <si>
    <t>Staré divadlo v Nitre </t>
  </si>
  <si>
    <t>Spišské divadlo</t>
  </si>
  <si>
    <t>Divadlo Andreja Bagara Nitra</t>
  </si>
  <si>
    <t>Slovenské komorné divadlo Martin</t>
  </si>
  <si>
    <t>Divadlo Aréna</t>
  </si>
  <si>
    <t>Divadlo J.G. Tajovského vo Zvolene </t>
  </si>
  <si>
    <t>Śtúdio tanca v B.Bystrici</t>
  </si>
  <si>
    <t>Divadlo Astorka</t>
  </si>
  <si>
    <t>Bábkové divadlo Košice</t>
  </si>
  <si>
    <t>Divadlo Jána Palárika v Trnave</t>
  </si>
  <si>
    <t>Divadlo A. Bagara </t>
  </si>
  <si>
    <t>Banícke múzeum Rožňava</t>
  </si>
  <si>
    <t>Múzeum Spiša</t>
  </si>
  <si>
    <t>Novohradské múzeum</t>
  </si>
  <si>
    <t>Stredoslovenské múzeum Banská Bystrica</t>
  </si>
  <si>
    <t>Oravské múzeum</t>
  </si>
  <si>
    <t>Galéria umenia Nové Zámky</t>
  </si>
  <si>
    <t>Vlastivedné múzeum Galanta</t>
  </si>
  <si>
    <t>Východoslovenské múzeum Košice</t>
  </si>
  <si>
    <t>Múzeum v Kežmarku</t>
  </si>
  <si>
    <t>Ľubovnianske múzeum</t>
  </si>
  <si>
    <t>Záhorské múzeum Skalica</t>
  </si>
  <si>
    <t>Liptovské múzeum</t>
  </si>
  <si>
    <t>Nitrianska galéria</t>
  </si>
  <si>
    <t xml:space="preserve">Gemersko - malohontské múzeum </t>
  </si>
  <si>
    <t>Podtatranské múzeum</t>
  </si>
  <si>
    <t>Tatranská galéria Poprad</t>
  </si>
  <si>
    <t>Kysucké múzeum</t>
  </si>
  <si>
    <t>Balneologické múzeum Piešťany</t>
  </si>
  <si>
    <t>Vlastivedné múzeum Hanušovce</t>
  </si>
  <si>
    <t>Vihorlatské múzeum Humenné</t>
  </si>
  <si>
    <t>Turčianske galéria</t>
  </si>
  <si>
    <t>Galéria J. Koniarika Trnava</t>
  </si>
  <si>
    <t>Malokarpatské múzeum Pezinok</t>
  </si>
  <si>
    <t>Šarišské múzeum Bardejov</t>
  </si>
  <si>
    <t>Múzeum A. Warhola</t>
  </si>
  <si>
    <t>Galéria Bohúňa, L.M.</t>
  </si>
  <si>
    <t>Novohradské múzeum a galéria</t>
  </si>
  <si>
    <t>Vlastivedné múzeum Nové Zámky</t>
  </si>
  <si>
    <t>Považské múzeum</t>
  </si>
  <si>
    <t xml:space="preserve">Schválený rozpočet   53 000       </t>
  </si>
  <si>
    <t>B in motion</t>
  </si>
  <si>
    <t>Klub mladých Labyrint</t>
  </si>
  <si>
    <t>Akademický Prešov</t>
  </si>
  <si>
    <t>BáPoDi</t>
  </si>
  <si>
    <t>BABADLO-Bábkové divadlo Prešov</t>
  </si>
  <si>
    <t>Dezorzovo lútkové divadlo</t>
  </si>
  <si>
    <t>Divadelné oddelenie, občianske združenie</t>
  </si>
  <si>
    <t>Divadelné združenie GunaGu</t>
  </si>
  <si>
    <t>Divadelné združenie Partizánske</t>
  </si>
  <si>
    <t>Divadlo a. ha. </t>
  </si>
  <si>
    <t>Občianske združenie Publikum</t>
  </si>
  <si>
    <t>Občianske združenie Janda Foundation VIA MUSICA</t>
  </si>
  <si>
    <t>Občianske združenie KUSHA</t>
  </si>
  <si>
    <t>Pôtoň </t>
  </si>
  <si>
    <t>Občianske združenie SDF</t>
  </si>
  <si>
    <t>Profesionálno-amatérske divadelné spoločenstvo "LE MON"</t>
  </si>
  <si>
    <t xml:space="preserve">Proti prúdu </t>
  </si>
  <si>
    <t>S.T.O.K.A.</t>
  </si>
  <si>
    <t>Slovenské stredisko AITA/IATA</t>
  </si>
  <si>
    <t>Spoločne deťom </t>
  </si>
  <si>
    <t>Svojpomocné umelecké družstvo - SUD</t>
  </si>
  <si>
    <t>Tanečné divadlo Bralen </t>
  </si>
  <si>
    <t>Združenie divadelníkov na Slovensku</t>
  </si>
  <si>
    <t>Združenie Med</t>
  </si>
  <si>
    <t>Občianske združenie P.R.D.</t>
  </si>
  <si>
    <t>Asociácia súčasného tanca</t>
  </si>
  <si>
    <t>ACTORES Rožňava</t>
  </si>
  <si>
    <t>Divadlo Maska</t>
  </si>
  <si>
    <t>OZ NKA</t>
  </si>
  <si>
    <t>Kolomaž (združenie pre súčasné umenie), o.z. </t>
  </si>
  <si>
    <t>Občianske združenie Bez hraníc, o.z. </t>
  </si>
  <si>
    <t>Občianske združenie Finestrina, o.z. </t>
  </si>
  <si>
    <t>Občianske združenie Deväť</t>
  </si>
  <si>
    <t>Združenie rozhlasových tvorcov</t>
  </si>
  <si>
    <t>Spoločne deťom</t>
  </si>
  <si>
    <t>PHENOMENONTHEATRE</t>
  </si>
  <si>
    <t>Divadlo a.ha</t>
  </si>
  <si>
    <t>SOOZVUK</t>
  </si>
  <si>
    <t>Atrakt Art - združenie pre aktuálne umenie a kultúru</t>
  </si>
  <si>
    <t>DOMKA - Združenie saleziánskej mládeže</t>
  </si>
  <si>
    <t>Družina</t>
  </si>
  <si>
    <t>IRŠ pod Zoborom pri UKF</t>
  </si>
  <si>
    <t xml:space="preserve">Klub milovníkov autentického folklóru </t>
  </si>
  <si>
    <t>Klub priateľov vážnej hudby v Trenčíne</t>
  </si>
  <si>
    <t>Konfrontácie</t>
  </si>
  <si>
    <t>LUX communication</t>
  </si>
  <si>
    <t>Medzinárodná spoločnosť pre súčasnú hudbu-Slovenská sekcia </t>
  </si>
  <si>
    <t>Občianske združenie THJ-TOPOĽČIANSKA HUDOBNÁ JESEŇ-JAR</t>
  </si>
  <si>
    <t>Slovenská bluesová spoločnosť </t>
  </si>
  <si>
    <t>Slovenská muzikologická asociácia pri Slovenskej hudobnej únii </t>
  </si>
  <si>
    <t>Slovenská muzikologická asociácia pri Slovenskej hudobnej únii</t>
  </si>
  <si>
    <t>Spoločnosť At Home Gallery pre umenie a kultúru</t>
  </si>
  <si>
    <t>Spoločnosť J.N.Hummela</t>
  </si>
  <si>
    <t>Spolok koncertných umelcov </t>
  </si>
  <si>
    <t>Spolok pracovníkov miestnej a regionálnej kultúry Slovenska v Galante</t>
  </si>
  <si>
    <t>Spolok slovenských skladateľov</t>
  </si>
  <si>
    <t>Združenie dychových hudieb Slovenska</t>
  </si>
  <si>
    <t>Spolok hudobného folklóru</t>
  </si>
  <si>
    <t>Občianske združenie členov Mládežníckeho zboru ECHO</t>
  </si>
  <si>
    <t xml:space="preserve">Trnavské organové dni </t>
  </si>
  <si>
    <t>Slovenská jazzová spoločnosť </t>
  </si>
  <si>
    <t>Konvergencie-spoločnosť pre komorné umenie</t>
  </si>
  <si>
    <t>Revivals </t>
  </si>
  <si>
    <t>Medzinárodná spoločnosť pre súčasnú hudbu</t>
  </si>
  <si>
    <t>ARS Nova</t>
  </si>
  <si>
    <t>Združenie šíriace kresťanskú kultúru</t>
  </si>
  <si>
    <t>Pekná hudba</t>
  </si>
  <si>
    <t>K-2000 , o.z. </t>
  </si>
  <si>
    <t>Združenie FORSA</t>
  </si>
  <si>
    <t>Orfeo</t>
  </si>
  <si>
    <t>Slovenská hudobná únia</t>
  </si>
  <si>
    <t>Spolok koncertných umelcov</t>
  </si>
  <si>
    <t>Prešovský hudobný spolok Súzvuk</t>
  </si>
  <si>
    <t>Mediálny inšitút</t>
  </si>
  <si>
    <t>Hudobný fond</t>
  </si>
  <si>
    <t>Metropolitný orchester Bratislava</t>
  </si>
  <si>
    <t>Nadácia Originál</t>
  </si>
  <si>
    <t>Združenie keramikov</t>
  </si>
  <si>
    <t>Združenie šperkárov AURA</t>
  </si>
  <si>
    <t>Zväz slovenských fotografov</t>
  </si>
  <si>
    <t>Slovenské združenie textilných výtvarníkov - TXT</t>
  </si>
  <si>
    <t>Združenie medailérov Slovenska</t>
  </si>
  <si>
    <t>OZ Dom fotografie Poprad</t>
  </si>
  <si>
    <t>K-200 - združenia na podporu kultúry hornej Nitry</t>
  </si>
  <si>
    <t>Občianske združenie ART - MA</t>
  </si>
  <si>
    <t>Fotosalóny Ružomberok</t>
  </si>
  <si>
    <t>Komunitná nadácia Bratislava</t>
  </si>
  <si>
    <t>OZ Galéria X</t>
  </si>
  <si>
    <t>Galéria Štefana Prokopa</t>
  </si>
  <si>
    <t>Nadácia - Centrum súčasného umenia, Bratislava</t>
  </si>
  <si>
    <t>Združenie Prvého mája</t>
  </si>
  <si>
    <t>Umeleckohistorická spoločnosť na Slovensku</t>
  </si>
  <si>
    <t>Cinemystic</t>
  </si>
  <si>
    <t>KARTEL</t>
  </si>
  <si>
    <t>Slovenská výtvarná únia</t>
  </si>
  <si>
    <t>GALÉRIA PRIESTOR FOR CONTEMPORARY ARTS</t>
  </si>
  <si>
    <t>BILLBOART GALLERY EUROPE</t>
  </si>
  <si>
    <t>Fotoklub pri Mestskom kultúrnom stredisku Galanta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</si>
</sst>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;[Red]#,##0"/>
    <numFmt numFmtId="169" formatCode="[$-41B]d\.\ mmmm\ yyyy"/>
    <numFmt numFmtId="170" formatCode="#,##0_ ;\-#,##0\ "/>
    <numFmt numFmtId="171" formatCode="0_ ;\-0\ 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d/m;@"/>
    <numFmt numFmtId="178" formatCode="#,##0.00\ _S_k"/>
    <numFmt numFmtId="179" formatCode="#,##0\ _S_k"/>
    <numFmt numFmtId="180" formatCode="0;[Red]0"/>
    <numFmt numFmtId="181" formatCode="#,##0.00_ ;[Red]\-#,##0.0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 CE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sz val="10"/>
      <name val="Tahoma"/>
      <family val="2"/>
    </font>
    <font>
      <sz val="9"/>
      <name val="Arial"/>
      <family val="2"/>
    </font>
    <font>
      <sz val="10"/>
      <name val=" 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3" fontId="0" fillId="0" borderId="0" xfId="17" applyNumberFormat="1" applyFont="1" applyFill="1" applyBorder="1" applyAlignment="1">
      <alignment vertical="top"/>
    </xf>
    <xf numFmtId="172" fontId="0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vertical="top"/>
    </xf>
    <xf numFmtId="1" fontId="0" fillId="0" borderId="0" xfId="0" applyNumberFormat="1" applyAlignment="1">
      <alignment horizontal="right"/>
    </xf>
    <xf numFmtId="49" fontId="9" fillId="0" borderId="0" xfId="0" applyNumberFormat="1" applyFont="1" applyAlignment="1">
      <alignment/>
    </xf>
    <xf numFmtId="167" fontId="4" fillId="0" borderId="1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right" wrapText="1"/>
    </xf>
    <xf numFmtId="172" fontId="8" fillId="0" borderId="0" xfId="0" applyNumberFormat="1" applyFont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172" fontId="0" fillId="0" borderId="0" xfId="0" applyNumberFormat="1" applyAlignment="1">
      <alignment horizontal="right" wrapText="1"/>
    </xf>
    <xf numFmtId="0" fontId="5" fillId="0" borderId="0" xfId="0" applyFont="1" applyBorder="1" applyAlignment="1">
      <alignment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6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5" fillId="0" borderId="0" xfId="0" applyFont="1" applyAlignment="1">
      <alignment wrapText="1"/>
    </xf>
    <xf numFmtId="167" fontId="8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167" fontId="8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3" fontId="8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7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67" fontId="8" fillId="0" borderId="0" xfId="0" applyNumberFormat="1" applyFont="1" applyAlignment="1">
      <alignment/>
    </xf>
    <xf numFmtId="167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7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167" fontId="8" fillId="0" borderId="0" xfId="0" applyNumberFormat="1" applyFont="1" applyBorder="1" applyAlignment="1">
      <alignment wrapText="1"/>
    </xf>
    <xf numFmtId="167" fontId="4" fillId="0" borderId="0" xfId="0" applyNumberFormat="1" applyFont="1" applyBorder="1" applyAlignment="1">
      <alignment wrapText="1"/>
    </xf>
    <xf numFmtId="17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left"/>
    </xf>
    <xf numFmtId="3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3" fontId="1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464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0" customWidth="1"/>
    <col min="4" max="4" width="12.00390625" style="0" customWidth="1"/>
    <col min="5" max="5" width="10.57421875" style="9" customWidth="1"/>
  </cols>
  <sheetData>
    <row r="1" spans="1:5" ht="38.25">
      <c r="A1" s="1" t="s">
        <v>637</v>
      </c>
      <c r="B1" s="2" t="s">
        <v>638</v>
      </c>
      <c r="C1" s="3" t="s">
        <v>639</v>
      </c>
      <c r="D1" s="3" t="s">
        <v>640</v>
      </c>
      <c r="E1" s="4" t="s">
        <v>641</v>
      </c>
    </row>
    <row r="2" spans="1:5" ht="12.75">
      <c r="A2" s="1"/>
      <c r="B2" s="5"/>
      <c r="C2" s="6"/>
      <c r="D2" s="6"/>
      <c r="E2" s="7"/>
    </row>
    <row r="3" ht="12.75">
      <c r="A3" s="8" t="s">
        <v>642</v>
      </c>
    </row>
    <row r="4" spans="2:5" ht="12.75">
      <c r="B4" t="s">
        <v>643</v>
      </c>
      <c r="C4" s="10">
        <f>C8+C14</f>
        <v>781</v>
      </c>
      <c r="D4" s="10">
        <f>D8+D14</f>
        <v>781</v>
      </c>
      <c r="E4" s="11">
        <f>D4/C4*100</f>
        <v>100</v>
      </c>
    </row>
    <row r="5" ht="12.75">
      <c r="B5" t="s">
        <v>644</v>
      </c>
    </row>
    <row r="6" ht="25.5">
      <c r="B6" s="12" t="s">
        <v>645</v>
      </c>
    </row>
    <row r="7" spans="1:5" ht="12.75">
      <c r="A7" s="13">
        <v>90</v>
      </c>
      <c r="B7" s="14" t="s">
        <v>646</v>
      </c>
      <c r="C7" s="15">
        <v>400</v>
      </c>
      <c r="D7" s="15">
        <v>400</v>
      </c>
      <c r="E7" s="11">
        <f>D7/C7*100</f>
        <v>100</v>
      </c>
    </row>
    <row r="8" spans="2:5" ht="12.75">
      <c r="B8" s="16" t="s">
        <v>647</v>
      </c>
      <c r="C8" s="17">
        <f>C7</f>
        <v>400</v>
      </c>
      <c r="D8" s="17">
        <f>D7</f>
        <v>400</v>
      </c>
      <c r="E8" s="11">
        <f>D8/C8*100</f>
        <v>100</v>
      </c>
    </row>
    <row r="9" ht="25.5">
      <c r="B9" s="18" t="s">
        <v>648</v>
      </c>
    </row>
    <row r="10" spans="1:5" ht="12.75">
      <c r="A10" s="19">
        <v>7</v>
      </c>
      <c r="B10" t="s">
        <v>649</v>
      </c>
      <c r="C10">
        <v>47</v>
      </c>
      <c r="D10">
        <v>47</v>
      </c>
      <c r="E10" s="11">
        <f>D10/C10*100</f>
        <v>100</v>
      </c>
    </row>
    <row r="11" spans="1:5" ht="12.75">
      <c r="A11" s="19">
        <v>9</v>
      </c>
      <c r="B11" t="s">
        <v>650</v>
      </c>
      <c r="C11" s="17">
        <v>70</v>
      </c>
      <c r="D11" s="17">
        <v>70</v>
      </c>
      <c r="E11" s="11">
        <f>D11/C11*100</f>
        <v>100</v>
      </c>
    </row>
    <row r="12" spans="1:5" ht="12.75">
      <c r="A12" s="19">
        <v>10</v>
      </c>
      <c r="B12" t="s">
        <v>650</v>
      </c>
      <c r="C12">
        <v>150</v>
      </c>
      <c r="D12">
        <v>150</v>
      </c>
      <c r="E12" s="11">
        <f>D12/C12*100</f>
        <v>100</v>
      </c>
    </row>
    <row r="13" spans="1:5" ht="12.75">
      <c r="A13" s="19">
        <v>28</v>
      </c>
      <c r="B13" t="s">
        <v>651</v>
      </c>
      <c r="C13">
        <v>114</v>
      </c>
      <c r="D13">
        <v>114</v>
      </c>
      <c r="E13" s="11">
        <f>D13/C13*100</f>
        <v>100</v>
      </c>
    </row>
    <row r="14" spans="1:5" ht="12.75">
      <c r="A14" s="19"/>
      <c r="B14" s="20" t="s">
        <v>647</v>
      </c>
      <c r="C14">
        <f>SUM(C10:C13)</f>
        <v>381</v>
      </c>
      <c r="D14">
        <f>SUM(D10:D13)</f>
        <v>381</v>
      </c>
      <c r="E14" s="11">
        <f>D14/C14*100</f>
        <v>100</v>
      </c>
    </row>
    <row r="15" ht="12.75">
      <c r="B15" s="21"/>
    </row>
    <row r="16" ht="12.75">
      <c r="A16" s="8" t="s">
        <v>652</v>
      </c>
    </row>
    <row r="17" spans="2:5" ht="12.75">
      <c r="B17" t="s">
        <v>653</v>
      </c>
      <c r="C17" s="10">
        <f>C58+C65</f>
        <v>16361</v>
      </c>
      <c r="D17" s="10">
        <f>D58+D65</f>
        <v>16361</v>
      </c>
      <c r="E17" s="11">
        <f>D17/C17*100</f>
        <v>100</v>
      </c>
    </row>
    <row r="18" ht="12.75">
      <c r="B18" t="s">
        <v>644</v>
      </c>
    </row>
    <row r="19" ht="25.5">
      <c r="B19" s="12" t="s">
        <v>645</v>
      </c>
    </row>
    <row r="20" spans="1:5" ht="12.75">
      <c r="A20" s="22">
        <v>1</v>
      </c>
      <c r="B20" s="23" t="s">
        <v>654</v>
      </c>
      <c r="C20" s="24">
        <v>1400</v>
      </c>
      <c r="D20" s="24">
        <v>1400</v>
      </c>
      <c r="E20" s="11">
        <f aca="true" t="shared" si="0" ref="E20:E58">D20/C20*100</f>
        <v>100</v>
      </c>
    </row>
    <row r="21" spans="1:5" ht="12.75">
      <c r="A21" s="22">
        <v>29</v>
      </c>
      <c r="B21" s="25" t="s">
        <v>655</v>
      </c>
      <c r="C21" s="26">
        <v>450</v>
      </c>
      <c r="D21" s="26">
        <v>450</v>
      </c>
      <c r="E21" s="11">
        <f t="shared" si="0"/>
        <v>100</v>
      </c>
    </row>
    <row r="22" spans="1:5" ht="12.75">
      <c r="A22" s="22">
        <v>33</v>
      </c>
      <c r="B22" s="25" t="s">
        <v>656</v>
      </c>
      <c r="C22" s="26">
        <v>400</v>
      </c>
      <c r="D22" s="26">
        <v>400</v>
      </c>
      <c r="E22" s="11">
        <f t="shared" si="0"/>
        <v>100</v>
      </c>
    </row>
    <row r="23" spans="1:5" ht="12.75">
      <c r="A23" s="22">
        <v>37</v>
      </c>
      <c r="B23" s="25" t="s">
        <v>657</v>
      </c>
      <c r="C23" s="26">
        <v>1000</v>
      </c>
      <c r="D23" s="26">
        <v>1000</v>
      </c>
      <c r="E23" s="11">
        <f t="shared" si="0"/>
        <v>100</v>
      </c>
    </row>
    <row r="24" spans="1:5" ht="12.75">
      <c r="A24" s="22">
        <v>51</v>
      </c>
      <c r="B24" s="25" t="s">
        <v>658</v>
      </c>
      <c r="C24" s="26">
        <v>120</v>
      </c>
      <c r="D24" s="26">
        <v>120</v>
      </c>
      <c r="E24" s="11">
        <f t="shared" si="0"/>
        <v>100</v>
      </c>
    </row>
    <row r="25" spans="1:5" ht="12.75">
      <c r="A25" s="13">
        <v>55</v>
      </c>
      <c r="B25" s="25" t="s">
        <v>659</v>
      </c>
      <c r="C25" s="26">
        <v>120</v>
      </c>
      <c r="D25" s="26">
        <v>120</v>
      </c>
      <c r="E25" s="11">
        <f t="shared" si="0"/>
        <v>100</v>
      </c>
    </row>
    <row r="26" spans="1:5" ht="12.75">
      <c r="A26" s="13">
        <v>58</v>
      </c>
      <c r="B26" s="25" t="s">
        <v>660</v>
      </c>
      <c r="C26" s="26">
        <v>50</v>
      </c>
      <c r="D26" s="26">
        <v>50</v>
      </c>
      <c r="E26" s="11">
        <f t="shared" si="0"/>
        <v>100</v>
      </c>
    </row>
    <row r="27" spans="1:5" ht="12.75">
      <c r="A27" s="22">
        <v>62</v>
      </c>
      <c r="B27" s="14" t="s">
        <v>661</v>
      </c>
      <c r="C27" s="26">
        <v>150</v>
      </c>
      <c r="D27" s="26">
        <v>150</v>
      </c>
      <c r="E27" s="11">
        <f t="shared" si="0"/>
        <v>100</v>
      </c>
    </row>
    <row r="28" spans="1:5" ht="12.75">
      <c r="A28" s="22">
        <v>65</v>
      </c>
      <c r="B28" s="14" t="s">
        <v>662</v>
      </c>
      <c r="C28" s="26">
        <v>300</v>
      </c>
      <c r="D28" s="26">
        <v>300</v>
      </c>
      <c r="E28" s="11">
        <f t="shared" si="0"/>
        <v>100</v>
      </c>
    </row>
    <row r="29" spans="1:5" ht="12.75">
      <c r="A29" s="13">
        <v>67</v>
      </c>
      <c r="B29" s="14" t="s">
        <v>663</v>
      </c>
      <c r="C29" s="26">
        <v>60</v>
      </c>
      <c r="D29" s="26">
        <v>60</v>
      </c>
      <c r="E29" s="11">
        <f t="shared" si="0"/>
        <v>100</v>
      </c>
    </row>
    <row r="30" spans="1:5" ht="12.75">
      <c r="A30" s="13">
        <v>89</v>
      </c>
      <c r="B30" s="14" t="s">
        <v>987</v>
      </c>
      <c r="C30" s="26">
        <v>400</v>
      </c>
      <c r="D30" s="26">
        <v>400</v>
      </c>
      <c r="E30" s="11">
        <f t="shared" si="0"/>
        <v>100</v>
      </c>
    </row>
    <row r="31" spans="1:5" ht="12.75">
      <c r="A31" s="13">
        <v>93</v>
      </c>
      <c r="B31" s="14" t="s">
        <v>664</v>
      </c>
      <c r="C31" s="26">
        <v>70</v>
      </c>
      <c r="D31" s="26">
        <v>70</v>
      </c>
      <c r="E31" s="11">
        <f t="shared" si="0"/>
        <v>100</v>
      </c>
    </row>
    <row r="32" spans="1:5" ht="12.75">
      <c r="A32" s="13">
        <v>111</v>
      </c>
      <c r="B32" s="14" t="s">
        <v>665</v>
      </c>
      <c r="C32" s="26">
        <v>280</v>
      </c>
      <c r="D32" s="26">
        <v>280</v>
      </c>
      <c r="E32" s="11">
        <f t="shared" si="0"/>
        <v>100</v>
      </c>
    </row>
    <row r="33" spans="1:5" ht="12.75">
      <c r="A33" s="22">
        <v>125</v>
      </c>
      <c r="B33" s="14" t="s">
        <v>666</v>
      </c>
      <c r="C33" s="26">
        <v>388</v>
      </c>
      <c r="D33" s="26">
        <v>388</v>
      </c>
      <c r="E33" s="11">
        <f t="shared" si="0"/>
        <v>100</v>
      </c>
    </row>
    <row r="34" spans="1:5" ht="12.75">
      <c r="A34" s="13">
        <v>127</v>
      </c>
      <c r="B34" s="14" t="s">
        <v>667</v>
      </c>
      <c r="C34" s="26">
        <v>105</v>
      </c>
      <c r="D34" s="26">
        <v>105</v>
      </c>
      <c r="E34" s="11">
        <f t="shared" si="0"/>
        <v>100</v>
      </c>
    </row>
    <row r="35" spans="1:5" ht="12.75">
      <c r="A35" s="22">
        <v>137</v>
      </c>
      <c r="B35" s="14" t="s">
        <v>668</v>
      </c>
      <c r="C35" s="26">
        <v>120</v>
      </c>
      <c r="D35" s="26">
        <v>120</v>
      </c>
      <c r="E35" s="11">
        <f t="shared" si="0"/>
        <v>100</v>
      </c>
    </row>
    <row r="36" spans="1:5" ht="12.75">
      <c r="A36" s="13">
        <v>160</v>
      </c>
      <c r="B36" s="14" t="s">
        <v>654</v>
      </c>
      <c r="C36" s="26">
        <v>100</v>
      </c>
      <c r="D36" s="26">
        <v>100</v>
      </c>
      <c r="E36" s="11">
        <f t="shared" si="0"/>
        <v>100</v>
      </c>
    </row>
    <row r="37" spans="1:5" ht="12.75">
      <c r="A37" s="13">
        <v>167</v>
      </c>
      <c r="B37" s="25" t="s">
        <v>669</v>
      </c>
      <c r="C37" s="26">
        <v>700</v>
      </c>
      <c r="D37" s="26">
        <v>700</v>
      </c>
      <c r="E37" s="11">
        <f t="shared" si="0"/>
        <v>100</v>
      </c>
    </row>
    <row r="38" spans="1:5" ht="12.75">
      <c r="A38" s="13">
        <v>169</v>
      </c>
      <c r="B38" s="14" t="s">
        <v>670</v>
      </c>
      <c r="C38" s="26">
        <v>50</v>
      </c>
      <c r="D38" s="26">
        <v>50</v>
      </c>
      <c r="E38" s="11">
        <f t="shared" si="0"/>
        <v>100</v>
      </c>
    </row>
    <row r="39" spans="1:5" ht="12.75">
      <c r="A39" s="13">
        <v>188</v>
      </c>
      <c r="B39" s="14" t="s">
        <v>671</v>
      </c>
      <c r="C39" s="26">
        <v>200</v>
      </c>
      <c r="D39" s="26">
        <v>200</v>
      </c>
      <c r="E39" s="11">
        <f t="shared" si="0"/>
        <v>100</v>
      </c>
    </row>
    <row r="40" spans="1:5" ht="12.75">
      <c r="A40" s="13">
        <v>194</v>
      </c>
      <c r="B40" s="14" t="s">
        <v>672</v>
      </c>
      <c r="C40" s="26">
        <v>260</v>
      </c>
      <c r="D40" s="26">
        <v>260</v>
      </c>
      <c r="E40" s="11">
        <f t="shared" si="0"/>
        <v>100</v>
      </c>
    </row>
    <row r="41" spans="1:5" ht="12.75">
      <c r="A41" s="13">
        <v>195</v>
      </c>
      <c r="B41" s="14" t="s">
        <v>673</v>
      </c>
      <c r="C41" s="26">
        <v>74</v>
      </c>
      <c r="D41" s="26">
        <v>74</v>
      </c>
      <c r="E41" s="11">
        <f t="shared" si="0"/>
        <v>100</v>
      </c>
    </row>
    <row r="42" spans="1:5" ht="12.75">
      <c r="A42" s="13">
        <v>202</v>
      </c>
      <c r="B42" s="27" t="s">
        <v>674</v>
      </c>
      <c r="C42" s="26">
        <v>140</v>
      </c>
      <c r="D42" s="26">
        <v>140</v>
      </c>
      <c r="E42" s="11">
        <f t="shared" si="0"/>
        <v>100</v>
      </c>
    </row>
    <row r="43" spans="1:5" ht="12.75">
      <c r="A43" s="13">
        <v>231</v>
      </c>
      <c r="B43" s="27" t="s">
        <v>675</v>
      </c>
      <c r="C43" s="26">
        <v>120</v>
      </c>
      <c r="D43" s="26">
        <v>120</v>
      </c>
      <c r="E43" s="11">
        <f t="shared" si="0"/>
        <v>100</v>
      </c>
    </row>
    <row r="44" spans="1:5" ht="12.75">
      <c r="A44" s="13">
        <v>233</v>
      </c>
      <c r="B44" s="27" t="s">
        <v>676</v>
      </c>
      <c r="C44" s="26">
        <v>350</v>
      </c>
      <c r="D44" s="26">
        <v>350</v>
      </c>
      <c r="E44" s="11">
        <f t="shared" si="0"/>
        <v>100</v>
      </c>
    </row>
    <row r="45" spans="1:5" ht="12.75">
      <c r="A45" s="13">
        <v>240</v>
      </c>
      <c r="B45" s="27" t="s">
        <v>677</v>
      </c>
      <c r="C45" s="26">
        <v>79</v>
      </c>
      <c r="D45" s="26">
        <v>79</v>
      </c>
      <c r="E45" s="11">
        <f t="shared" si="0"/>
        <v>100</v>
      </c>
    </row>
    <row r="46" spans="1:5" ht="12.75">
      <c r="A46" s="13">
        <v>244</v>
      </c>
      <c r="B46" s="27" t="s">
        <v>678</v>
      </c>
      <c r="C46" s="26">
        <v>350</v>
      </c>
      <c r="D46" s="26">
        <v>350</v>
      </c>
      <c r="E46" s="11">
        <f t="shared" si="0"/>
        <v>100</v>
      </c>
    </row>
    <row r="47" spans="1:5" ht="12.75">
      <c r="A47" s="13">
        <v>249</v>
      </c>
      <c r="B47" s="27" t="s">
        <v>679</v>
      </c>
      <c r="C47" s="26">
        <v>200</v>
      </c>
      <c r="D47" s="26">
        <v>200</v>
      </c>
      <c r="E47" s="11">
        <f t="shared" si="0"/>
        <v>100</v>
      </c>
    </row>
    <row r="48" spans="1:5" ht="12.75">
      <c r="A48" s="28">
        <v>253</v>
      </c>
      <c r="B48" s="29" t="s">
        <v>680</v>
      </c>
      <c r="C48" s="26">
        <v>250</v>
      </c>
      <c r="D48" s="26">
        <v>250</v>
      </c>
      <c r="E48" s="11">
        <f t="shared" si="0"/>
        <v>100</v>
      </c>
    </row>
    <row r="49" spans="1:5" ht="12.75">
      <c r="A49" s="28">
        <v>260</v>
      </c>
      <c r="B49" s="29" t="s">
        <v>681</v>
      </c>
      <c r="C49" s="26">
        <v>100</v>
      </c>
      <c r="D49" s="26">
        <v>100</v>
      </c>
      <c r="E49" s="11">
        <f t="shared" si="0"/>
        <v>100</v>
      </c>
    </row>
    <row r="50" spans="1:5" ht="12.75">
      <c r="A50" s="28">
        <v>270</v>
      </c>
      <c r="B50" s="25" t="s">
        <v>682</v>
      </c>
      <c r="C50" s="26">
        <v>2000</v>
      </c>
      <c r="D50" s="26">
        <v>2000</v>
      </c>
      <c r="E50" s="11">
        <f t="shared" si="0"/>
        <v>100</v>
      </c>
    </row>
    <row r="51" spans="1:5" ht="12.75">
      <c r="A51" s="28">
        <v>273</v>
      </c>
      <c r="B51" s="25" t="s">
        <v>683</v>
      </c>
      <c r="C51" s="26">
        <v>1000</v>
      </c>
      <c r="D51" s="26">
        <v>1000</v>
      </c>
      <c r="E51" s="11">
        <f t="shared" si="0"/>
        <v>100</v>
      </c>
    </row>
    <row r="52" spans="1:5" ht="12.75">
      <c r="A52" s="28">
        <v>279</v>
      </c>
      <c r="B52" s="25" t="s">
        <v>684</v>
      </c>
      <c r="C52" s="26">
        <v>1000</v>
      </c>
      <c r="D52" s="26">
        <v>1000</v>
      </c>
      <c r="E52" s="11">
        <f t="shared" si="0"/>
        <v>100</v>
      </c>
    </row>
    <row r="53" spans="1:5" ht="12.75">
      <c r="A53" s="13">
        <v>283</v>
      </c>
      <c r="B53" s="25" t="s">
        <v>685</v>
      </c>
      <c r="C53" s="26">
        <v>2000</v>
      </c>
      <c r="D53" s="26">
        <v>2000</v>
      </c>
      <c r="E53" s="11">
        <f t="shared" si="0"/>
        <v>100</v>
      </c>
    </row>
    <row r="54" spans="1:5" ht="12.75">
      <c r="A54" s="30">
        <v>297</v>
      </c>
      <c r="B54" s="31" t="s">
        <v>686</v>
      </c>
      <c r="C54" s="26">
        <v>200</v>
      </c>
      <c r="D54" s="26">
        <v>200</v>
      </c>
      <c r="E54" s="11">
        <f t="shared" si="0"/>
        <v>100</v>
      </c>
    </row>
    <row r="55" spans="1:5" ht="12.75">
      <c r="A55" s="30">
        <v>305</v>
      </c>
      <c r="B55" s="29" t="s">
        <v>687</v>
      </c>
      <c r="C55" s="26">
        <v>400</v>
      </c>
      <c r="D55" s="26">
        <v>400</v>
      </c>
      <c r="E55" s="11">
        <f t="shared" si="0"/>
        <v>100</v>
      </c>
    </row>
    <row r="56" spans="1:5" ht="12.75">
      <c r="A56" s="30">
        <v>306</v>
      </c>
      <c r="B56" s="29" t="s">
        <v>688</v>
      </c>
      <c r="C56" s="26">
        <v>400</v>
      </c>
      <c r="D56" s="26">
        <v>400</v>
      </c>
      <c r="E56" s="11">
        <f t="shared" si="0"/>
        <v>100</v>
      </c>
    </row>
    <row r="57" spans="1:5" ht="12.75">
      <c r="A57" s="30">
        <v>315</v>
      </c>
      <c r="B57" s="29" t="s">
        <v>689</v>
      </c>
      <c r="C57" s="26">
        <v>300</v>
      </c>
      <c r="D57" s="26">
        <v>300</v>
      </c>
      <c r="E57" s="11">
        <f t="shared" si="0"/>
        <v>100</v>
      </c>
    </row>
    <row r="58" spans="2:5" ht="12.75">
      <c r="B58" s="16" t="s">
        <v>647</v>
      </c>
      <c r="C58" s="32">
        <f>SUM(C20:C57)</f>
        <v>15686</v>
      </c>
      <c r="D58" s="32">
        <f>SUM(D20:D57)</f>
        <v>15686</v>
      </c>
      <c r="E58" s="11">
        <f t="shared" si="0"/>
        <v>100</v>
      </c>
    </row>
    <row r="59" ht="25.5">
      <c r="B59" s="18" t="s">
        <v>648</v>
      </c>
    </row>
    <row r="60" spans="1:5" ht="12.75">
      <c r="A60" s="19">
        <v>32</v>
      </c>
      <c r="B60" t="s">
        <v>690</v>
      </c>
      <c r="C60" s="17">
        <v>200</v>
      </c>
      <c r="D60" s="17">
        <v>200</v>
      </c>
      <c r="E60" s="11">
        <f aca="true" t="shared" si="1" ref="E60:E65">D60/C60*100</f>
        <v>100</v>
      </c>
    </row>
    <row r="61" spans="1:5" ht="12.75">
      <c r="A61" s="19">
        <v>33</v>
      </c>
      <c r="B61" t="s">
        <v>691</v>
      </c>
      <c r="C61" s="17">
        <v>65</v>
      </c>
      <c r="D61" s="17">
        <v>65</v>
      </c>
      <c r="E61" s="11">
        <f t="shared" si="1"/>
        <v>100</v>
      </c>
    </row>
    <row r="62" spans="1:5" ht="12.75">
      <c r="A62" s="19">
        <v>26</v>
      </c>
      <c r="B62" t="s">
        <v>692</v>
      </c>
      <c r="C62" s="17">
        <v>40</v>
      </c>
      <c r="D62" s="17">
        <v>40</v>
      </c>
      <c r="E62" s="11">
        <f t="shared" si="1"/>
        <v>100</v>
      </c>
    </row>
    <row r="63" spans="1:5" ht="12.75">
      <c r="A63" s="19">
        <v>21</v>
      </c>
      <c r="B63" t="s">
        <v>693</v>
      </c>
      <c r="C63" s="33">
        <v>300</v>
      </c>
      <c r="D63" s="33">
        <v>300</v>
      </c>
      <c r="E63" s="11">
        <f t="shared" si="1"/>
        <v>100</v>
      </c>
    </row>
    <row r="64" spans="1:5" ht="12.75">
      <c r="A64" s="19">
        <v>23</v>
      </c>
      <c r="B64" t="s">
        <v>694</v>
      </c>
      <c r="C64" s="33">
        <v>70</v>
      </c>
      <c r="D64" s="33">
        <v>70</v>
      </c>
      <c r="E64" s="11">
        <f t="shared" si="1"/>
        <v>100</v>
      </c>
    </row>
    <row r="65" spans="1:5" ht="12.75">
      <c r="A65" s="19"/>
      <c r="B65" s="20" t="s">
        <v>647</v>
      </c>
      <c r="C65" s="17">
        <f>SUM(C60:C64)</f>
        <v>675</v>
      </c>
      <c r="D65" s="17">
        <f>SUM(D60:D64)</f>
        <v>675</v>
      </c>
      <c r="E65" s="11">
        <f t="shared" si="1"/>
        <v>100</v>
      </c>
    </row>
    <row r="66" ht="12.75">
      <c r="B66" s="21"/>
    </row>
    <row r="67" ht="12.75">
      <c r="A67" s="8" t="s">
        <v>695</v>
      </c>
    </row>
    <row r="68" spans="2:5" ht="12.75">
      <c r="B68" t="s">
        <v>696</v>
      </c>
      <c r="C68" s="10">
        <f>C75+C78</f>
        <v>1877</v>
      </c>
      <c r="D68" s="10">
        <f>D75+D78</f>
        <v>1877</v>
      </c>
      <c r="E68" s="11">
        <f>D68/C68*100</f>
        <v>100</v>
      </c>
    </row>
    <row r="69" ht="12.75">
      <c r="B69" t="s">
        <v>644</v>
      </c>
    </row>
    <row r="70" ht="25.5">
      <c r="B70" s="12" t="s">
        <v>645</v>
      </c>
    </row>
    <row r="71" spans="1:5" ht="12.75">
      <c r="A71" s="22">
        <v>185</v>
      </c>
      <c r="B71" s="14" t="s">
        <v>697</v>
      </c>
      <c r="C71" s="15">
        <v>120</v>
      </c>
      <c r="D71" s="15">
        <v>120</v>
      </c>
      <c r="E71" s="11">
        <f>D71/C71*100</f>
        <v>100</v>
      </c>
    </row>
    <row r="72" spans="1:5" ht="12.75">
      <c r="A72" s="13">
        <v>214</v>
      </c>
      <c r="B72" s="25" t="s">
        <v>698</v>
      </c>
      <c r="C72" s="26">
        <v>1000</v>
      </c>
      <c r="D72" s="26">
        <v>1000</v>
      </c>
      <c r="E72" s="11">
        <f>D72/C72*100</f>
        <v>100</v>
      </c>
    </row>
    <row r="73" spans="1:5" ht="12.75">
      <c r="A73" s="34">
        <v>276</v>
      </c>
      <c r="B73" s="25" t="s">
        <v>699</v>
      </c>
      <c r="C73" s="26">
        <v>300</v>
      </c>
      <c r="D73" s="26">
        <v>300</v>
      </c>
      <c r="E73" s="11">
        <f>D73/C73*100</f>
        <v>100</v>
      </c>
    </row>
    <row r="74" spans="1:5" ht="25.5">
      <c r="A74" s="30">
        <v>317</v>
      </c>
      <c r="B74" s="29" t="s">
        <v>700</v>
      </c>
      <c r="C74" s="26">
        <v>267</v>
      </c>
      <c r="D74" s="26">
        <v>267</v>
      </c>
      <c r="E74" s="11">
        <f>D74/C74*100</f>
        <v>100</v>
      </c>
    </row>
    <row r="75" spans="2:5" ht="12.75">
      <c r="B75" s="16" t="s">
        <v>647</v>
      </c>
      <c r="C75" s="17">
        <f>SUM(C71:C74)</f>
        <v>1687</v>
      </c>
      <c r="D75" s="17">
        <f>SUM(D71:D74)</f>
        <v>1687</v>
      </c>
      <c r="E75" s="11">
        <f>D75/C75*100</f>
        <v>100</v>
      </c>
    </row>
    <row r="76" spans="1:2" ht="25.5">
      <c r="A76" s="19"/>
      <c r="B76" s="18" t="s">
        <v>648</v>
      </c>
    </row>
    <row r="77" spans="1:5" ht="12.75">
      <c r="A77" s="19">
        <v>19</v>
      </c>
      <c r="B77" t="s">
        <v>701</v>
      </c>
      <c r="C77" s="17">
        <v>190</v>
      </c>
      <c r="D77" s="17">
        <v>190</v>
      </c>
      <c r="E77" s="35">
        <f>D77/C77*100</f>
        <v>100</v>
      </c>
    </row>
    <row r="78" spans="1:5" ht="12.75">
      <c r="A78" s="19"/>
      <c r="B78" s="20" t="s">
        <v>647</v>
      </c>
      <c r="C78" s="17">
        <f>SUM(C77)</f>
        <v>190</v>
      </c>
      <c r="D78" s="17">
        <f>SUM(D77)</f>
        <v>190</v>
      </c>
      <c r="E78" s="35">
        <f>D78/C78*100</f>
        <v>100</v>
      </c>
    </row>
    <row r="79" spans="2:5" ht="12.75">
      <c r="B79" s="20"/>
      <c r="C79" s="17"/>
      <c r="D79" s="17"/>
      <c r="E79" s="35"/>
    </row>
    <row r="80" spans="1:4" ht="12.75">
      <c r="A80" s="36" t="s">
        <v>702</v>
      </c>
      <c r="C80" s="17"/>
      <c r="D80" s="17"/>
    </row>
    <row r="81" spans="2:5" ht="12.75">
      <c r="B81" s="37" t="s">
        <v>703</v>
      </c>
      <c r="C81" s="10">
        <f>C88+C102</f>
        <v>6171</v>
      </c>
      <c r="D81" s="10">
        <f>D88+D102</f>
        <v>6171</v>
      </c>
      <c r="E81" s="11">
        <f>D81/C81*100</f>
        <v>100</v>
      </c>
    </row>
    <row r="82" spans="2:4" ht="12.75">
      <c r="B82" s="37" t="s">
        <v>644</v>
      </c>
      <c r="C82" s="17"/>
      <c r="D82" s="17"/>
    </row>
    <row r="83" spans="2:4" ht="25.5">
      <c r="B83" s="12" t="s">
        <v>645</v>
      </c>
      <c r="C83" s="17"/>
      <c r="D83" s="17"/>
    </row>
    <row r="84" spans="1:5" ht="25.5">
      <c r="A84" s="22">
        <v>7</v>
      </c>
      <c r="B84" s="25" t="s">
        <v>704</v>
      </c>
      <c r="C84" s="26">
        <v>200</v>
      </c>
      <c r="D84" s="26">
        <v>200</v>
      </c>
      <c r="E84" s="11">
        <f>D84/C84*100</f>
        <v>100</v>
      </c>
    </row>
    <row r="85" spans="1:5" ht="12.75">
      <c r="A85" s="13">
        <v>119</v>
      </c>
      <c r="B85" s="25" t="s">
        <v>705</v>
      </c>
      <c r="C85" s="26">
        <v>2000</v>
      </c>
      <c r="D85" s="26">
        <v>2000</v>
      </c>
      <c r="E85" s="11">
        <f>D85/C85*100</f>
        <v>100</v>
      </c>
    </row>
    <row r="86" spans="1:5" ht="12.75">
      <c r="A86" s="13">
        <v>155</v>
      </c>
      <c r="B86" s="25" t="s">
        <v>706</v>
      </c>
      <c r="C86" s="26">
        <v>2000</v>
      </c>
      <c r="D86" s="26">
        <v>2000</v>
      </c>
      <c r="E86" s="11">
        <f>D86/C86*100</f>
        <v>100</v>
      </c>
    </row>
    <row r="87" spans="1:5" ht="12.75">
      <c r="A87" s="13">
        <v>184</v>
      </c>
      <c r="B87" s="14" t="s">
        <v>707</v>
      </c>
      <c r="C87" s="15">
        <v>150</v>
      </c>
      <c r="D87" s="15">
        <v>150</v>
      </c>
      <c r="E87" s="11">
        <f>D87/C87*100</f>
        <v>100</v>
      </c>
    </row>
    <row r="88" spans="2:5" ht="12.75">
      <c r="B88" s="20" t="s">
        <v>647</v>
      </c>
      <c r="C88" s="17">
        <f>SUM(C84:C87)</f>
        <v>4350</v>
      </c>
      <c r="D88" s="17">
        <f>SUM(D84:D87)</f>
        <v>4350</v>
      </c>
      <c r="E88" s="11">
        <f>D88/C88*100</f>
        <v>100</v>
      </c>
    </row>
    <row r="89" ht="25.5">
      <c r="B89" s="18" t="s">
        <v>648</v>
      </c>
    </row>
    <row r="90" spans="1:5" ht="12.75">
      <c r="A90" s="19">
        <v>2</v>
      </c>
      <c r="B90" t="s">
        <v>708</v>
      </c>
      <c r="C90">
        <v>40</v>
      </c>
      <c r="D90">
        <v>40</v>
      </c>
      <c r="E90" s="11">
        <f aca="true" t="shared" si="2" ref="E90:E102">D90/C90*100</f>
        <v>100</v>
      </c>
    </row>
    <row r="91" spans="1:5" ht="12.75">
      <c r="A91" s="19">
        <v>3</v>
      </c>
      <c r="B91" t="s">
        <v>709</v>
      </c>
      <c r="C91">
        <v>16</v>
      </c>
      <c r="D91">
        <v>16</v>
      </c>
      <c r="E91" s="11">
        <f t="shared" si="2"/>
        <v>100</v>
      </c>
    </row>
    <row r="92" spans="1:5" ht="12.75">
      <c r="A92" s="19">
        <v>4</v>
      </c>
      <c r="B92" t="s">
        <v>710</v>
      </c>
      <c r="C92">
        <v>96</v>
      </c>
      <c r="D92">
        <v>96</v>
      </c>
      <c r="E92" s="11">
        <f t="shared" si="2"/>
        <v>100</v>
      </c>
    </row>
    <row r="93" spans="1:5" ht="12.75">
      <c r="A93" s="19">
        <v>13</v>
      </c>
      <c r="B93" t="s">
        <v>709</v>
      </c>
      <c r="C93">
        <v>26</v>
      </c>
      <c r="D93">
        <v>26</v>
      </c>
      <c r="E93" s="11">
        <f t="shared" si="2"/>
        <v>100</v>
      </c>
    </row>
    <row r="94" spans="1:5" ht="12.75">
      <c r="A94" s="19">
        <v>16</v>
      </c>
      <c r="B94" t="s">
        <v>711</v>
      </c>
      <c r="C94">
        <v>50</v>
      </c>
      <c r="D94">
        <v>50</v>
      </c>
      <c r="E94" s="11">
        <f t="shared" si="2"/>
        <v>100</v>
      </c>
    </row>
    <row r="95" spans="1:5" ht="12.75">
      <c r="A95" s="19">
        <v>18</v>
      </c>
      <c r="B95" t="s">
        <v>712</v>
      </c>
      <c r="C95">
        <v>40</v>
      </c>
      <c r="D95">
        <v>40</v>
      </c>
      <c r="E95" s="11">
        <f t="shared" si="2"/>
        <v>100</v>
      </c>
    </row>
    <row r="96" spans="1:5" ht="12.75">
      <c r="A96" s="19">
        <v>20</v>
      </c>
      <c r="B96" t="s">
        <v>713</v>
      </c>
      <c r="C96">
        <v>90</v>
      </c>
      <c r="D96">
        <v>90</v>
      </c>
      <c r="E96" s="11">
        <f t="shared" si="2"/>
        <v>100</v>
      </c>
    </row>
    <row r="97" spans="1:5" ht="12.75">
      <c r="A97" s="19">
        <v>24</v>
      </c>
      <c r="B97" t="s">
        <v>714</v>
      </c>
      <c r="C97">
        <v>300</v>
      </c>
      <c r="D97">
        <v>300</v>
      </c>
      <c r="E97" s="11">
        <f t="shared" si="2"/>
        <v>100</v>
      </c>
    </row>
    <row r="98" spans="1:5" ht="12.75">
      <c r="A98" s="19">
        <v>25</v>
      </c>
      <c r="B98" t="s">
        <v>715</v>
      </c>
      <c r="C98">
        <v>93</v>
      </c>
      <c r="D98">
        <v>93</v>
      </c>
      <c r="E98" s="11">
        <f t="shared" si="2"/>
        <v>100</v>
      </c>
    </row>
    <row r="99" spans="1:5" ht="12.75">
      <c r="A99" s="19">
        <v>30</v>
      </c>
      <c r="B99" t="s">
        <v>716</v>
      </c>
      <c r="C99">
        <v>40</v>
      </c>
      <c r="D99">
        <v>40</v>
      </c>
      <c r="E99" s="11">
        <f t="shared" si="2"/>
        <v>100</v>
      </c>
    </row>
    <row r="100" spans="1:5" ht="12.75">
      <c r="A100" s="19">
        <v>31</v>
      </c>
      <c r="B100" t="s">
        <v>717</v>
      </c>
      <c r="C100" s="17">
        <v>980</v>
      </c>
      <c r="D100" s="17">
        <v>980</v>
      </c>
      <c r="E100" s="11">
        <f t="shared" si="2"/>
        <v>100</v>
      </c>
    </row>
    <row r="101" spans="1:5" ht="12.75">
      <c r="A101" s="19">
        <v>34</v>
      </c>
      <c r="B101" t="s">
        <v>718</v>
      </c>
      <c r="C101">
        <v>50</v>
      </c>
      <c r="D101">
        <v>50</v>
      </c>
      <c r="E101" s="11">
        <f t="shared" si="2"/>
        <v>100</v>
      </c>
    </row>
    <row r="102" spans="2:5" ht="12.75">
      <c r="B102" s="38" t="s">
        <v>647</v>
      </c>
      <c r="C102" s="17">
        <f>SUM(C90:C101)</f>
        <v>1821</v>
      </c>
      <c r="D102" s="17">
        <f>SUM(D90:D101)</f>
        <v>1821</v>
      </c>
      <c r="E102" s="11">
        <f t="shared" si="2"/>
        <v>100</v>
      </c>
    </row>
    <row r="103" ht="12.75">
      <c r="B103" s="39"/>
    </row>
    <row r="104" ht="12.75">
      <c r="A104" s="8" t="s">
        <v>719</v>
      </c>
    </row>
    <row r="105" spans="2:5" ht="12.75">
      <c r="B105" t="s">
        <v>720</v>
      </c>
      <c r="C105" s="10">
        <f>C109+C114</f>
        <v>839</v>
      </c>
      <c r="D105" s="10">
        <f>D109+D114</f>
        <v>839</v>
      </c>
      <c r="E105" s="11">
        <f>D105/C105*100</f>
        <v>100</v>
      </c>
    </row>
    <row r="106" spans="1:2" ht="12.75">
      <c r="A106" s="19"/>
      <c r="B106" t="s">
        <v>644</v>
      </c>
    </row>
    <row r="107" spans="1:2" ht="25.5">
      <c r="A107" s="19"/>
      <c r="B107" s="12" t="s">
        <v>645</v>
      </c>
    </row>
    <row r="108" spans="1:5" ht="12.75">
      <c r="A108" s="13">
        <v>182</v>
      </c>
      <c r="B108" s="14" t="s">
        <v>721</v>
      </c>
      <c r="C108" s="15">
        <v>214</v>
      </c>
      <c r="D108" s="15">
        <v>214</v>
      </c>
      <c r="E108" s="11">
        <f>D108/C108*100</f>
        <v>100</v>
      </c>
    </row>
    <row r="109" spans="1:5" ht="12.75">
      <c r="A109" s="19"/>
      <c r="B109" t="s">
        <v>647</v>
      </c>
      <c r="C109" s="17">
        <f>SUM(C108)</f>
        <v>214</v>
      </c>
      <c r="D109" s="17">
        <f>SUM(D108)</f>
        <v>214</v>
      </c>
      <c r="E109" s="11">
        <f>D109/C109*100</f>
        <v>100</v>
      </c>
    </row>
    <row r="110" spans="1:2" ht="25.5">
      <c r="A110" s="19"/>
      <c r="B110" s="18" t="s">
        <v>648</v>
      </c>
    </row>
    <row r="111" spans="1:5" ht="12.75">
      <c r="A111" s="19">
        <v>12</v>
      </c>
      <c r="B111" t="s">
        <v>722</v>
      </c>
      <c r="C111" s="33">
        <v>100</v>
      </c>
      <c r="D111" s="33">
        <v>100</v>
      </c>
      <c r="E111" s="11">
        <f>D111/C111*100</f>
        <v>100</v>
      </c>
    </row>
    <row r="112" spans="1:5" ht="12.75">
      <c r="A112" s="19">
        <v>17</v>
      </c>
      <c r="B112" t="s">
        <v>723</v>
      </c>
      <c r="C112" s="17">
        <v>250</v>
      </c>
      <c r="D112" s="17">
        <v>250</v>
      </c>
      <c r="E112" s="11">
        <f>D112/C112*100</f>
        <v>100</v>
      </c>
    </row>
    <row r="113" spans="1:5" ht="12.75">
      <c r="A113" s="19">
        <v>22</v>
      </c>
      <c r="B113" t="s">
        <v>724</v>
      </c>
      <c r="C113" s="17">
        <v>275</v>
      </c>
      <c r="D113" s="17">
        <v>275</v>
      </c>
      <c r="E113" s="11">
        <f>D113/C113*100</f>
        <v>100</v>
      </c>
    </row>
    <row r="114" spans="2:5" ht="12.75">
      <c r="B114" t="s">
        <v>647</v>
      </c>
      <c r="C114" s="17">
        <f>SUM(C111:C113)</f>
        <v>625</v>
      </c>
      <c r="D114" s="17">
        <f>SUM(D111:D113)</f>
        <v>625</v>
      </c>
      <c r="E114" s="11">
        <f>D114/C114*100</f>
        <v>100</v>
      </c>
    </row>
    <row r="115" spans="3:4" ht="12.75">
      <c r="C115" s="17"/>
      <c r="D115" s="17"/>
    </row>
    <row r="116" spans="1:4" ht="12.75">
      <c r="A116" s="8" t="s">
        <v>725</v>
      </c>
      <c r="C116" s="17"/>
      <c r="D116" s="17"/>
    </row>
    <row r="117" spans="1:5" ht="12.75">
      <c r="A117" s="8"/>
      <c r="B117" t="s">
        <v>726</v>
      </c>
      <c r="C117" s="17">
        <v>40970</v>
      </c>
      <c r="D117" s="17">
        <v>39221</v>
      </c>
      <c r="E117" s="11">
        <f>D117/C117*100</f>
        <v>95.73102269953625</v>
      </c>
    </row>
    <row r="118" spans="1:4" ht="12.75">
      <c r="A118" s="8"/>
      <c r="B118" t="s">
        <v>644</v>
      </c>
      <c r="C118" s="17"/>
      <c r="D118" s="17"/>
    </row>
    <row r="119" spans="1:4" ht="25.5">
      <c r="A119" s="8"/>
      <c r="B119" s="12" t="s">
        <v>645</v>
      </c>
      <c r="C119" s="17"/>
      <c r="D119" s="17"/>
    </row>
    <row r="120" spans="1:5" ht="12.75">
      <c r="A120" s="30">
        <v>2</v>
      </c>
      <c r="B120" s="31" t="s">
        <v>727</v>
      </c>
      <c r="C120" s="26">
        <v>100</v>
      </c>
      <c r="D120" s="26">
        <v>100</v>
      </c>
      <c r="E120" s="11">
        <f aca="true" t="shared" si="3" ref="E120:E151">D120/C120*100</f>
        <v>100</v>
      </c>
    </row>
    <row r="121" spans="1:5" ht="12.75">
      <c r="A121" s="30">
        <v>3</v>
      </c>
      <c r="B121" s="40" t="s">
        <v>728</v>
      </c>
      <c r="C121" s="26">
        <v>1000</v>
      </c>
      <c r="D121" s="26">
        <v>1000</v>
      </c>
      <c r="E121" s="11">
        <f t="shared" si="3"/>
        <v>100</v>
      </c>
    </row>
    <row r="122" spans="1:5" ht="25.5">
      <c r="A122" s="30">
        <v>4</v>
      </c>
      <c r="B122" s="40" t="s">
        <v>729</v>
      </c>
      <c r="C122" s="26">
        <v>750</v>
      </c>
      <c r="D122" s="26">
        <v>750</v>
      </c>
      <c r="E122" s="11">
        <f t="shared" si="3"/>
        <v>100</v>
      </c>
    </row>
    <row r="123" spans="1:5" ht="25.5">
      <c r="A123" s="30">
        <v>5</v>
      </c>
      <c r="B123" s="25" t="s">
        <v>730</v>
      </c>
      <c r="C123" s="26">
        <v>300</v>
      </c>
      <c r="D123" s="26">
        <v>300</v>
      </c>
      <c r="E123" s="11">
        <f t="shared" si="3"/>
        <v>100</v>
      </c>
    </row>
    <row r="124" spans="1:5" ht="12.75">
      <c r="A124" s="30">
        <v>6</v>
      </c>
      <c r="B124" s="25" t="s">
        <v>731</v>
      </c>
      <c r="C124" s="26">
        <v>500</v>
      </c>
      <c r="D124" s="26">
        <v>500</v>
      </c>
      <c r="E124" s="11">
        <f t="shared" si="3"/>
        <v>100</v>
      </c>
    </row>
    <row r="125" spans="1:5" ht="12.75">
      <c r="A125" s="30">
        <v>8</v>
      </c>
      <c r="B125" s="31" t="s">
        <v>732</v>
      </c>
      <c r="C125" s="26">
        <v>35</v>
      </c>
      <c r="D125" s="26">
        <v>35</v>
      </c>
      <c r="E125" s="11">
        <f t="shared" si="3"/>
        <v>100</v>
      </c>
    </row>
    <row r="126" spans="1:5" ht="12.75">
      <c r="A126" s="30">
        <v>9</v>
      </c>
      <c r="B126" s="25" t="s">
        <v>733</v>
      </c>
      <c r="C126" s="26">
        <v>1200</v>
      </c>
      <c r="D126" s="26">
        <v>1200</v>
      </c>
      <c r="E126" s="11">
        <f t="shared" si="3"/>
        <v>100</v>
      </c>
    </row>
    <row r="127" spans="1:5" ht="25.5">
      <c r="A127" s="30">
        <v>11</v>
      </c>
      <c r="B127" s="25" t="s">
        <v>734</v>
      </c>
      <c r="C127" s="26">
        <v>200</v>
      </c>
      <c r="D127" s="26">
        <v>200</v>
      </c>
      <c r="E127" s="11">
        <f t="shared" si="3"/>
        <v>100</v>
      </c>
    </row>
    <row r="128" spans="1:5" ht="12.75">
      <c r="A128" s="30">
        <v>12</v>
      </c>
      <c r="B128" s="25" t="s">
        <v>735</v>
      </c>
      <c r="C128" s="26">
        <v>200</v>
      </c>
      <c r="D128" s="26">
        <v>200</v>
      </c>
      <c r="E128" s="11">
        <f t="shared" si="3"/>
        <v>100</v>
      </c>
    </row>
    <row r="129" spans="1:5" ht="12.75">
      <c r="A129" s="30">
        <v>13</v>
      </c>
      <c r="B129" s="25" t="s">
        <v>736</v>
      </c>
      <c r="C129" s="26">
        <v>200</v>
      </c>
      <c r="D129" s="26">
        <v>200</v>
      </c>
      <c r="E129" s="11">
        <f t="shared" si="3"/>
        <v>100</v>
      </c>
    </row>
    <row r="130" spans="1:5" ht="12.75">
      <c r="A130" s="30">
        <v>14</v>
      </c>
      <c r="B130" s="25" t="s">
        <v>737</v>
      </c>
      <c r="C130" s="26">
        <v>1000</v>
      </c>
      <c r="D130" s="26">
        <v>1000</v>
      </c>
      <c r="E130" s="11">
        <f t="shared" si="3"/>
        <v>100</v>
      </c>
    </row>
    <row r="131" spans="1:5" ht="12.75">
      <c r="A131" s="28">
        <v>15</v>
      </c>
      <c r="B131" s="25" t="s">
        <v>738</v>
      </c>
      <c r="C131" s="26">
        <v>1000</v>
      </c>
      <c r="D131" s="26">
        <v>1000</v>
      </c>
      <c r="E131" s="11">
        <f t="shared" si="3"/>
        <v>100</v>
      </c>
    </row>
    <row r="132" spans="1:5" ht="12.75">
      <c r="A132" s="30">
        <v>16</v>
      </c>
      <c r="B132" s="25" t="s">
        <v>739</v>
      </c>
      <c r="C132" s="26">
        <v>500</v>
      </c>
      <c r="D132" s="26">
        <v>500</v>
      </c>
      <c r="E132" s="11">
        <f t="shared" si="3"/>
        <v>100</v>
      </c>
    </row>
    <row r="133" spans="1:5" ht="12.75">
      <c r="A133" s="30">
        <v>17</v>
      </c>
      <c r="B133" s="25" t="s">
        <v>740</v>
      </c>
      <c r="C133" s="26">
        <v>400</v>
      </c>
      <c r="D133" s="26">
        <v>400</v>
      </c>
      <c r="E133" s="11">
        <f t="shared" si="3"/>
        <v>100</v>
      </c>
    </row>
    <row r="134" spans="1:5" ht="12.75">
      <c r="A134" s="30">
        <v>18</v>
      </c>
      <c r="B134" s="25" t="s">
        <v>741</v>
      </c>
      <c r="C134" s="26">
        <v>200</v>
      </c>
      <c r="D134" s="26">
        <v>200</v>
      </c>
      <c r="E134" s="11">
        <f t="shared" si="3"/>
        <v>100</v>
      </c>
    </row>
    <row r="135" spans="1:5" ht="12.75">
      <c r="A135" s="30">
        <v>19</v>
      </c>
      <c r="B135" s="25" t="s">
        <v>742</v>
      </c>
      <c r="C135" s="26">
        <v>400</v>
      </c>
      <c r="D135" s="26">
        <v>400</v>
      </c>
      <c r="E135" s="11">
        <f t="shared" si="3"/>
        <v>100</v>
      </c>
    </row>
    <row r="136" spans="1:5" ht="12.75">
      <c r="A136" s="30">
        <v>21</v>
      </c>
      <c r="B136" s="25" t="s">
        <v>743</v>
      </c>
      <c r="C136" s="26">
        <v>100</v>
      </c>
      <c r="D136" s="26">
        <v>100</v>
      </c>
      <c r="E136" s="11">
        <f t="shared" si="3"/>
        <v>100</v>
      </c>
    </row>
    <row r="137" spans="1:5" ht="12.75">
      <c r="A137" s="30">
        <v>22</v>
      </c>
      <c r="B137" s="25" t="s">
        <v>744</v>
      </c>
      <c r="C137" s="26">
        <v>100</v>
      </c>
      <c r="D137" s="26">
        <v>100</v>
      </c>
      <c r="E137" s="11">
        <f t="shared" si="3"/>
        <v>100</v>
      </c>
    </row>
    <row r="138" spans="1:5" ht="12.75">
      <c r="A138" s="28">
        <v>27</v>
      </c>
      <c r="B138" s="25" t="s">
        <v>745</v>
      </c>
      <c r="C138" s="26">
        <v>300</v>
      </c>
      <c r="D138" s="26">
        <v>300</v>
      </c>
      <c r="E138" s="11">
        <f t="shared" si="3"/>
        <v>100</v>
      </c>
    </row>
    <row r="139" spans="1:5" ht="12.75">
      <c r="A139" s="30">
        <v>28</v>
      </c>
      <c r="B139" s="25" t="s">
        <v>746</v>
      </c>
      <c r="C139" s="26">
        <v>200</v>
      </c>
      <c r="D139" s="26">
        <v>200</v>
      </c>
      <c r="E139" s="11">
        <f t="shared" si="3"/>
        <v>100</v>
      </c>
    </row>
    <row r="140" spans="1:5" ht="12.75">
      <c r="A140" s="28">
        <v>30</v>
      </c>
      <c r="B140" s="25" t="s">
        <v>747</v>
      </c>
      <c r="C140" s="26">
        <v>100</v>
      </c>
      <c r="D140" s="26">
        <v>100</v>
      </c>
      <c r="E140" s="11">
        <f t="shared" si="3"/>
        <v>100</v>
      </c>
    </row>
    <row r="141" spans="1:5" ht="12.75">
      <c r="A141" s="30">
        <v>31</v>
      </c>
      <c r="B141" s="25" t="s">
        <v>748</v>
      </c>
      <c r="C141" s="26">
        <v>200</v>
      </c>
      <c r="D141" s="26">
        <v>200</v>
      </c>
      <c r="E141" s="11">
        <f t="shared" si="3"/>
        <v>100</v>
      </c>
    </row>
    <row r="142" spans="1:5" ht="25.5">
      <c r="A142" s="28">
        <v>32</v>
      </c>
      <c r="B142" s="25" t="s">
        <v>749</v>
      </c>
      <c r="C142" s="26">
        <v>200</v>
      </c>
      <c r="D142" s="26">
        <v>200</v>
      </c>
      <c r="E142" s="11">
        <f t="shared" si="3"/>
        <v>100</v>
      </c>
    </row>
    <row r="143" spans="1:5" ht="12.75">
      <c r="A143" s="28">
        <v>34</v>
      </c>
      <c r="B143" s="25" t="s">
        <v>750</v>
      </c>
      <c r="C143" s="26">
        <v>150</v>
      </c>
      <c r="D143" s="26">
        <v>150</v>
      </c>
      <c r="E143" s="11">
        <f t="shared" si="3"/>
        <v>100</v>
      </c>
    </row>
    <row r="144" spans="1:5" ht="12.75">
      <c r="A144" s="30">
        <v>35</v>
      </c>
      <c r="B144" s="25" t="s">
        <v>751</v>
      </c>
      <c r="C144" s="26">
        <v>120</v>
      </c>
      <c r="D144" s="26">
        <v>120</v>
      </c>
      <c r="E144" s="11">
        <f t="shared" si="3"/>
        <v>100</v>
      </c>
    </row>
    <row r="145" spans="1:5" ht="12.75">
      <c r="A145" s="28">
        <v>36</v>
      </c>
      <c r="B145" s="25" t="s">
        <v>752</v>
      </c>
      <c r="C145" s="26">
        <v>125</v>
      </c>
      <c r="D145" s="26">
        <v>125</v>
      </c>
      <c r="E145" s="11">
        <f t="shared" si="3"/>
        <v>100</v>
      </c>
    </row>
    <row r="146" spans="1:5" ht="25.5">
      <c r="A146" s="28">
        <v>41</v>
      </c>
      <c r="B146" s="25" t="s">
        <v>753</v>
      </c>
      <c r="C146" s="26">
        <v>300</v>
      </c>
      <c r="D146" s="26">
        <v>300</v>
      </c>
      <c r="E146" s="11">
        <f t="shared" si="3"/>
        <v>100</v>
      </c>
    </row>
    <row r="147" spans="1:5" ht="25.5">
      <c r="A147" s="30">
        <v>42</v>
      </c>
      <c r="B147" s="25" t="s">
        <v>754</v>
      </c>
      <c r="C147" s="26">
        <v>300</v>
      </c>
      <c r="D147" s="26">
        <v>300</v>
      </c>
      <c r="E147" s="11">
        <f t="shared" si="3"/>
        <v>100</v>
      </c>
    </row>
    <row r="148" spans="1:5" ht="25.5">
      <c r="A148" s="28">
        <v>44</v>
      </c>
      <c r="B148" s="25" t="s">
        <v>755</v>
      </c>
      <c r="C148" s="26">
        <v>300</v>
      </c>
      <c r="D148" s="26">
        <v>300</v>
      </c>
      <c r="E148" s="11">
        <f t="shared" si="3"/>
        <v>100</v>
      </c>
    </row>
    <row r="149" spans="1:5" ht="25.5">
      <c r="A149" s="30">
        <v>45</v>
      </c>
      <c r="B149" s="25" t="s">
        <v>755</v>
      </c>
      <c r="C149" s="26">
        <v>200</v>
      </c>
      <c r="D149" s="26">
        <v>200</v>
      </c>
      <c r="E149" s="11">
        <f t="shared" si="3"/>
        <v>100</v>
      </c>
    </row>
    <row r="150" spans="1:5" ht="25.5">
      <c r="A150" s="30">
        <v>46</v>
      </c>
      <c r="B150" s="25" t="s">
        <v>756</v>
      </c>
      <c r="C150" s="26">
        <v>100</v>
      </c>
      <c r="D150" s="26">
        <v>100</v>
      </c>
      <c r="E150" s="11">
        <f t="shared" si="3"/>
        <v>100</v>
      </c>
    </row>
    <row r="151" spans="1:5" ht="25.5">
      <c r="A151" s="30">
        <v>47</v>
      </c>
      <c r="B151" s="25" t="s">
        <v>757</v>
      </c>
      <c r="C151" s="26">
        <v>300</v>
      </c>
      <c r="D151" s="26">
        <v>300</v>
      </c>
      <c r="E151" s="11">
        <f t="shared" si="3"/>
        <v>100</v>
      </c>
    </row>
    <row r="152" spans="1:5" ht="12.75">
      <c r="A152" s="30">
        <v>49</v>
      </c>
      <c r="B152" s="25" t="s">
        <v>758</v>
      </c>
      <c r="C152" s="26">
        <v>300</v>
      </c>
      <c r="D152" s="26">
        <v>300</v>
      </c>
      <c r="E152" s="11">
        <f aca="true" t="shared" si="4" ref="E152:E183">D152/C152*100</f>
        <v>100</v>
      </c>
    </row>
    <row r="153" spans="1:5" ht="12.75">
      <c r="A153" s="30">
        <v>50</v>
      </c>
      <c r="B153" s="25" t="s">
        <v>759</v>
      </c>
      <c r="C153" s="26">
        <v>350</v>
      </c>
      <c r="D153" s="26">
        <v>350</v>
      </c>
      <c r="E153" s="11">
        <f t="shared" si="4"/>
        <v>100</v>
      </c>
    </row>
    <row r="154" spans="1:5" ht="12.75">
      <c r="A154" s="28">
        <v>53</v>
      </c>
      <c r="B154" s="25" t="s">
        <v>760</v>
      </c>
      <c r="C154" s="26">
        <v>120</v>
      </c>
      <c r="D154" s="26">
        <v>120</v>
      </c>
      <c r="E154" s="11">
        <f t="shared" si="4"/>
        <v>100</v>
      </c>
    </row>
    <row r="155" spans="1:5" ht="12.75">
      <c r="A155" s="28">
        <v>54</v>
      </c>
      <c r="B155" s="25" t="s">
        <v>761</v>
      </c>
      <c r="C155" s="26">
        <v>300</v>
      </c>
      <c r="D155" s="26">
        <v>300</v>
      </c>
      <c r="E155" s="11">
        <f t="shared" si="4"/>
        <v>100</v>
      </c>
    </row>
    <row r="156" spans="1:5" ht="12.75">
      <c r="A156" s="28">
        <v>56</v>
      </c>
      <c r="B156" s="25" t="s">
        <v>762</v>
      </c>
      <c r="C156" s="26">
        <v>200</v>
      </c>
      <c r="D156" s="26">
        <v>200</v>
      </c>
      <c r="E156" s="11">
        <f t="shared" si="4"/>
        <v>100</v>
      </c>
    </row>
    <row r="157" spans="1:5" ht="12.75">
      <c r="A157" s="30">
        <v>60</v>
      </c>
      <c r="B157" s="25" t="s">
        <v>763</v>
      </c>
      <c r="C157" s="26">
        <v>300</v>
      </c>
      <c r="D157" s="26">
        <v>300</v>
      </c>
      <c r="E157" s="11">
        <f t="shared" si="4"/>
        <v>100</v>
      </c>
    </row>
    <row r="158" spans="1:5" ht="12.75">
      <c r="A158" s="28">
        <v>68</v>
      </c>
      <c r="B158" s="25" t="s">
        <v>758</v>
      </c>
      <c r="C158" s="26">
        <v>300</v>
      </c>
      <c r="D158" s="26">
        <v>300</v>
      </c>
      <c r="E158" s="11">
        <f t="shared" si="4"/>
        <v>100</v>
      </c>
    </row>
    <row r="159" spans="1:5" ht="12.75">
      <c r="A159" s="28">
        <v>69</v>
      </c>
      <c r="B159" s="25" t="s">
        <v>758</v>
      </c>
      <c r="C159" s="26">
        <v>500</v>
      </c>
      <c r="D159" s="26">
        <v>500</v>
      </c>
      <c r="E159" s="11">
        <f t="shared" si="4"/>
        <v>100</v>
      </c>
    </row>
    <row r="160" spans="1:5" ht="12.75">
      <c r="A160" s="28">
        <v>70</v>
      </c>
      <c r="B160" s="25" t="s">
        <v>764</v>
      </c>
      <c r="C160" s="26">
        <v>375</v>
      </c>
      <c r="D160" s="26">
        <v>375</v>
      </c>
      <c r="E160" s="11">
        <f t="shared" si="4"/>
        <v>100</v>
      </c>
    </row>
    <row r="161" spans="1:5" ht="12.75">
      <c r="A161" s="30">
        <v>73</v>
      </c>
      <c r="B161" s="25" t="s">
        <v>765</v>
      </c>
      <c r="C161" s="26">
        <v>150</v>
      </c>
      <c r="D161" s="26">
        <v>150</v>
      </c>
      <c r="E161" s="11">
        <f t="shared" si="4"/>
        <v>100</v>
      </c>
    </row>
    <row r="162" spans="1:5" ht="12.75">
      <c r="A162" s="30">
        <v>74</v>
      </c>
      <c r="B162" s="25" t="s">
        <v>766</v>
      </c>
      <c r="C162" s="26">
        <v>250</v>
      </c>
      <c r="D162" s="26">
        <v>250</v>
      </c>
      <c r="E162" s="11">
        <f t="shared" si="4"/>
        <v>100</v>
      </c>
    </row>
    <row r="163" spans="1:5" ht="12.75">
      <c r="A163" s="30">
        <v>75</v>
      </c>
      <c r="B163" s="25" t="s">
        <v>728</v>
      </c>
      <c r="C163" s="26">
        <v>150</v>
      </c>
      <c r="D163" s="26">
        <v>150</v>
      </c>
      <c r="E163" s="11">
        <f t="shared" si="4"/>
        <v>100</v>
      </c>
    </row>
    <row r="164" spans="1:5" ht="12.75">
      <c r="A164" s="28">
        <v>77</v>
      </c>
      <c r="B164" s="25" t="s">
        <v>767</v>
      </c>
      <c r="C164" s="26">
        <v>100</v>
      </c>
      <c r="D164" s="26">
        <v>100</v>
      </c>
      <c r="E164" s="11">
        <f t="shared" si="4"/>
        <v>100</v>
      </c>
    </row>
    <row r="165" spans="1:5" ht="12.75">
      <c r="A165" s="28">
        <v>78</v>
      </c>
      <c r="B165" s="25" t="s">
        <v>767</v>
      </c>
      <c r="C165" s="26">
        <v>100</v>
      </c>
      <c r="D165" s="26">
        <v>100</v>
      </c>
      <c r="E165" s="11">
        <f t="shared" si="4"/>
        <v>100</v>
      </c>
    </row>
    <row r="166" spans="1:5" ht="12.75">
      <c r="A166" s="28">
        <v>79</v>
      </c>
      <c r="B166" s="25" t="s">
        <v>768</v>
      </c>
      <c r="C166" s="26">
        <v>80</v>
      </c>
      <c r="D166" s="26">
        <v>80</v>
      </c>
      <c r="E166" s="11">
        <f t="shared" si="4"/>
        <v>100</v>
      </c>
    </row>
    <row r="167" spans="1:5" ht="25.5">
      <c r="A167" s="28">
        <v>82</v>
      </c>
      <c r="B167" s="25" t="s">
        <v>769</v>
      </c>
      <c r="C167" s="26">
        <v>350</v>
      </c>
      <c r="D167" s="26">
        <v>350</v>
      </c>
      <c r="E167" s="11">
        <f t="shared" si="4"/>
        <v>100</v>
      </c>
    </row>
    <row r="168" spans="1:5" ht="12.75">
      <c r="A168" s="28">
        <v>83</v>
      </c>
      <c r="B168" s="25" t="s">
        <v>770</v>
      </c>
      <c r="C168" s="26">
        <v>200</v>
      </c>
      <c r="D168" s="26">
        <v>200</v>
      </c>
      <c r="E168" s="11">
        <f t="shared" si="4"/>
        <v>100</v>
      </c>
    </row>
    <row r="169" spans="1:5" ht="12.75">
      <c r="A169" s="28">
        <v>84</v>
      </c>
      <c r="B169" s="25" t="s">
        <v>771</v>
      </c>
      <c r="C169" s="26">
        <v>60</v>
      </c>
      <c r="D169" s="26">
        <v>60</v>
      </c>
      <c r="E169" s="11">
        <f t="shared" si="4"/>
        <v>100</v>
      </c>
    </row>
    <row r="170" spans="1:5" ht="12.75">
      <c r="A170" s="30">
        <v>86</v>
      </c>
      <c r="B170" s="25" t="s">
        <v>772</v>
      </c>
      <c r="C170" s="26">
        <v>200</v>
      </c>
      <c r="D170" s="26">
        <v>200</v>
      </c>
      <c r="E170" s="11">
        <f t="shared" si="4"/>
        <v>100</v>
      </c>
    </row>
    <row r="171" spans="1:5" ht="12.75">
      <c r="A171" s="28">
        <v>88</v>
      </c>
      <c r="B171" s="25" t="s">
        <v>773</v>
      </c>
      <c r="C171" s="26">
        <v>200</v>
      </c>
      <c r="D171" s="26">
        <v>200</v>
      </c>
      <c r="E171" s="11">
        <f t="shared" si="4"/>
        <v>100</v>
      </c>
    </row>
    <row r="172" spans="1:5" ht="12.75">
      <c r="A172" s="28">
        <v>92</v>
      </c>
      <c r="B172" s="25" t="s">
        <v>771</v>
      </c>
      <c r="C172" s="26">
        <v>150</v>
      </c>
      <c r="D172" s="26">
        <v>150</v>
      </c>
      <c r="E172" s="11">
        <f t="shared" si="4"/>
        <v>100</v>
      </c>
    </row>
    <row r="173" spans="1:5" ht="12.75">
      <c r="A173" s="30">
        <v>97</v>
      </c>
      <c r="B173" s="25" t="s">
        <v>774</v>
      </c>
      <c r="C173" s="26">
        <v>300</v>
      </c>
      <c r="D173" s="26">
        <v>288</v>
      </c>
      <c r="E173" s="11">
        <f t="shared" si="4"/>
        <v>96</v>
      </c>
    </row>
    <row r="174" spans="1:5" ht="12.75">
      <c r="A174" s="30">
        <v>98</v>
      </c>
      <c r="B174" s="25" t="s">
        <v>775</v>
      </c>
      <c r="C174" s="26">
        <v>100</v>
      </c>
      <c r="D174" s="26">
        <v>100</v>
      </c>
      <c r="E174" s="11">
        <f t="shared" si="4"/>
        <v>100</v>
      </c>
    </row>
    <row r="175" spans="1:5" ht="12.75">
      <c r="A175" s="30">
        <v>102</v>
      </c>
      <c r="B175" s="25" t="s">
        <v>776</v>
      </c>
      <c r="C175" s="26">
        <v>50</v>
      </c>
      <c r="D175" s="26">
        <v>50</v>
      </c>
      <c r="E175" s="11">
        <f t="shared" si="4"/>
        <v>100</v>
      </c>
    </row>
    <row r="176" spans="1:5" ht="12.75">
      <c r="A176" s="28">
        <v>106</v>
      </c>
      <c r="B176" s="25" t="s">
        <v>777</v>
      </c>
      <c r="C176" s="26">
        <v>50</v>
      </c>
      <c r="D176" s="26">
        <v>50</v>
      </c>
      <c r="E176" s="11">
        <f t="shared" si="4"/>
        <v>100</v>
      </c>
    </row>
    <row r="177" spans="1:5" ht="12.75">
      <c r="A177" s="28">
        <v>107</v>
      </c>
      <c r="B177" s="25" t="s">
        <v>778</v>
      </c>
      <c r="C177" s="26">
        <v>160</v>
      </c>
      <c r="D177" s="26">
        <v>160</v>
      </c>
      <c r="E177" s="11">
        <f t="shared" si="4"/>
        <v>100</v>
      </c>
    </row>
    <row r="178" spans="1:5" ht="12.75">
      <c r="A178" s="28">
        <v>109</v>
      </c>
      <c r="B178" s="25" t="s">
        <v>779</v>
      </c>
      <c r="C178" s="26">
        <v>60</v>
      </c>
      <c r="D178" s="26">
        <v>60</v>
      </c>
      <c r="E178" s="11">
        <f t="shared" si="4"/>
        <v>100</v>
      </c>
    </row>
    <row r="179" spans="1:5" ht="12.75">
      <c r="A179" s="28">
        <v>110</v>
      </c>
      <c r="B179" s="25" t="s">
        <v>780</v>
      </c>
      <c r="C179" s="26">
        <v>120</v>
      </c>
      <c r="D179" s="26">
        <v>120</v>
      </c>
      <c r="E179" s="11">
        <f t="shared" si="4"/>
        <v>100</v>
      </c>
    </row>
    <row r="180" spans="1:5" ht="12.75">
      <c r="A180" s="28">
        <v>112</v>
      </c>
      <c r="B180" s="25" t="s">
        <v>781</v>
      </c>
      <c r="C180" s="26">
        <v>200</v>
      </c>
      <c r="D180" s="26">
        <v>200</v>
      </c>
      <c r="E180" s="11">
        <f t="shared" si="4"/>
        <v>100</v>
      </c>
    </row>
    <row r="181" spans="1:5" ht="25.5">
      <c r="A181" s="28">
        <v>115</v>
      </c>
      <c r="B181" s="25" t="s">
        <v>782</v>
      </c>
      <c r="C181" s="26">
        <v>30</v>
      </c>
      <c r="D181" s="26">
        <v>30</v>
      </c>
      <c r="E181" s="11">
        <f t="shared" si="4"/>
        <v>100</v>
      </c>
    </row>
    <row r="182" spans="1:5" ht="25.5">
      <c r="A182" s="28">
        <v>120</v>
      </c>
      <c r="B182" s="25" t="s">
        <v>783</v>
      </c>
      <c r="C182" s="26">
        <v>200</v>
      </c>
      <c r="D182" s="26">
        <v>200</v>
      </c>
      <c r="E182" s="11">
        <f t="shared" si="4"/>
        <v>100</v>
      </c>
    </row>
    <row r="183" spans="1:5" ht="12.75">
      <c r="A183" s="28">
        <v>122</v>
      </c>
      <c r="B183" s="25" t="s">
        <v>784</v>
      </c>
      <c r="C183" s="26">
        <v>300</v>
      </c>
      <c r="D183" s="26">
        <v>300</v>
      </c>
      <c r="E183" s="11">
        <f t="shared" si="4"/>
        <v>100</v>
      </c>
    </row>
    <row r="184" spans="1:5" ht="25.5">
      <c r="A184" s="28">
        <v>128</v>
      </c>
      <c r="B184" s="25" t="s">
        <v>785</v>
      </c>
      <c r="C184" s="26">
        <v>300</v>
      </c>
      <c r="D184" s="26">
        <v>300</v>
      </c>
      <c r="E184" s="11">
        <f aca="true" t="shared" si="5" ref="E184:E215">D184/C184*100</f>
        <v>100</v>
      </c>
    </row>
    <row r="185" spans="1:5" ht="25.5">
      <c r="A185" s="28">
        <v>129</v>
      </c>
      <c r="B185" s="25" t="s">
        <v>785</v>
      </c>
      <c r="C185" s="26">
        <v>300</v>
      </c>
      <c r="D185" s="26">
        <v>300</v>
      </c>
      <c r="E185" s="11">
        <f t="shared" si="5"/>
        <v>100</v>
      </c>
    </row>
    <row r="186" spans="1:5" ht="12.75">
      <c r="A186" s="30">
        <v>132</v>
      </c>
      <c r="B186" s="25" t="s">
        <v>786</v>
      </c>
      <c r="C186" s="26">
        <v>200</v>
      </c>
      <c r="D186" s="26">
        <v>200</v>
      </c>
      <c r="E186" s="11">
        <f t="shared" si="5"/>
        <v>100</v>
      </c>
    </row>
    <row r="187" spans="1:5" ht="25.5">
      <c r="A187" s="28">
        <v>134</v>
      </c>
      <c r="B187" s="25" t="s">
        <v>787</v>
      </c>
      <c r="C187" s="26">
        <v>50</v>
      </c>
      <c r="D187" s="26">
        <v>50</v>
      </c>
      <c r="E187" s="11">
        <f t="shared" si="5"/>
        <v>100</v>
      </c>
    </row>
    <row r="188" spans="1:5" ht="12.75">
      <c r="A188" s="28">
        <v>140</v>
      </c>
      <c r="B188" s="25" t="s">
        <v>788</v>
      </c>
      <c r="C188" s="26">
        <v>300</v>
      </c>
      <c r="D188" s="26">
        <v>300</v>
      </c>
      <c r="E188" s="11">
        <f t="shared" si="5"/>
        <v>100</v>
      </c>
    </row>
    <row r="189" spans="1:5" ht="12.75">
      <c r="A189" s="28">
        <v>141</v>
      </c>
      <c r="B189" s="25" t="s">
        <v>789</v>
      </c>
      <c r="C189" s="26">
        <v>300</v>
      </c>
      <c r="D189" s="26">
        <v>300</v>
      </c>
      <c r="E189" s="11">
        <f t="shared" si="5"/>
        <v>100</v>
      </c>
    </row>
    <row r="190" spans="1:5" ht="12.75">
      <c r="A190" s="28">
        <v>143</v>
      </c>
      <c r="B190" s="25" t="s">
        <v>790</v>
      </c>
      <c r="C190" s="26">
        <v>300</v>
      </c>
      <c r="D190" s="26">
        <v>300</v>
      </c>
      <c r="E190" s="11">
        <f t="shared" si="5"/>
        <v>100</v>
      </c>
    </row>
    <row r="191" spans="1:5" ht="12.75">
      <c r="A191" s="30">
        <v>144</v>
      </c>
      <c r="B191" s="25" t="s">
        <v>776</v>
      </c>
      <c r="C191" s="26">
        <v>100</v>
      </c>
      <c r="D191" s="26">
        <v>100</v>
      </c>
      <c r="E191" s="11">
        <f t="shared" si="5"/>
        <v>100</v>
      </c>
    </row>
    <row r="192" spans="1:5" ht="25.5">
      <c r="A192" s="28">
        <v>145</v>
      </c>
      <c r="B192" s="25" t="s">
        <v>791</v>
      </c>
      <c r="C192" s="26">
        <v>150</v>
      </c>
      <c r="D192" s="26">
        <v>150</v>
      </c>
      <c r="E192" s="11">
        <f t="shared" si="5"/>
        <v>100</v>
      </c>
    </row>
    <row r="193" spans="1:5" ht="12.75">
      <c r="A193" s="28">
        <v>150</v>
      </c>
      <c r="B193" s="25" t="s">
        <v>731</v>
      </c>
      <c r="C193" s="26">
        <v>180</v>
      </c>
      <c r="D193" s="26">
        <v>180</v>
      </c>
      <c r="E193" s="11">
        <f t="shared" si="5"/>
        <v>100</v>
      </c>
    </row>
    <row r="194" spans="1:5" ht="12.75">
      <c r="A194" s="28">
        <v>151</v>
      </c>
      <c r="B194" s="25" t="s">
        <v>792</v>
      </c>
      <c r="C194" s="26">
        <v>200</v>
      </c>
      <c r="D194" s="26">
        <v>200</v>
      </c>
      <c r="E194" s="11">
        <f t="shared" si="5"/>
        <v>100</v>
      </c>
    </row>
    <row r="195" spans="1:5" ht="12.75">
      <c r="A195" s="28">
        <v>156</v>
      </c>
      <c r="B195" s="25" t="s">
        <v>793</v>
      </c>
      <c r="C195" s="26">
        <v>300</v>
      </c>
      <c r="D195" s="26">
        <v>300</v>
      </c>
      <c r="E195" s="11">
        <f t="shared" si="5"/>
        <v>100</v>
      </c>
    </row>
    <row r="196" spans="1:5" ht="12.75">
      <c r="A196" s="28">
        <v>159</v>
      </c>
      <c r="B196" s="25" t="s">
        <v>794</v>
      </c>
      <c r="C196" s="26">
        <v>100</v>
      </c>
      <c r="D196" s="26">
        <v>100</v>
      </c>
      <c r="E196" s="11">
        <f t="shared" si="5"/>
        <v>100</v>
      </c>
    </row>
    <row r="197" spans="1:5" ht="12.75">
      <c r="A197" s="28">
        <v>161</v>
      </c>
      <c r="B197" s="25" t="s">
        <v>795</v>
      </c>
      <c r="C197" s="26">
        <v>300</v>
      </c>
      <c r="D197" s="26">
        <v>300</v>
      </c>
      <c r="E197" s="11">
        <f t="shared" si="5"/>
        <v>100</v>
      </c>
    </row>
    <row r="198" spans="1:5" ht="12.75">
      <c r="A198" s="28">
        <v>163</v>
      </c>
      <c r="B198" s="25" t="s">
        <v>796</v>
      </c>
      <c r="C198" s="26">
        <v>50</v>
      </c>
      <c r="D198" s="26">
        <v>50</v>
      </c>
      <c r="E198" s="11">
        <f t="shared" si="5"/>
        <v>100</v>
      </c>
    </row>
    <row r="199" spans="1:5" ht="25.5">
      <c r="A199" s="28">
        <v>165</v>
      </c>
      <c r="B199" s="25" t="s">
        <v>797</v>
      </c>
      <c r="C199" s="26">
        <v>100</v>
      </c>
      <c r="D199" s="26">
        <v>100</v>
      </c>
      <c r="E199" s="11">
        <f t="shared" si="5"/>
        <v>100</v>
      </c>
    </row>
    <row r="200" spans="1:5" ht="12.75">
      <c r="A200" s="28">
        <v>166</v>
      </c>
      <c r="B200" s="25" t="s">
        <v>798</v>
      </c>
      <c r="C200" s="26">
        <v>50</v>
      </c>
      <c r="D200" s="26">
        <v>50</v>
      </c>
      <c r="E200" s="11">
        <f t="shared" si="5"/>
        <v>100</v>
      </c>
    </row>
    <row r="201" spans="1:5" ht="12.75">
      <c r="A201" s="28">
        <v>172</v>
      </c>
      <c r="B201" s="25" t="s">
        <v>799</v>
      </c>
      <c r="C201" s="26">
        <v>100</v>
      </c>
      <c r="D201" s="26">
        <v>100</v>
      </c>
      <c r="E201" s="11">
        <f t="shared" si="5"/>
        <v>100</v>
      </c>
    </row>
    <row r="202" spans="1:5" ht="25.5">
      <c r="A202" s="28">
        <v>173</v>
      </c>
      <c r="B202" s="25" t="s">
        <v>800</v>
      </c>
      <c r="C202" s="26">
        <v>100</v>
      </c>
      <c r="D202" s="26">
        <v>100</v>
      </c>
      <c r="E202" s="11">
        <f t="shared" si="5"/>
        <v>100</v>
      </c>
    </row>
    <row r="203" spans="1:5" ht="12.75">
      <c r="A203" s="30">
        <v>175</v>
      </c>
      <c r="B203" s="25" t="s">
        <v>801</v>
      </c>
      <c r="C203" s="26">
        <v>200</v>
      </c>
      <c r="D203" s="26">
        <v>200</v>
      </c>
      <c r="E203" s="11">
        <f t="shared" si="5"/>
        <v>100</v>
      </c>
    </row>
    <row r="204" spans="1:5" ht="12.75">
      <c r="A204" s="28">
        <v>177</v>
      </c>
      <c r="B204" s="25" t="s">
        <v>802</v>
      </c>
      <c r="C204" s="26">
        <v>80</v>
      </c>
      <c r="D204" s="26">
        <v>80</v>
      </c>
      <c r="E204" s="11">
        <f t="shared" si="5"/>
        <v>100</v>
      </c>
    </row>
    <row r="205" spans="1:5" ht="12.75">
      <c r="A205" s="28">
        <v>178</v>
      </c>
      <c r="B205" s="25" t="s">
        <v>802</v>
      </c>
      <c r="C205" s="26">
        <v>200</v>
      </c>
      <c r="D205" s="26">
        <v>200</v>
      </c>
      <c r="E205" s="11">
        <f t="shared" si="5"/>
        <v>100</v>
      </c>
    </row>
    <row r="206" spans="1:5" ht="12.75">
      <c r="A206" s="28">
        <v>179</v>
      </c>
      <c r="B206" s="25" t="s">
        <v>803</v>
      </c>
      <c r="C206" s="26">
        <v>200</v>
      </c>
      <c r="D206" s="17">
        <v>200</v>
      </c>
      <c r="E206" s="11">
        <f t="shared" si="5"/>
        <v>100</v>
      </c>
    </row>
    <row r="207" spans="1:5" ht="12.75">
      <c r="A207" s="28">
        <v>181</v>
      </c>
      <c r="B207" s="25" t="s">
        <v>802</v>
      </c>
      <c r="C207" s="26">
        <v>300</v>
      </c>
      <c r="D207" s="26">
        <v>300</v>
      </c>
      <c r="E207" s="11">
        <f t="shared" si="5"/>
        <v>100</v>
      </c>
    </row>
    <row r="208" spans="1:5" ht="12.75">
      <c r="A208" s="28">
        <v>187</v>
      </c>
      <c r="B208" s="25" t="s">
        <v>804</v>
      </c>
      <c r="C208" s="26">
        <v>200</v>
      </c>
      <c r="D208" s="26">
        <v>200</v>
      </c>
      <c r="E208" s="11">
        <f t="shared" si="5"/>
        <v>100</v>
      </c>
    </row>
    <row r="209" spans="1:5" ht="12.75">
      <c r="A209" s="28">
        <v>189</v>
      </c>
      <c r="B209" s="25" t="s">
        <v>805</v>
      </c>
      <c r="C209" s="26">
        <v>300</v>
      </c>
      <c r="D209" s="26">
        <v>300</v>
      </c>
      <c r="E209" s="11">
        <f t="shared" si="5"/>
        <v>100</v>
      </c>
    </row>
    <row r="210" spans="1:5" ht="25.5">
      <c r="A210" s="28">
        <v>190</v>
      </c>
      <c r="B210" s="25" t="s">
        <v>785</v>
      </c>
      <c r="C210" s="26">
        <v>200</v>
      </c>
      <c r="D210" s="26">
        <v>200</v>
      </c>
      <c r="E210" s="11">
        <f t="shared" si="5"/>
        <v>100</v>
      </c>
    </row>
    <row r="211" spans="1:5" ht="25.5">
      <c r="A211" s="28">
        <v>191</v>
      </c>
      <c r="B211" s="25" t="s">
        <v>785</v>
      </c>
      <c r="C211" s="26">
        <v>170</v>
      </c>
      <c r="D211" s="26">
        <v>170</v>
      </c>
      <c r="E211" s="11">
        <f t="shared" si="5"/>
        <v>100</v>
      </c>
    </row>
    <row r="212" spans="1:5" ht="12.75">
      <c r="A212" s="28">
        <v>193</v>
      </c>
      <c r="B212" s="25" t="s">
        <v>806</v>
      </c>
      <c r="C212" s="26">
        <v>200</v>
      </c>
      <c r="D212" s="26">
        <v>200</v>
      </c>
      <c r="E212" s="11">
        <f t="shared" si="5"/>
        <v>100</v>
      </c>
    </row>
    <row r="213" spans="1:5" ht="12.75">
      <c r="A213" s="28">
        <v>198</v>
      </c>
      <c r="B213" s="25" t="s">
        <v>807</v>
      </c>
      <c r="C213" s="26">
        <v>250</v>
      </c>
      <c r="D213" s="26">
        <v>250</v>
      </c>
      <c r="E213" s="11">
        <f t="shared" si="5"/>
        <v>100</v>
      </c>
    </row>
    <row r="214" spans="1:5" ht="12.75">
      <c r="A214" s="28">
        <v>203</v>
      </c>
      <c r="B214" s="29" t="s">
        <v>808</v>
      </c>
      <c r="C214" s="26">
        <v>150</v>
      </c>
      <c r="D214" s="26">
        <v>150</v>
      </c>
      <c r="E214" s="11">
        <f t="shared" si="5"/>
        <v>100</v>
      </c>
    </row>
    <row r="215" spans="1:5" ht="12.75">
      <c r="A215" s="28">
        <v>204</v>
      </c>
      <c r="B215" s="29" t="s">
        <v>809</v>
      </c>
      <c r="C215" s="41">
        <v>100</v>
      </c>
      <c r="D215" s="17">
        <v>0</v>
      </c>
      <c r="E215" s="42" t="s">
        <v>810</v>
      </c>
    </row>
    <row r="216" spans="1:5" ht="25.5">
      <c r="A216" s="28">
        <v>206</v>
      </c>
      <c r="B216" s="29" t="s">
        <v>811</v>
      </c>
      <c r="C216" s="26">
        <v>300</v>
      </c>
      <c r="D216" s="26">
        <v>300</v>
      </c>
      <c r="E216" s="11">
        <f>D216/C216*100</f>
        <v>100</v>
      </c>
    </row>
    <row r="217" spans="1:5" ht="25.5">
      <c r="A217" s="28">
        <v>207</v>
      </c>
      <c r="B217" s="29" t="s">
        <v>812</v>
      </c>
      <c r="C217" s="26">
        <v>150</v>
      </c>
      <c r="D217" s="17">
        <v>0</v>
      </c>
      <c r="E217" s="42" t="s">
        <v>810</v>
      </c>
    </row>
    <row r="218" spans="1:5" ht="12.75">
      <c r="A218" s="28">
        <v>208</v>
      </c>
      <c r="B218" s="29" t="s">
        <v>813</v>
      </c>
      <c r="C218" s="26">
        <v>100</v>
      </c>
      <c r="D218" s="26">
        <v>100</v>
      </c>
      <c r="E218" s="11">
        <f>D218/C218*100</f>
        <v>100</v>
      </c>
    </row>
    <row r="219" spans="1:5" ht="25.5">
      <c r="A219" s="28">
        <v>209</v>
      </c>
      <c r="B219" s="29" t="s">
        <v>814</v>
      </c>
      <c r="C219" s="26">
        <v>250</v>
      </c>
      <c r="D219" s="26">
        <v>250</v>
      </c>
      <c r="E219" s="11">
        <f>D219/C219*100</f>
        <v>100</v>
      </c>
    </row>
    <row r="220" spans="1:5" ht="12.75">
      <c r="A220" s="28">
        <v>211</v>
      </c>
      <c r="B220" s="29" t="s">
        <v>815</v>
      </c>
      <c r="C220" s="26">
        <v>320</v>
      </c>
      <c r="D220" s="26">
        <v>320</v>
      </c>
      <c r="E220" s="11">
        <f>D220/C220*100</f>
        <v>100</v>
      </c>
    </row>
    <row r="221" spans="1:5" ht="12.75">
      <c r="A221" s="28">
        <v>212</v>
      </c>
      <c r="B221" s="29" t="s">
        <v>816</v>
      </c>
      <c r="C221" s="26">
        <v>140</v>
      </c>
      <c r="D221" s="17">
        <v>0</v>
      </c>
      <c r="E221" s="42" t="s">
        <v>810</v>
      </c>
    </row>
    <row r="222" spans="1:5" ht="12.75">
      <c r="A222" s="28">
        <v>213</v>
      </c>
      <c r="B222" s="29" t="s">
        <v>817</v>
      </c>
      <c r="C222" s="26">
        <v>350</v>
      </c>
      <c r="D222" s="26">
        <v>350</v>
      </c>
      <c r="E222" s="42">
        <f>D222/C222*100</f>
        <v>100</v>
      </c>
    </row>
    <row r="223" spans="1:5" ht="12.75">
      <c r="A223" s="28">
        <v>215</v>
      </c>
      <c r="B223" s="29" t="s">
        <v>818</v>
      </c>
      <c r="C223" s="26">
        <v>250</v>
      </c>
      <c r="D223" s="17">
        <v>0</v>
      </c>
      <c r="E223" s="42" t="s">
        <v>810</v>
      </c>
    </row>
    <row r="224" spans="1:5" ht="25.5">
      <c r="A224" s="28">
        <v>216</v>
      </c>
      <c r="B224" s="29" t="s">
        <v>819</v>
      </c>
      <c r="C224" s="26">
        <v>165</v>
      </c>
      <c r="D224" s="26">
        <v>165</v>
      </c>
      <c r="E224" s="11">
        <f aca="true" t="shared" si="6" ref="E224:E255">D224/C224*100</f>
        <v>100</v>
      </c>
    </row>
    <row r="225" spans="1:5" ht="25.5">
      <c r="A225" s="28">
        <v>217</v>
      </c>
      <c r="B225" s="29" t="s">
        <v>820</v>
      </c>
      <c r="C225" s="26">
        <v>150</v>
      </c>
      <c r="D225" s="26">
        <v>150</v>
      </c>
      <c r="E225" s="11">
        <f t="shared" si="6"/>
        <v>100</v>
      </c>
    </row>
    <row r="226" spans="1:5" ht="12.75">
      <c r="A226" s="28">
        <v>220</v>
      </c>
      <c r="B226" s="29" t="s">
        <v>821</v>
      </c>
      <c r="C226" s="26">
        <v>200</v>
      </c>
      <c r="D226" s="26">
        <v>200</v>
      </c>
      <c r="E226" s="11">
        <f t="shared" si="6"/>
        <v>100</v>
      </c>
    </row>
    <row r="227" spans="1:5" ht="12.75">
      <c r="A227" s="28">
        <v>222</v>
      </c>
      <c r="B227" s="29" t="s">
        <v>806</v>
      </c>
      <c r="C227" s="26">
        <v>210</v>
      </c>
      <c r="D227" s="26">
        <v>210</v>
      </c>
      <c r="E227" s="11">
        <f t="shared" si="6"/>
        <v>100</v>
      </c>
    </row>
    <row r="228" spans="1:5" ht="25.5">
      <c r="A228" s="28">
        <v>223</v>
      </c>
      <c r="B228" s="29" t="s">
        <v>822</v>
      </c>
      <c r="C228" s="26">
        <v>150</v>
      </c>
      <c r="D228" s="26">
        <v>150</v>
      </c>
      <c r="E228" s="11">
        <f t="shared" si="6"/>
        <v>100</v>
      </c>
    </row>
    <row r="229" spans="1:5" ht="12.75">
      <c r="A229" s="28">
        <v>224</v>
      </c>
      <c r="B229" s="29" t="s">
        <v>823</v>
      </c>
      <c r="C229" s="26">
        <v>60</v>
      </c>
      <c r="D229" s="26">
        <v>60</v>
      </c>
      <c r="E229" s="11">
        <f t="shared" si="6"/>
        <v>100</v>
      </c>
    </row>
    <row r="230" spans="1:5" ht="25.5">
      <c r="A230" s="28">
        <v>225</v>
      </c>
      <c r="B230" s="29" t="s">
        <v>824</v>
      </c>
      <c r="C230" s="26">
        <v>50</v>
      </c>
      <c r="D230" s="26">
        <v>50</v>
      </c>
      <c r="E230" s="11">
        <f t="shared" si="6"/>
        <v>100</v>
      </c>
    </row>
    <row r="231" spans="1:5" ht="25.5">
      <c r="A231" s="28">
        <v>229</v>
      </c>
      <c r="B231" s="29" t="s">
        <v>825</v>
      </c>
      <c r="C231" s="26">
        <v>600</v>
      </c>
      <c r="D231" s="26">
        <v>600</v>
      </c>
      <c r="E231" s="11">
        <f t="shared" si="6"/>
        <v>100</v>
      </c>
    </row>
    <row r="232" spans="1:5" ht="25.5">
      <c r="A232" s="28">
        <v>230</v>
      </c>
      <c r="B232" s="29" t="s">
        <v>826</v>
      </c>
      <c r="C232" s="26">
        <v>100</v>
      </c>
      <c r="D232" s="26">
        <v>100</v>
      </c>
      <c r="E232" s="11">
        <f t="shared" si="6"/>
        <v>100</v>
      </c>
    </row>
    <row r="233" spans="1:5" ht="25.5">
      <c r="A233" s="28">
        <v>238</v>
      </c>
      <c r="B233" s="29" t="s">
        <v>827</v>
      </c>
      <c r="C233" s="26">
        <v>80</v>
      </c>
      <c r="D233" s="26">
        <v>80</v>
      </c>
      <c r="E233" s="11">
        <f t="shared" si="6"/>
        <v>100</v>
      </c>
    </row>
    <row r="234" spans="1:5" ht="25.5">
      <c r="A234" s="28">
        <v>239</v>
      </c>
      <c r="B234" s="29" t="s">
        <v>827</v>
      </c>
      <c r="C234" s="26">
        <v>150</v>
      </c>
      <c r="D234" s="26">
        <v>150</v>
      </c>
      <c r="E234" s="11">
        <f t="shared" si="6"/>
        <v>100</v>
      </c>
    </row>
    <row r="235" spans="1:5" ht="12.75">
      <c r="A235" s="28">
        <v>243</v>
      </c>
      <c r="B235" s="29" t="s">
        <v>828</v>
      </c>
      <c r="C235" s="26">
        <v>156</v>
      </c>
      <c r="D235" s="26">
        <v>156</v>
      </c>
      <c r="E235" s="11">
        <f t="shared" si="6"/>
        <v>100</v>
      </c>
    </row>
    <row r="236" spans="1:5" ht="25.5">
      <c r="A236" s="28">
        <v>245</v>
      </c>
      <c r="B236" s="29" t="s">
        <v>829</v>
      </c>
      <c r="C236" s="26">
        <v>200</v>
      </c>
      <c r="D236" s="26">
        <v>200</v>
      </c>
      <c r="E236" s="11">
        <f t="shared" si="6"/>
        <v>100</v>
      </c>
    </row>
    <row r="237" spans="1:5" ht="25.5">
      <c r="A237" s="28">
        <v>246</v>
      </c>
      <c r="B237" s="29" t="s">
        <v>829</v>
      </c>
      <c r="C237" s="26">
        <v>1000</v>
      </c>
      <c r="D237" s="26">
        <v>1000</v>
      </c>
      <c r="E237" s="11">
        <f t="shared" si="6"/>
        <v>100</v>
      </c>
    </row>
    <row r="238" spans="1:5" ht="25.5">
      <c r="A238" s="28">
        <v>248</v>
      </c>
      <c r="B238" s="29" t="s">
        <v>827</v>
      </c>
      <c r="C238" s="26">
        <v>100</v>
      </c>
      <c r="D238" s="26">
        <v>100</v>
      </c>
      <c r="E238" s="11">
        <f t="shared" si="6"/>
        <v>100</v>
      </c>
    </row>
    <row r="239" spans="1:5" ht="12.75">
      <c r="A239" s="28">
        <v>252</v>
      </c>
      <c r="B239" s="40" t="s">
        <v>830</v>
      </c>
      <c r="C239" s="43">
        <v>300</v>
      </c>
      <c r="D239" s="43">
        <v>300</v>
      </c>
      <c r="E239" s="11">
        <f t="shared" si="6"/>
        <v>100</v>
      </c>
    </row>
    <row r="240" spans="1:5" ht="25.5">
      <c r="A240" s="28">
        <v>254</v>
      </c>
      <c r="B240" s="29" t="s">
        <v>831</v>
      </c>
      <c r="C240" s="26">
        <v>350</v>
      </c>
      <c r="D240" s="26">
        <v>350</v>
      </c>
      <c r="E240" s="11">
        <f t="shared" si="6"/>
        <v>100</v>
      </c>
    </row>
    <row r="241" spans="1:5" ht="25.5">
      <c r="A241" s="28">
        <v>256</v>
      </c>
      <c r="B241" s="29" t="s">
        <v>832</v>
      </c>
      <c r="C241" s="26">
        <v>200</v>
      </c>
      <c r="D241" s="26">
        <v>200</v>
      </c>
      <c r="E241" s="11">
        <f t="shared" si="6"/>
        <v>100</v>
      </c>
    </row>
    <row r="242" spans="1:5" ht="12.75">
      <c r="A242" s="30">
        <v>257</v>
      </c>
      <c r="B242" s="29" t="s">
        <v>833</v>
      </c>
      <c r="C242" s="26">
        <v>250</v>
      </c>
      <c r="D242" s="26">
        <v>250</v>
      </c>
      <c r="E242" s="11">
        <f t="shared" si="6"/>
        <v>100</v>
      </c>
    </row>
    <row r="243" spans="1:5" ht="25.5">
      <c r="A243" s="28">
        <v>258</v>
      </c>
      <c r="B243" s="29" t="s">
        <v>834</v>
      </c>
      <c r="C243" s="26">
        <v>380</v>
      </c>
      <c r="D243" s="26">
        <v>380</v>
      </c>
      <c r="E243" s="11">
        <f t="shared" si="6"/>
        <v>100</v>
      </c>
    </row>
    <row r="244" spans="1:5" ht="12.75">
      <c r="A244" s="28">
        <v>265</v>
      </c>
      <c r="B244" s="29" t="s">
        <v>835</v>
      </c>
      <c r="C244" s="26">
        <v>50</v>
      </c>
      <c r="D244" s="26">
        <v>50</v>
      </c>
      <c r="E244" s="11">
        <f t="shared" si="6"/>
        <v>100</v>
      </c>
    </row>
    <row r="245" spans="1:5" ht="12.75">
      <c r="A245" s="28">
        <v>266</v>
      </c>
      <c r="B245" s="25" t="s">
        <v>836</v>
      </c>
      <c r="C245" s="26">
        <v>211</v>
      </c>
      <c r="D245" s="26">
        <v>211</v>
      </c>
      <c r="E245" s="11">
        <f t="shared" si="6"/>
        <v>100</v>
      </c>
    </row>
    <row r="246" spans="1:5" ht="12.75">
      <c r="A246" s="28">
        <v>267</v>
      </c>
      <c r="B246" s="29" t="s">
        <v>837</v>
      </c>
      <c r="C246" s="26">
        <v>80</v>
      </c>
      <c r="D246" s="26">
        <v>80</v>
      </c>
      <c r="E246" s="11">
        <f t="shared" si="6"/>
        <v>100</v>
      </c>
    </row>
    <row r="247" spans="1:5" ht="12.75">
      <c r="A247" s="28">
        <v>272</v>
      </c>
      <c r="B247" s="25" t="s">
        <v>838</v>
      </c>
      <c r="C247" s="26">
        <v>857</v>
      </c>
      <c r="D247" s="26">
        <v>0</v>
      </c>
      <c r="E247" s="11">
        <f t="shared" si="6"/>
        <v>0</v>
      </c>
    </row>
    <row r="248" spans="1:5" ht="12.75">
      <c r="A248" s="28">
        <v>275</v>
      </c>
      <c r="B248" s="25" t="s">
        <v>839</v>
      </c>
      <c r="C248" s="26">
        <v>32</v>
      </c>
      <c r="D248" s="26">
        <v>32</v>
      </c>
      <c r="E248" s="11">
        <f t="shared" si="6"/>
        <v>100</v>
      </c>
    </row>
    <row r="249" spans="1:5" ht="12.75">
      <c r="A249" s="28">
        <v>278</v>
      </c>
      <c r="B249" s="25" t="s">
        <v>840</v>
      </c>
      <c r="C249" s="26">
        <v>300</v>
      </c>
      <c r="D249" s="26">
        <v>300</v>
      </c>
      <c r="E249" s="11">
        <f t="shared" si="6"/>
        <v>100</v>
      </c>
    </row>
    <row r="250" spans="1:5" ht="25.5">
      <c r="A250" s="28">
        <v>281</v>
      </c>
      <c r="B250" s="25" t="s">
        <v>841</v>
      </c>
      <c r="C250" s="26">
        <v>500</v>
      </c>
      <c r="D250" s="26">
        <v>500</v>
      </c>
      <c r="E250" s="11">
        <f t="shared" si="6"/>
        <v>100</v>
      </c>
    </row>
    <row r="251" spans="1:5" ht="12.75">
      <c r="A251" s="28">
        <v>282</v>
      </c>
      <c r="B251" s="25" t="s">
        <v>799</v>
      </c>
      <c r="C251" s="26">
        <v>1500</v>
      </c>
      <c r="D251" s="26">
        <v>1500</v>
      </c>
      <c r="E251" s="11">
        <f t="shared" si="6"/>
        <v>100</v>
      </c>
    </row>
    <row r="252" spans="1:5" ht="12.75">
      <c r="A252" s="28">
        <v>284</v>
      </c>
      <c r="B252" s="25" t="s">
        <v>803</v>
      </c>
      <c r="C252" s="26">
        <v>1999</v>
      </c>
      <c r="D252" s="26">
        <v>1999</v>
      </c>
      <c r="E252" s="11">
        <f t="shared" si="6"/>
        <v>100</v>
      </c>
    </row>
    <row r="253" spans="1:5" ht="12.75">
      <c r="A253" s="30">
        <v>285</v>
      </c>
      <c r="B253" s="31" t="s">
        <v>842</v>
      </c>
      <c r="C253" s="24">
        <v>200</v>
      </c>
      <c r="D253" s="24">
        <v>200</v>
      </c>
      <c r="E253" s="11">
        <f t="shared" si="6"/>
        <v>100</v>
      </c>
    </row>
    <row r="254" spans="1:5" ht="12.75">
      <c r="A254" s="30">
        <v>287</v>
      </c>
      <c r="B254" s="31" t="s">
        <v>843</v>
      </c>
      <c r="C254" s="26">
        <v>250</v>
      </c>
      <c r="D254" s="26">
        <v>250</v>
      </c>
      <c r="E254" s="11">
        <f t="shared" si="6"/>
        <v>100</v>
      </c>
    </row>
    <row r="255" spans="1:5" ht="12.75">
      <c r="A255" s="30">
        <v>289</v>
      </c>
      <c r="B255" s="31" t="s">
        <v>844</v>
      </c>
      <c r="C255" s="26">
        <v>500</v>
      </c>
      <c r="D255" s="26">
        <v>500</v>
      </c>
      <c r="E255" s="11">
        <f t="shared" si="6"/>
        <v>100</v>
      </c>
    </row>
    <row r="256" spans="1:5" ht="12.75">
      <c r="A256" s="30">
        <v>290</v>
      </c>
      <c r="B256" s="31" t="s">
        <v>845</v>
      </c>
      <c r="C256" s="26">
        <v>150</v>
      </c>
      <c r="D256" s="26">
        <v>150</v>
      </c>
      <c r="E256" s="11">
        <f aca="true" t="shared" si="7" ref="E256:E287">D256/C256*100</f>
        <v>100</v>
      </c>
    </row>
    <row r="257" spans="1:5" ht="25.5">
      <c r="A257" s="30">
        <v>294</v>
      </c>
      <c r="B257" s="31" t="s">
        <v>846</v>
      </c>
      <c r="C257" s="26">
        <v>300</v>
      </c>
      <c r="D257" s="26">
        <v>300</v>
      </c>
      <c r="E257" s="11">
        <f t="shared" si="7"/>
        <v>100</v>
      </c>
    </row>
    <row r="258" spans="1:5" ht="12.75">
      <c r="A258" s="30">
        <v>296</v>
      </c>
      <c r="B258" s="31" t="s">
        <v>847</v>
      </c>
      <c r="C258" s="26">
        <v>170</v>
      </c>
      <c r="D258" s="26">
        <v>170</v>
      </c>
      <c r="E258" s="11">
        <f t="shared" si="7"/>
        <v>100</v>
      </c>
    </row>
    <row r="259" spans="1:5" ht="12.75">
      <c r="A259" s="30">
        <v>298</v>
      </c>
      <c r="B259" s="31" t="s">
        <v>848</v>
      </c>
      <c r="C259" s="26">
        <v>200</v>
      </c>
      <c r="D259" s="26">
        <v>200</v>
      </c>
      <c r="E259" s="11">
        <f t="shared" si="7"/>
        <v>100</v>
      </c>
    </row>
    <row r="260" spans="1:5" ht="12.75">
      <c r="A260" s="30">
        <v>299</v>
      </c>
      <c r="B260" s="29" t="s">
        <v>849</v>
      </c>
      <c r="C260" s="26">
        <v>200</v>
      </c>
      <c r="D260" s="26">
        <v>200</v>
      </c>
      <c r="E260" s="11">
        <f t="shared" si="7"/>
        <v>100</v>
      </c>
    </row>
    <row r="261" spans="1:5" ht="12.75">
      <c r="A261" s="30">
        <v>300</v>
      </c>
      <c r="B261" s="29" t="s">
        <v>850</v>
      </c>
      <c r="C261" s="26">
        <v>250</v>
      </c>
      <c r="D261" s="26">
        <v>250</v>
      </c>
      <c r="E261" s="11">
        <f t="shared" si="7"/>
        <v>100</v>
      </c>
    </row>
    <row r="262" spans="1:5" ht="12.75">
      <c r="A262" s="30">
        <v>302</v>
      </c>
      <c r="B262" s="29" t="s">
        <v>851</v>
      </c>
      <c r="C262" s="26">
        <v>300</v>
      </c>
      <c r="D262" s="26">
        <v>300</v>
      </c>
      <c r="E262" s="11">
        <f t="shared" si="7"/>
        <v>100</v>
      </c>
    </row>
    <row r="263" spans="1:5" ht="25.5">
      <c r="A263" s="30">
        <v>303</v>
      </c>
      <c r="B263" s="29" t="s">
        <v>852</v>
      </c>
      <c r="C263" s="26">
        <v>200</v>
      </c>
      <c r="D263" s="26">
        <v>200</v>
      </c>
      <c r="E263" s="11">
        <f t="shared" si="7"/>
        <v>100</v>
      </c>
    </row>
    <row r="264" spans="1:5" ht="12.75">
      <c r="A264" s="30">
        <v>307</v>
      </c>
      <c r="B264" s="29" t="s">
        <v>853</v>
      </c>
      <c r="C264" s="26">
        <v>500</v>
      </c>
      <c r="D264" s="26">
        <v>500</v>
      </c>
      <c r="E264" s="11">
        <f t="shared" si="7"/>
        <v>100</v>
      </c>
    </row>
    <row r="265" spans="1:5" ht="25.5">
      <c r="A265" s="30">
        <v>308</v>
      </c>
      <c r="B265" s="29" t="s">
        <v>854</v>
      </c>
      <c r="C265" s="26">
        <v>300</v>
      </c>
      <c r="D265" s="26">
        <v>300</v>
      </c>
      <c r="E265" s="11">
        <f t="shared" si="7"/>
        <v>100</v>
      </c>
    </row>
    <row r="266" spans="1:5" ht="12.75">
      <c r="A266" s="30">
        <v>310</v>
      </c>
      <c r="B266" s="29" t="s">
        <v>855</v>
      </c>
      <c r="C266" s="26">
        <v>300</v>
      </c>
      <c r="D266" s="26">
        <v>300</v>
      </c>
      <c r="E266" s="11">
        <f t="shared" si="7"/>
        <v>100</v>
      </c>
    </row>
    <row r="267" spans="1:5" ht="12.75">
      <c r="A267" s="30">
        <v>311</v>
      </c>
      <c r="B267" s="29" t="s">
        <v>856</v>
      </c>
      <c r="C267" s="26">
        <v>150</v>
      </c>
      <c r="D267" s="26">
        <v>150</v>
      </c>
      <c r="E267" s="11">
        <f t="shared" si="7"/>
        <v>100</v>
      </c>
    </row>
    <row r="268" spans="1:5" ht="12.75">
      <c r="A268" s="30">
        <v>313</v>
      </c>
      <c r="B268" s="29" t="s">
        <v>857</v>
      </c>
      <c r="C268" s="26">
        <v>250</v>
      </c>
      <c r="D268" s="26">
        <v>250</v>
      </c>
      <c r="E268" s="11">
        <f t="shared" si="7"/>
        <v>100</v>
      </c>
    </row>
    <row r="269" spans="1:5" ht="12.75">
      <c r="A269" s="30">
        <v>316</v>
      </c>
      <c r="B269" s="29" t="s">
        <v>858</v>
      </c>
      <c r="C269" s="26">
        <v>350</v>
      </c>
      <c r="D269" s="26">
        <v>350</v>
      </c>
      <c r="E269" s="11">
        <f t="shared" si="7"/>
        <v>100</v>
      </c>
    </row>
    <row r="270" spans="1:5" ht="12.75">
      <c r="A270" s="30">
        <v>318</v>
      </c>
      <c r="B270" s="29" t="s">
        <v>859</v>
      </c>
      <c r="C270" s="26">
        <v>300</v>
      </c>
      <c r="D270" s="26">
        <v>300</v>
      </c>
      <c r="E270" s="11">
        <f t="shared" si="7"/>
        <v>100</v>
      </c>
    </row>
    <row r="271" spans="1:5" ht="25.5">
      <c r="A271" s="30">
        <v>319</v>
      </c>
      <c r="B271" s="29" t="s">
        <v>860</v>
      </c>
      <c r="C271" s="26">
        <v>150</v>
      </c>
      <c r="D271" s="26">
        <v>150</v>
      </c>
      <c r="E271" s="11">
        <f t="shared" si="7"/>
        <v>100</v>
      </c>
    </row>
    <row r="272" spans="1:5" ht="12.75">
      <c r="A272" s="30">
        <v>322</v>
      </c>
      <c r="B272" s="29" t="s">
        <v>858</v>
      </c>
      <c r="C272" s="26">
        <v>55</v>
      </c>
      <c r="D272" s="26">
        <v>55</v>
      </c>
      <c r="E272" s="11">
        <f t="shared" si="7"/>
        <v>100</v>
      </c>
    </row>
    <row r="273" spans="1:5" ht="12.75">
      <c r="A273" s="30">
        <v>323</v>
      </c>
      <c r="B273" s="29" t="s">
        <v>861</v>
      </c>
      <c r="C273" s="26">
        <v>300</v>
      </c>
      <c r="D273" s="17">
        <v>0</v>
      </c>
      <c r="E273" s="42" t="s">
        <v>810</v>
      </c>
    </row>
    <row r="274" spans="1:5" ht="12.75">
      <c r="A274" s="8"/>
      <c r="B274" s="16" t="s">
        <v>647</v>
      </c>
      <c r="C274" s="17">
        <v>40970</v>
      </c>
      <c r="D274" s="17">
        <f>SUM(D120:D273)</f>
        <v>39221</v>
      </c>
      <c r="E274" s="11">
        <f>D274/C274*100</f>
        <v>95.73102269953625</v>
      </c>
    </row>
    <row r="275" spans="1:4" ht="12.75">
      <c r="A275" s="8"/>
      <c r="B275" s="12"/>
      <c r="C275" s="17"/>
      <c r="D275" s="17"/>
    </row>
    <row r="276" spans="1:4" ht="12.75">
      <c r="A276" s="8" t="s">
        <v>862</v>
      </c>
      <c r="C276" s="17"/>
      <c r="D276" s="17"/>
    </row>
    <row r="277" spans="1:5" ht="12.75">
      <c r="A277" s="8"/>
      <c r="B277" t="s">
        <v>643</v>
      </c>
      <c r="C277" s="17">
        <f>C283</f>
        <v>1080</v>
      </c>
      <c r="D277" s="17">
        <f>D283</f>
        <v>1080</v>
      </c>
      <c r="E277" s="11">
        <f>D277/C277*100</f>
        <v>100</v>
      </c>
    </row>
    <row r="278" spans="1:4" ht="12.75">
      <c r="A278" s="8"/>
      <c r="B278" t="s">
        <v>644</v>
      </c>
      <c r="C278" s="17"/>
      <c r="D278" s="17"/>
    </row>
    <row r="279" spans="1:4" ht="25.5">
      <c r="A279" s="8"/>
      <c r="B279" s="12" t="s">
        <v>645</v>
      </c>
      <c r="C279" s="17"/>
      <c r="D279" s="17"/>
    </row>
    <row r="280" spans="1:5" ht="25.5">
      <c r="A280" s="13">
        <v>114</v>
      </c>
      <c r="B280" s="14" t="s">
        <v>863</v>
      </c>
      <c r="C280" s="15">
        <v>300</v>
      </c>
      <c r="D280" s="15">
        <v>300</v>
      </c>
      <c r="E280" s="11">
        <f>D280/C280*100</f>
        <v>100</v>
      </c>
    </row>
    <row r="281" spans="1:5" ht="25.5">
      <c r="A281" s="13">
        <v>131</v>
      </c>
      <c r="B281" s="14" t="s">
        <v>864</v>
      </c>
      <c r="C281" s="15">
        <v>580</v>
      </c>
      <c r="D281" s="15">
        <v>580</v>
      </c>
      <c r="E281" s="11">
        <f>D281/C281*100</f>
        <v>100</v>
      </c>
    </row>
    <row r="282" spans="1:5" ht="12.75">
      <c r="A282" s="13">
        <v>196</v>
      </c>
      <c r="B282" s="25" t="s">
        <v>865</v>
      </c>
      <c r="C282" s="26">
        <v>200</v>
      </c>
      <c r="D282" s="26">
        <v>200</v>
      </c>
      <c r="E282" s="11">
        <f>D282/C282*100</f>
        <v>100</v>
      </c>
    </row>
    <row r="283" spans="1:5" ht="12.75">
      <c r="A283" s="8"/>
      <c r="B283" s="16" t="s">
        <v>647</v>
      </c>
      <c r="C283" s="17">
        <f>SUM(C280:C282)</f>
        <v>1080</v>
      </c>
      <c r="D283" s="17">
        <f>SUM(D280:D282)</f>
        <v>1080</v>
      </c>
      <c r="E283" s="11">
        <f>D283/C283*100</f>
        <v>100</v>
      </c>
    </row>
    <row r="284" spans="1:4" ht="12.75">
      <c r="A284" s="8"/>
      <c r="B284" s="12"/>
      <c r="C284" s="17"/>
      <c r="D284" s="17"/>
    </row>
    <row r="285" spans="1:4" ht="12.75">
      <c r="A285" s="8" t="s">
        <v>866</v>
      </c>
      <c r="C285" s="17"/>
      <c r="D285" s="17"/>
    </row>
    <row r="286" spans="1:5" ht="12.75">
      <c r="A286" s="8"/>
      <c r="B286" t="s">
        <v>867</v>
      </c>
      <c r="C286" s="17">
        <v>10329</v>
      </c>
      <c r="D286" s="17">
        <f>D354</f>
        <v>10379</v>
      </c>
      <c r="E286" s="11">
        <f>D286/C286*100</f>
        <v>100.48407396650208</v>
      </c>
    </row>
    <row r="287" spans="1:4" ht="12.75">
      <c r="A287" s="8"/>
      <c r="B287" t="s">
        <v>644</v>
      </c>
      <c r="C287" s="17"/>
      <c r="D287" s="17"/>
    </row>
    <row r="288" spans="1:4" ht="25.5">
      <c r="A288" s="8"/>
      <c r="B288" s="12" t="s">
        <v>645</v>
      </c>
      <c r="C288" s="17"/>
      <c r="D288" s="17"/>
    </row>
    <row r="289" spans="1:5" ht="12.75">
      <c r="A289" s="22">
        <v>23</v>
      </c>
      <c r="B289" s="14" t="s">
        <v>868</v>
      </c>
      <c r="C289" s="26">
        <v>200</v>
      </c>
      <c r="D289" s="26">
        <v>200</v>
      </c>
      <c r="E289" s="11">
        <f aca="true" t="shared" si="8" ref="E289:E320">D289/C289*100</f>
        <v>100</v>
      </c>
    </row>
    <row r="290" spans="1:5" ht="12.75">
      <c r="A290" s="22">
        <v>24</v>
      </c>
      <c r="B290" s="25" t="s">
        <v>869</v>
      </c>
      <c r="C290" s="26">
        <v>270</v>
      </c>
      <c r="D290" s="26">
        <v>270</v>
      </c>
      <c r="E290" s="11">
        <f t="shared" si="8"/>
        <v>100</v>
      </c>
    </row>
    <row r="291" spans="1:5" ht="12.75">
      <c r="A291" s="22">
        <v>25</v>
      </c>
      <c r="B291" s="25" t="s">
        <v>870</v>
      </c>
      <c r="C291" s="26">
        <v>200</v>
      </c>
      <c r="D291" s="26">
        <v>200</v>
      </c>
      <c r="E291" s="11">
        <f t="shared" si="8"/>
        <v>100</v>
      </c>
    </row>
    <row r="292" spans="1:5" ht="12.75">
      <c r="A292" s="22">
        <v>26</v>
      </c>
      <c r="B292" s="25" t="s">
        <v>871</v>
      </c>
      <c r="C292" s="26">
        <v>300</v>
      </c>
      <c r="D292" s="26">
        <v>300</v>
      </c>
      <c r="E292" s="11">
        <f t="shared" si="8"/>
        <v>100</v>
      </c>
    </row>
    <row r="293" spans="1:5" ht="12.75">
      <c r="A293" s="22">
        <v>39</v>
      </c>
      <c r="B293" s="25" t="s">
        <v>872</v>
      </c>
      <c r="C293" s="26">
        <v>80</v>
      </c>
      <c r="D293" s="26">
        <v>80</v>
      </c>
      <c r="E293" s="11">
        <f t="shared" si="8"/>
        <v>100</v>
      </c>
    </row>
    <row r="294" spans="1:5" ht="12.75">
      <c r="A294" s="22">
        <v>40</v>
      </c>
      <c r="B294" s="25" t="s">
        <v>873</v>
      </c>
      <c r="C294" s="26">
        <v>100</v>
      </c>
      <c r="D294" s="26">
        <v>100</v>
      </c>
      <c r="E294" s="11">
        <f t="shared" si="8"/>
        <v>100</v>
      </c>
    </row>
    <row r="295" spans="1:5" ht="12.75">
      <c r="A295" s="22">
        <v>43</v>
      </c>
      <c r="B295" s="25" t="s">
        <v>874</v>
      </c>
      <c r="C295" s="26">
        <v>20</v>
      </c>
      <c r="D295" s="26">
        <v>20</v>
      </c>
      <c r="E295" s="11">
        <f t="shared" si="8"/>
        <v>100</v>
      </c>
    </row>
    <row r="296" spans="1:5" ht="12.75">
      <c r="A296" s="13">
        <v>52</v>
      </c>
      <c r="B296" s="25" t="s">
        <v>875</v>
      </c>
      <c r="C296" s="26">
        <v>200</v>
      </c>
      <c r="D296" s="26">
        <v>200</v>
      </c>
      <c r="E296" s="11">
        <f t="shared" si="8"/>
        <v>100</v>
      </c>
    </row>
    <row r="297" spans="1:5" ht="12.75">
      <c r="A297" s="13">
        <v>61</v>
      </c>
      <c r="B297" s="25" t="s">
        <v>876</v>
      </c>
      <c r="C297" s="26">
        <v>90</v>
      </c>
      <c r="D297" s="26">
        <v>90</v>
      </c>
      <c r="E297" s="11">
        <f t="shared" si="8"/>
        <v>100</v>
      </c>
    </row>
    <row r="298" spans="1:5" ht="12.75">
      <c r="A298" s="22">
        <v>64</v>
      </c>
      <c r="B298" s="14" t="s">
        <v>877</v>
      </c>
      <c r="C298" s="15">
        <v>300</v>
      </c>
      <c r="D298" s="15">
        <v>300</v>
      </c>
      <c r="E298" s="11">
        <f t="shared" si="8"/>
        <v>100</v>
      </c>
    </row>
    <row r="299" spans="1:5" ht="12.75">
      <c r="A299" s="22">
        <v>71</v>
      </c>
      <c r="B299" s="14" t="s">
        <v>878</v>
      </c>
      <c r="C299" s="15">
        <v>200</v>
      </c>
      <c r="D299" s="15">
        <v>200</v>
      </c>
      <c r="E299" s="11">
        <f t="shared" si="8"/>
        <v>100</v>
      </c>
    </row>
    <row r="300" spans="1:5" ht="12.75">
      <c r="A300" s="22">
        <v>85</v>
      </c>
      <c r="B300" s="14" t="s">
        <v>879</v>
      </c>
      <c r="C300" s="15">
        <v>100</v>
      </c>
      <c r="D300" s="15">
        <v>100</v>
      </c>
      <c r="E300" s="11">
        <f t="shared" si="8"/>
        <v>100</v>
      </c>
    </row>
    <row r="301" spans="1:5" ht="12.75">
      <c r="A301" s="13">
        <v>94</v>
      </c>
      <c r="B301" s="14" t="s">
        <v>880</v>
      </c>
      <c r="C301" s="15">
        <v>160</v>
      </c>
      <c r="D301" s="15">
        <v>160</v>
      </c>
      <c r="E301" s="11">
        <f t="shared" si="8"/>
        <v>100</v>
      </c>
    </row>
    <row r="302" spans="1:5" ht="12.75">
      <c r="A302" s="30">
        <v>99</v>
      </c>
      <c r="B302" s="25" t="s">
        <v>881</v>
      </c>
      <c r="C302" s="26">
        <v>200</v>
      </c>
      <c r="D302" s="26">
        <v>200</v>
      </c>
      <c r="E302" s="11">
        <f t="shared" si="8"/>
        <v>100</v>
      </c>
    </row>
    <row r="303" spans="1:5" ht="12.75">
      <c r="A303" s="22">
        <v>100</v>
      </c>
      <c r="B303" s="14" t="s">
        <v>882</v>
      </c>
      <c r="C303" s="15">
        <v>250</v>
      </c>
      <c r="D303" s="15">
        <v>250</v>
      </c>
      <c r="E303" s="11">
        <f t="shared" si="8"/>
        <v>100</v>
      </c>
    </row>
    <row r="304" spans="1:5" ht="12.75">
      <c r="A304" s="13">
        <v>101</v>
      </c>
      <c r="B304" s="14" t="s">
        <v>883</v>
      </c>
      <c r="C304" s="15">
        <v>200</v>
      </c>
      <c r="D304" s="15">
        <v>200</v>
      </c>
      <c r="E304" s="11">
        <f t="shared" si="8"/>
        <v>100</v>
      </c>
    </row>
    <row r="305" spans="1:5" ht="12.75">
      <c r="A305" s="22">
        <v>105</v>
      </c>
      <c r="B305" s="25" t="s">
        <v>884</v>
      </c>
      <c r="C305" s="26">
        <v>140</v>
      </c>
      <c r="D305" s="26">
        <v>140</v>
      </c>
      <c r="E305" s="11">
        <f t="shared" si="8"/>
        <v>100</v>
      </c>
    </row>
    <row r="306" spans="1:5" ht="12.75">
      <c r="A306" s="13">
        <v>108</v>
      </c>
      <c r="B306" s="14" t="s">
        <v>885</v>
      </c>
      <c r="C306" s="15">
        <v>110</v>
      </c>
      <c r="D306" s="15">
        <v>110</v>
      </c>
      <c r="E306" s="11">
        <f t="shared" si="8"/>
        <v>100</v>
      </c>
    </row>
    <row r="307" spans="1:5" ht="12.75">
      <c r="A307" s="13">
        <v>113</v>
      </c>
      <c r="B307" s="14" t="s">
        <v>886</v>
      </c>
      <c r="C307" s="15">
        <v>100</v>
      </c>
      <c r="D307" s="15">
        <v>100</v>
      </c>
      <c r="E307" s="11">
        <f t="shared" si="8"/>
        <v>100</v>
      </c>
    </row>
    <row r="308" spans="1:5" ht="12.75">
      <c r="A308" s="13">
        <v>117</v>
      </c>
      <c r="B308" s="14" t="s">
        <v>887</v>
      </c>
      <c r="C308" s="15">
        <v>90</v>
      </c>
      <c r="D308" s="15">
        <v>90</v>
      </c>
      <c r="E308" s="11">
        <f t="shared" si="8"/>
        <v>100</v>
      </c>
    </row>
    <row r="309" spans="1:5" ht="12.75">
      <c r="A309" s="13">
        <v>118</v>
      </c>
      <c r="B309" s="14" t="s">
        <v>888</v>
      </c>
      <c r="C309" s="15">
        <v>120</v>
      </c>
      <c r="D309" s="15">
        <v>120</v>
      </c>
      <c r="E309" s="11">
        <f t="shared" si="8"/>
        <v>100</v>
      </c>
    </row>
    <row r="310" spans="1:5" ht="12.75">
      <c r="A310" s="13">
        <v>121</v>
      </c>
      <c r="B310" s="14" t="s">
        <v>889</v>
      </c>
      <c r="C310" s="15">
        <v>150</v>
      </c>
      <c r="D310" s="15">
        <v>150</v>
      </c>
      <c r="E310" s="11">
        <f t="shared" si="8"/>
        <v>100</v>
      </c>
    </row>
    <row r="311" spans="1:5" ht="12.75">
      <c r="A311" s="13">
        <v>123</v>
      </c>
      <c r="B311" s="14" t="s">
        <v>890</v>
      </c>
      <c r="C311" s="15">
        <v>400</v>
      </c>
      <c r="D311" s="15">
        <v>400</v>
      </c>
      <c r="E311" s="11">
        <f t="shared" si="8"/>
        <v>100</v>
      </c>
    </row>
    <row r="312" spans="1:5" ht="12.75">
      <c r="A312" s="22">
        <v>126</v>
      </c>
      <c r="B312" s="14" t="s">
        <v>891</v>
      </c>
      <c r="C312" s="15">
        <v>200</v>
      </c>
      <c r="D312" s="15">
        <v>200</v>
      </c>
      <c r="E312" s="11">
        <f t="shared" si="8"/>
        <v>100</v>
      </c>
    </row>
    <row r="313" spans="1:5" ht="12.75">
      <c r="A313" s="13">
        <v>130</v>
      </c>
      <c r="B313" s="14" t="s">
        <v>892</v>
      </c>
      <c r="C313" s="15">
        <v>53</v>
      </c>
      <c r="D313" s="15">
        <v>53</v>
      </c>
      <c r="E313" s="11">
        <f t="shared" si="8"/>
        <v>100</v>
      </c>
    </row>
    <row r="314" spans="1:5" ht="12.75">
      <c r="A314" s="22">
        <v>133</v>
      </c>
      <c r="B314" s="14" t="s">
        <v>893</v>
      </c>
      <c r="C314" s="15">
        <v>100</v>
      </c>
      <c r="D314" s="15">
        <v>100</v>
      </c>
      <c r="E314" s="11">
        <f t="shared" si="8"/>
        <v>100</v>
      </c>
    </row>
    <row r="315" spans="1:5" ht="12.75">
      <c r="A315" s="13">
        <v>135</v>
      </c>
      <c r="B315" s="14" t="s">
        <v>894</v>
      </c>
      <c r="C315" s="15">
        <v>150</v>
      </c>
      <c r="D315" s="15">
        <v>150</v>
      </c>
      <c r="E315" s="11">
        <f t="shared" si="8"/>
        <v>100</v>
      </c>
    </row>
    <row r="316" spans="1:5" ht="12.75">
      <c r="A316" s="13">
        <v>136</v>
      </c>
      <c r="B316" s="14" t="s">
        <v>895</v>
      </c>
      <c r="C316" s="15">
        <v>150</v>
      </c>
      <c r="D316" s="15">
        <v>150</v>
      </c>
      <c r="E316" s="11">
        <f t="shared" si="8"/>
        <v>100</v>
      </c>
    </row>
    <row r="317" spans="1:5" ht="12.75">
      <c r="A317" s="13">
        <v>139</v>
      </c>
      <c r="B317" s="14" t="s">
        <v>896</v>
      </c>
      <c r="C317" s="15">
        <v>100</v>
      </c>
      <c r="D317" s="15">
        <v>100</v>
      </c>
      <c r="E317" s="11">
        <f t="shared" si="8"/>
        <v>100</v>
      </c>
    </row>
    <row r="318" spans="1:5" ht="12.75">
      <c r="A318" s="13">
        <v>142</v>
      </c>
      <c r="B318" s="14" t="s">
        <v>897</v>
      </c>
      <c r="C318" s="15">
        <v>300</v>
      </c>
      <c r="D318" s="15">
        <v>300</v>
      </c>
      <c r="E318" s="11">
        <f t="shared" si="8"/>
        <v>100</v>
      </c>
    </row>
    <row r="319" spans="1:5" ht="12.75">
      <c r="A319" s="13">
        <v>146</v>
      </c>
      <c r="B319" s="14" t="s">
        <v>898</v>
      </c>
      <c r="C319" s="15">
        <v>172</v>
      </c>
      <c r="D319" s="15">
        <v>172</v>
      </c>
      <c r="E319" s="11">
        <f t="shared" si="8"/>
        <v>100</v>
      </c>
    </row>
    <row r="320" spans="1:5" ht="12.75">
      <c r="A320" s="13">
        <v>147</v>
      </c>
      <c r="B320" s="25" t="s">
        <v>899</v>
      </c>
      <c r="C320" s="26">
        <v>145</v>
      </c>
      <c r="D320" s="26">
        <v>145</v>
      </c>
      <c r="E320" s="11">
        <f t="shared" si="8"/>
        <v>100</v>
      </c>
    </row>
    <row r="321" spans="1:5" ht="12.75">
      <c r="A321" s="13">
        <v>148</v>
      </c>
      <c r="B321" s="25" t="s">
        <v>900</v>
      </c>
      <c r="C321" s="26">
        <v>152</v>
      </c>
      <c r="D321" s="26">
        <v>152</v>
      </c>
      <c r="E321" s="11">
        <f aca="true" t="shared" si="9" ref="E321:E352">D321/C321*100</f>
        <v>100</v>
      </c>
    </row>
    <row r="322" spans="1:5" ht="12.75">
      <c r="A322" s="13">
        <v>149</v>
      </c>
      <c r="B322" s="14" t="s">
        <v>901</v>
      </c>
      <c r="C322" s="15">
        <v>130</v>
      </c>
      <c r="D322" s="15">
        <v>130</v>
      </c>
      <c r="E322" s="11">
        <f t="shared" si="9"/>
        <v>100</v>
      </c>
    </row>
    <row r="323" spans="1:5" ht="12.75">
      <c r="A323" s="13">
        <v>157</v>
      </c>
      <c r="B323" s="14" t="s">
        <v>902</v>
      </c>
      <c r="C323" s="15">
        <v>300</v>
      </c>
      <c r="D323" s="15">
        <v>300</v>
      </c>
      <c r="E323" s="11">
        <f t="shared" si="9"/>
        <v>100</v>
      </c>
    </row>
    <row r="324" spans="1:5" ht="12.75">
      <c r="A324" s="13">
        <v>158</v>
      </c>
      <c r="B324" s="14" t="s">
        <v>903</v>
      </c>
      <c r="C324" s="15">
        <v>115</v>
      </c>
      <c r="D324" s="15">
        <v>115</v>
      </c>
      <c r="E324" s="11">
        <f t="shared" si="9"/>
        <v>100</v>
      </c>
    </row>
    <row r="325" spans="1:5" ht="12.75">
      <c r="A325" s="13">
        <v>164</v>
      </c>
      <c r="B325" s="14" t="s">
        <v>904</v>
      </c>
      <c r="C325" s="15">
        <v>150</v>
      </c>
      <c r="D325" s="15">
        <v>150</v>
      </c>
      <c r="E325" s="11">
        <f t="shared" si="9"/>
        <v>100</v>
      </c>
    </row>
    <row r="326" spans="1:5" ht="12.75">
      <c r="A326" s="13">
        <v>168</v>
      </c>
      <c r="B326" s="14" t="s">
        <v>905</v>
      </c>
      <c r="C326" s="15">
        <v>100</v>
      </c>
      <c r="D326" s="15">
        <v>100</v>
      </c>
      <c r="E326" s="11">
        <f t="shared" si="9"/>
        <v>100</v>
      </c>
    </row>
    <row r="327" spans="1:5" ht="12.75">
      <c r="A327" s="13">
        <v>170</v>
      </c>
      <c r="B327" s="14" t="s">
        <v>906</v>
      </c>
      <c r="C327" s="15">
        <v>85</v>
      </c>
      <c r="D327" s="15">
        <v>85</v>
      </c>
      <c r="E327" s="11">
        <f t="shared" si="9"/>
        <v>100</v>
      </c>
    </row>
    <row r="328" spans="1:5" ht="12.75">
      <c r="A328" s="13">
        <v>180</v>
      </c>
      <c r="B328" s="14" t="s">
        <v>907</v>
      </c>
      <c r="C328" s="15">
        <v>80</v>
      </c>
      <c r="D328" s="15">
        <v>80</v>
      </c>
      <c r="E328" s="11">
        <f t="shared" si="9"/>
        <v>100</v>
      </c>
    </row>
    <row r="329" spans="1:5" ht="12.75">
      <c r="A329" s="13">
        <v>183</v>
      </c>
      <c r="B329" s="14" t="s">
        <v>908</v>
      </c>
      <c r="C329" s="15">
        <v>150</v>
      </c>
      <c r="D329" s="15">
        <v>150</v>
      </c>
      <c r="E329" s="11">
        <f t="shared" si="9"/>
        <v>100</v>
      </c>
    </row>
    <row r="330" spans="1:5" ht="12.75">
      <c r="A330" s="13">
        <v>197</v>
      </c>
      <c r="B330" s="14" t="s">
        <v>909</v>
      </c>
      <c r="C330" s="15">
        <v>89</v>
      </c>
      <c r="D330" s="15">
        <v>89</v>
      </c>
      <c r="E330" s="11">
        <f t="shared" si="9"/>
        <v>100</v>
      </c>
    </row>
    <row r="331" spans="1:5" ht="12.75">
      <c r="A331" s="13">
        <v>200</v>
      </c>
      <c r="B331" s="14" t="s">
        <v>910</v>
      </c>
      <c r="C331" s="15">
        <v>98</v>
      </c>
      <c r="D331" s="15">
        <v>98</v>
      </c>
      <c r="E331" s="11">
        <f t="shared" si="9"/>
        <v>100</v>
      </c>
    </row>
    <row r="332" spans="1:5" ht="12.75">
      <c r="A332" s="13">
        <v>205</v>
      </c>
      <c r="B332" s="27" t="s">
        <v>911</v>
      </c>
      <c r="C332" s="15">
        <v>200</v>
      </c>
      <c r="D332" s="15">
        <v>200</v>
      </c>
      <c r="E332" s="11">
        <f t="shared" si="9"/>
        <v>100</v>
      </c>
    </row>
    <row r="333" spans="1:5" ht="12.75">
      <c r="A333" s="13">
        <v>210</v>
      </c>
      <c r="B333" s="27" t="s">
        <v>912</v>
      </c>
      <c r="C333" s="15">
        <v>300</v>
      </c>
      <c r="D333" s="15">
        <v>300</v>
      </c>
      <c r="E333" s="11">
        <f t="shared" si="9"/>
        <v>100</v>
      </c>
    </row>
    <row r="334" spans="1:5" ht="12.75">
      <c r="A334" s="13">
        <v>219</v>
      </c>
      <c r="B334" s="27" t="s">
        <v>913</v>
      </c>
      <c r="C334" s="15">
        <v>300</v>
      </c>
      <c r="D334" s="15">
        <v>300</v>
      </c>
      <c r="E334" s="11">
        <f t="shared" si="9"/>
        <v>100</v>
      </c>
    </row>
    <row r="335" spans="1:5" ht="12.75">
      <c r="A335" s="13">
        <v>221</v>
      </c>
      <c r="B335" s="27" t="s">
        <v>914</v>
      </c>
      <c r="C335" s="15">
        <v>115</v>
      </c>
      <c r="D335" s="15">
        <v>115</v>
      </c>
      <c r="E335" s="11">
        <f t="shared" si="9"/>
        <v>100</v>
      </c>
    </row>
    <row r="336" spans="1:5" ht="12.75">
      <c r="A336" s="13">
        <v>226</v>
      </c>
      <c r="B336" s="27" t="s">
        <v>915</v>
      </c>
      <c r="C336" s="15">
        <v>115</v>
      </c>
      <c r="D336" s="15">
        <v>115</v>
      </c>
      <c r="E336" s="11">
        <f t="shared" si="9"/>
        <v>100</v>
      </c>
    </row>
    <row r="337" spans="1:5" ht="12.75">
      <c r="A337" s="13">
        <v>227</v>
      </c>
      <c r="B337" s="27" t="s">
        <v>916</v>
      </c>
      <c r="C337" s="15">
        <v>45</v>
      </c>
      <c r="D337" s="15">
        <v>45</v>
      </c>
      <c r="E337" s="11">
        <f t="shared" si="9"/>
        <v>100</v>
      </c>
    </row>
    <row r="338" spans="1:5" ht="12.75">
      <c r="A338" s="13">
        <v>228</v>
      </c>
      <c r="B338" s="27" t="s">
        <v>917</v>
      </c>
      <c r="C338" s="15">
        <v>80</v>
      </c>
      <c r="D338" s="15">
        <v>80</v>
      </c>
      <c r="E338" s="11">
        <f t="shared" si="9"/>
        <v>100</v>
      </c>
    </row>
    <row r="339" spans="1:5" ht="12.75">
      <c r="A339" s="13">
        <v>232</v>
      </c>
      <c r="B339" s="27" t="s">
        <v>918</v>
      </c>
      <c r="C339" s="15">
        <v>86</v>
      </c>
      <c r="D339" s="15">
        <v>86</v>
      </c>
      <c r="E339" s="11">
        <f t="shared" si="9"/>
        <v>100</v>
      </c>
    </row>
    <row r="340" spans="1:5" ht="12.75">
      <c r="A340" s="13">
        <v>236</v>
      </c>
      <c r="B340" s="27" t="s">
        <v>919</v>
      </c>
      <c r="C340" s="15">
        <v>48</v>
      </c>
      <c r="D340" s="15">
        <v>48</v>
      </c>
      <c r="E340" s="11">
        <f t="shared" si="9"/>
        <v>100</v>
      </c>
    </row>
    <row r="341" spans="1:5" ht="12.75">
      <c r="A341" s="13">
        <v>241</v>
      </c>
      <c r="B341" s="27" t="s">
        <v>920</v>
      </c>
      <c r="C341" s="15">
        <v>60</v>
      </c>
      <c r="D341" s="15">
        <v>60</v>
      </c>
      <c r="E341" s="11">
        <f t="shared" si="9"/>
        <v>100</v>
      </c>
    </row>
    <row r="342" spans="1:5" ht="12.75">
      <c r="A342" s="13">
        <v>242</v>
      </c>
      <c r="B342" s="27" t="s">
        <v>921</v>
      </c>
      <c r="C342" s="15">
        <v>100</v>
      </c>
      <c r="D342" s="15">
        <v>100</v>
      </c>
      <c r="E342" s="11">
        <f t="shared" si="9"/>
        <v>100</v>
      </c>
    </row>
    <row r="343" spans="1:5" ht="12.75">
      <c r="A343" s="13">
        <v>250</v>
      </c>
      <c r="B343" s="27" t="s">
        <v>922</v>
      </c>
      <c r="C343" s="15">
        <v>190</v>
      </c>
      <c r="D343" s="15">
        <v>190</v>
      </c>
      <c r="E343" s="11">
        <f t="shared" si="9"/>
        <v>100</v>
      </c>
    </row>
    <row r="344" spans="1:5" ht="12.75">
      <c r="A344" s="13">
        <v>251</v>
      </c>
      <c r="B344" s="27" t="s">
        <v>923</v>
      </c>
      <c r="C344" s="15">
        <v>200</v>
      </c>
      <c r="D344" s="15">
        <v>200</v>
      </c>
      <c r="E344" s="11">
        <f t="shared" si="9"/>
        <v>100</v>
      </c>
    </row>
    <row r="345" spans="1:5" ht="12.75">
      <c r="A345" s="13">
        <v>255</v>
      </c>
      <c r="B345" s="27" t="s">
        <v>924</v>
      </c>
      <c r="C345" s="15">
        <v>100</v>
      </c>
      <c r="D345" s="17">
        <v>0</v>
      </c>
      <c r="E345" s="42" t="s">
        <v>810</v>
      </c>
    </row>
    <row r="346" spans="1:5" ht="12.75">
      <c r="A346" s="13">
        <v>262</v>
      </c>
      <c r="B346" s="27" t="s">
        <v>925</v>
      </c>
      <c r="C346" s="15">
        <v>11</v>
      </c>
      <c r="D346" s="15">
        <v>11</v>
      </c>
      <c r="E346" s="11">
        <f aca="true" t="shared" si="10" ref="E346:E354">D346/C346*100</f>
        <v>100</v>
      </c>
    </row>
    <row r="347" spans="1:5" ht="12.75">
      <c r="A347" s="13">
        <v>263</v>
      </c>
      <c r="B347" s="27" t="s">
        <v>926</v>
      </c>
      <c r="C347" s="15">
        <v>180</v>
      </c>
      <c r="D347" s="15">
        <v>180</v>
      </c>
      <c r="E347" s="11">
        <f t="shared" si="10"/>
        <v>100</v>
      </c>
    </row>
    <row r="348" spans="1:5" ht="12.75">
      <c r="A348" s="13">
        <v>264</v>
      </c>
      <c r="B348" s="27" t="s">
        <v>927</v>
      </c>
      <c r="C348" s="15">
        <v>300</v>
      </c>
      <c r="D348" s="15">
        <v>300</v>
      </c>
      <c r="E348" s="11">
        <f t="shared" si="10"/>
        <v>100</v>
      </c>
    </row>
    <row r="349" spans="1:5" ht="12.75">
      <c r="A349" s="30">
        <v>288</v>
      </c>
      <c r="B349" s="31" t="s">
        <v>928</v>
      </c>
      <c r="C349" s="26">
        <v>200</v>
      </c>
      <c r="D349" s="26">
        <v>200</v>
      </c>
      <c r="E349" s="11">
        <f t="shared" si="10"/>
        <v>100</v>
      </c>
    </row>
    <row r="350" spans="1:5" ht="12.75">
      <c r="A350" s="30">
        <v>293</v>
      </c>
      <c r="B350" s="31" t="s">
        <v>929</v>
      </c>
      <c r="C350" s="26">
        <v>150</v>
      </c>
      <c r="D350" s="26">
        <v>150</v>
      </c>
      <c r="E350" s="11">
        <f t="shared" si="10"/>
        <v>100</v>
      </c>
    </row>
    <row r="351" spans="1:5" ht="12.75">
      <c r="A351" s="30">
        <v>295</v>
      </c>
      <c r="B351" s="31" t="s">
        <v>930</v>
      </c>
      <c r="C351" s="26">
        <v>200</v>
      </c>
      <c r="D351" s="26">
        <v>200</v>
      </c>
      <c r="E351" s="11">
        <f t="shared" si="10"/>
        <v>100</v>
      </c>
    </row>
    <row r="352" spans="1:5" ht="12.75">
      <c r="A352" s="30">
        <v>312</v>
      </c>
      <c r="B352" s="29" t="s">
        <v>931</v>
      </c>
      <c r="C352" s="26">
        <v>200</v>
      </c>
      <c r="D352" s="26">
        <v>200</v>
      </c>
      <c r="E352" s="11">
        <f t="shared" si="10"/>
        <v>100</v>
      </c>
    </row>
    <row r="353" spans="1:5" ht="12.75">
      <c r="A353" s="30">
        <v>314</v>
      </c>
      <c r="B353" s="29" t="s">
        <v>932</v>
      </c>
      <c r="C353" s="26">
        <v>500</v>
      </c>
      <c r="D353" s="26">
        <v>500</v>
      </c>
      <c r="E353" s="11">
        <f t="shared" si="10"/>
        <v>100</v>
      </c>
    </row>
    <row r="354" spans="1:5" ht="12.75">
      <c r="A354" s="8"/>
      <c r="B354" s="16" t="s">
        <v>647</v>
      </c>
      <c r="C354" s="17">
        <v>10329</v>
      </c>
      <c r="D354" s="17">
        <f>SUM(D289:D353)</f>
        <v>10379</v>
      </c>
      <c r="E354" s="11">
        <f t="shared" si="10"/>
        <v>100.48407396650208</v>
      </c>
    </row>
    <row r="355" spans="3:4" ht="12.75">
      <c r="C355" s="17"/>
      <c r="D355" s="17"/>
    </row>
    <row r="356" ht="12.75">
      <c r="A356" s="8" t="s">
        <v>933</v>
      </c>
    </row>
    <row r="357" spans="2:5" ht="12.75">
      <c r="B357" t="s">
        <v>934</v>
      </c>
      <c r="C357" s="10">
        <f>C371+C375</f>
        <v>3580</v>
      </c>
      <c r="D357" s="10">
        <f>D371+D375</f>
        <v>3580</v>
      </c>
      <c r="E357" s="11">
        <f>D357/C357*100</f>
        <v>100</v>
      </c>
    </row>
    <row r="358" ht="12.75">
      <c r="B358" t="s">
        <v>644</v>
      </c>
    </row>
    <row r="359" ht="25.5">
      <c r="B359" s="12" t="s">
        <v>645</v>
      </c>
    </row>
    <row r="360" spans="1:5" ht="25.5">
      <c r="A360" s="22">
        <v>48</v>
      </c>
      <c r="B360" s="25" t="s">
        <v>935</v>
      </c>
      <c r="C360" s="26">
        <v>700</v>
      </c>
      <c r="D360" s="26">
        <v>700</v>
      </c>
      <c r="E360" s="11">
        <f aca="true" t="shared" si="11" ref="E360:E371">D360/C360*100</f>
        <v>100</v>
      </c>
    </row>
    <row r="361" spans="1:5" ht="12.75">
      <c r="A361" s="22">
        <v>57</v>
      </c>
      <c r="B361" s="25" t="s">
        <v>936</v>
      </c>
      <c r="C361" s="26">
        <v>200</v>
      </c>
      <c r="D361" s="26">
        <v>200</v>
      </c>
      <c r="E361" s="11">
        <f t="shared" si="11"/>
        <v>100</v>
      </c>
    </row>
    <row r="362" spans="1:5" ht="12.75">
      <c r="A362" s="13">
        <v>171</v>
      </c>
      <c r="B362" s="14" t="s">
        <v>937</v>
      </c>
      <c r="C362" s="15">
        <v>100</v>
      </c>
      <c r="D362" s="15">
        <v>100</v>
      </c>
      <c r="E362" s="11">
        <f t="shared" si="11"/>
        <v>100</v>
      </c>
    </row>
    <row r="363" spans="1:5" ht="12.75">
      <c r="A363" s="13">
        <v>237</v>
      </c>
      <c r="B363" s="27" t="s">
        <v>938</v>
      </c>
      <c r="C363" s="15">
        <v>200</v>
      </c>
      <c r="D363" s="15">
        <v>200</v>
      </c>
      <c r="E363" s="11">
        <f t="shared" si="11"/>
        <v>100</v>
      </c>
    </row>
    <row r="364" spans="1:5" ht="12.75">
      <c r="A364" s="13">
        <v>261</v>
      </c>
      <c r="B364" s="27" t="s">
        <v>939</v>
      </c>
      <c r="C364" s="15">
        <v>150</v>
      </c>
      <c r="D364" s="15">
        <v>150</v>
      </c>
      <c r="E364" s="11">
        <f t="shared" si="11"/>
        <v>100</v>
      </c>
    </row>
    <row r="365" spans="1:5" ht="25.5">
      <c r="A365" s="30">
        <v>286</v>
      </c>
      <c r="B365" s="31" t="s">
        <v>940</v>
      </c>
      <c r="C365" s="24">
        <v>400</v>
      </c>
      <c r="D365" s="24">
        <v>400</v>
      </c>
      <c r="E365" s="11">
        <f t="shared" si="11"/>
        <v>100</v>
      </c>
    </row>
    <row r="366" spans="1:5" ht="12.75">
      <c r="A366" s="30">
        <v>291</v>
      </c>
      <c r="B366" s="31" t="s">
        <v>941</v>
      </c>
      <c r="C366" s="26">
        <v>200</v>
      </c>
      <c r="D366" s="26">
        <v>200</v>
      </c>
      <c r="E366" s="11">
        <f t="shared" si="11"/>
        <v>100</v>
      </c>
    </row>
    <row r="367" spans="1:5" ht="12.75">
      <c r="A367" s="30">
        <v>292</v>
      </c>
      <c r="B367" s="31" t="s">
        <v>942</v>
      </c>
      <c r="C367" s="26">
        <v>150</v>
      </c>
      <c r="D367" s="26">
        <v>150</v>
      </c>
      <c r="E367" s="11">
        <f t="shared" si="11"/>
        <v>100</v>
      </c>
    </row>
    <row r="368" spans="1:5" ht="12.75">
      <c r="A368" s="30">
        <v>301</v>
      </c>
      <c r="B368" s="29" t="s">
        <v>943</v>
      </c>
      <c r="C368" s="26">
        <v>300</v>
      </c>
      <c r="D368" s="26">
        <v>300</v>
      </c>
      <c r="E368" s="11">
        <f t="shared" si="11"/>
        <v>100</v>
      </c>
    </row>
    <row r="369" spans="1:5" ht="12.75">
      <c r="A369" s="30">
        <v>309</v>
      </c>
      <c r="B369" s="29" t="s">
        <v>944</v>
      </c>
      <c r="C369" s="26">
        <v>200</v>
      </c>
      <c r="D369" s="26">
        <v>200</v>
      </c>
      <c r="E369" s="11">
        <f t="shared" si="11"/>
        <v>100</v>
      </c>
    </row>
    <row r="370" spans="1:5" ht="12.75">
      <c r="A370" s="30">
        <v>320</v>
      </c>
      <c r="B370" s="29" t="s">
        <v>945</v>
      </c>
      <c r="C370" s="26">
        <v>500</v>
      </c>
      <c r="D370" s="26">
        <v>500</v>
      </c>
      <c r="E370" s="11">
        <f t="shared" si="11"/>
        <v>100</v>
      </c>
    </row>
    <row r="371" spans="2:5" ht="12.75">
      <c r="B371" s="16" t="s">
        <v>647</v>
      </c>
      <c r="C371" s="17">
        <f>SUM(C360:C370)</f>
        <v>3100</v>
      </c>
      <c r="D371" s="17">
        <f>SUM(D360:D370)</f>
        <v>3100</v>
      </c>
      <c r="E371" s="11">
        <f t="shared" si="11"/>
        <v>100</v>
      </c>
    </row>
    <row r="372" ht="25.5">
      <c r="B372" s="18" t="s">
        <v>648</v>
      </c>
    </row>
    <row r="373" spans="1:5" ht="12.75">
      <c r="A373">
        <v>14</v>
      </c>
      <c r="B373" t="s">
        <v>946</v>
      </c>
      <c r="C373" s="17">
        <v>200</v>
      </c>
      <c r="D373" s="17">
        <v>200</v>
      </c>
      <c r="E373" s="11">
        <f>D373/C373*100</f>
        <v>100</v>
      </c>
    </row>
    <row r="374" spans="1:5" ht="12.75">
      <c r="A374">
        <v>11</v>
      </c>
      <c r="B374" t="s">
        <v>947</v>
      </c>
      <c r="C374" s="17">
        <v>280</v>
      </c>
      <c r="D374" s="17">
        <v>280</v>
      </c>
      <c r="E374" s="11">
        <f>D374/C374*100</f>
        <v>100</v>
      </c>
    </row>
    <row r="375" spans="2:5" ht="12.75">
      <c r="B375" s="38" t="s">
        <v>647</v>
      </c>
      <c r="C375" s="17">
        <f>SUM(C373:C374)</f>
        <v>480</v>
      </c>
      <c r="D375" s="17">
        <f>SUM(D373:D374)</f>
        <v>480</v>
      </c>
      <c r="E375" s="11">
        <f>D375/C375*100</f>
        <v>100</v>
      </c>
    </row>
    <row r="376" spans="2:4" ht="12.75">
      <c r="B376" s="39"/>
      <c r="C376" s="17"/>
      <c r="D376" s="17"/>
    </row>
    <row r="377" spans="1:4" ht="12.75">
      <c r="A377" s="8" t="s">
        <v>948</v>
      </c>
      <c r="B377" s="39"/>
      <c r="C377" s="17"/>
      <c r="D377" s="17"/>
    </row>
    <row r="378" spans="1:5" ht="12.75">
      <c r="A378" s="8"/>
      <c r="B378" t="s">
        <v>934</v>
      </c>
      <c r="C378" s="17">
        <f>C382</f>
        <v>118</v>
      </c>
      <c r="D378" s="17">
        <f>D382</f>
        <v>118</v>
      </c>
      <c r="E378" s="11">
        <f>D378/C378*100</f>
        <v>100</v>
      </c>
    </row>
    <row r="379" spans="1:4" ht="12.75">
      <c r="A379" s="8"/>
      <c r="B379" t="s">
        <v>644</v>
      </c>
      <c r="C379" s="17"/>
      <c r="D379" s="17"/>
    </row>
    <row r="380" spans="2:4" ht="25.5">
      <c r="B380" s="12" t="s">
        <v>645</v>
      </c>
      <c r="C380" s="17"/>
      <c r="D380" s="17"/>
    </row>
    <row r="381" spans="1:5" ht="12.75">
      <c r="A381" s="13">
        <v>116</v>
      </c>
      <c r="B381" s="14" t="s">
        <v>949</v>
      </c>
      <c r="C381" s="15">
        <v>118</v>
      </c>
      <c r="D381" s="15">
        <v>118</v>
      </c>
      <c r="E381" s="11">
        <f>D381/C381*100</f>
        <v>100</v>
      </c>
    </row>
    <row r="382" spans="2:5" ht="12.75">
      <c r="B382" s="16" t="s">
        <v>647</v>
      </c>
      <c r="C382" s="17">
        <f>SUM(C381)</f>
        <v>118</v>
      </c>
      <c r="D382" s="17">
        <f>SUM(D381)</f>
        <v>118</v>
      </c>
      <c r="E382" s="11">
        <f>D382/C382*100</f>
        <v>100</v>
      </c>
    </row>
    <row r="383" spans="2:4" ht="12.75">
      <c r="B383" s="12"/>
      <c r="C383" s="17"/>
      <c r="D383" s="17"/>
    </row>
    <row r="384" spans="1:4" ht="12.75">
      <c r="A384" s="8" t="s">
        <v>950</v>
      </c>
      <c r="B384" s="39"/>
      <c r="C384" s="17"/>
      <c r="D384" s="17"/>
    </row>
    <row r="385" spans="1:5" ht="12.75">
      <c r="A385" s="8"/>
      <c r="B385" t="s">
        <v>643</v>
      </c>
      <c r="C385" s="17">
        <f>C389</f>
        <v>350</v>
      </c>
      <c r="D385" s="17">
        <f>D389</f>
        <v>350</v>
      </c>
      <c r="E385" s="11">
        <f>D385/C385*100</f>
        <v>100</v>
      </c>
    </row>
    <row r="386" spans="1:4" ht="12.75">
      <c r="A386" s="8"/>
      <c r="B386" t="s">
        <v>644</v>
      </c>
      <c r="C386" s="17"/>
      <c r="D386" s="17"/>
    </row>
    <row r="387" spans="1:4" ht="25.5">
      <c r="A387" s="8"/>
      <c r="B387" s="12" t="s">
        <v>645</v>
      </c>
      <c r="C387" s="17"/>
      <c r="D387" s="17"/>
    </row>
    <row r="388" spans="1:5" ht="12.75">
      <c r="A388" s="13">
        <v>234</v>
      </c>
      <c r="B388" s="27" t="s">
        <v>951</v>
      </c>
      <c r="C388" s="15">
        <v>350</v>
      </c>
      <c r="D388" s="15">
        <v>350</v>
      </c>
      <c r="E388" s="11">
        <f>D388/C388*100</f>
        <v>100</v>
      </c>
    </row>
    <row r="389" spans="1:5" ht="12.75">
      <c r="A389" s="8"/>
      <c r="B389" s="16" t="s">
        <v>647</v>
      </c>
      <c r="C389" s="17">
        <f>SUM(C388)</f>
        <v>350</v>
      </c>
      <c r="D389" s="17">
        <f>SUM(D388)</f>
        <v>350</v>
      </c>
      <c r="E389" s="11">
        <f>D389/C389*100</f>
        <v>100</v>
      </c>
    </row>
    <row r="390" spans="1:4" ht="12.75">
      <c r="A390" s="8"/>
      <c r="B390" s="39"/>
      <c r="C390" s="17"/>
      <c r="D390" s="17"/>
    </row>
    <row r="391" ht="12.75">
      <c r="A391" s="8" t="s">
        <v>952</v>
      </c>
    </row>
    <row r="392" spans="2:5" ht="12.75">
      <c r="B392" t="s">
        <v>934</v>
      </c>
      <c r="C392" s="10">
        <f>C407+C410</f>
        <v>5740</v>
      </c>
      <c r="D392" s="10">
        <f>D407+D410</f>
        <v>5740</v>
      </c>
      <c r="E392" s="11">
        <f>D392/C392*100</f>
        <v>100</v>
      </c>
    </row>
    <row r="393" ht="12.75">
      <c r="B393" t="s">
        <v>644</v>
      </c>
    </row>
    <row r="394" ht="25.5">
      <c r="B394" s="12" t="s">
        <v>645</v>
      </c>
    </row>
    <row r="395" spans="1:5" ht="12.75">
      <c r="A395" s="22">
        <v>59</v>
      </c>
      <c r="B395" s="14" t="s">
        <v>660</v>
      </c>
      <c r="C395" s="26">
        <v>500</v>
      </c>
      <c r="D395" s="26">
        <v>500</v>
      </c>
      <c r="E395" s="11">
        <f aca="true" t="shared" si="12" ref="E395:E407">D395/C395*100</f>
        <v>100</v>
      </c>
    </row>
    <row r="396" spans="1:5" ht="12.75">
      <c r="A396" s="22">
        <v>63</v>
      </c>
      <c r="B396" s="14" t="s">
        <v>661</v>
      </c>
      <c r="C396" s="15">
        <v>20</v>
      </c>
      <c r="D396" s="15">
        <v>20</v>
      </c>
      <c r="E396" s="11">
        <f t="shared" si="12"/>
        <v>100</v>
      </c>
    </row>
    <row r="397" spans="1:5" ht="12.75">
      <c r="A397" s="13">
        <v>103</v>
      </c>
      <c r="B397" s="14" t="s">
        <v>953</v>
      </c>
      <c r="C397" s="15">
        <v>100</v>
      </c>
      <c r="D397" s="15">
        <v>100</v>
      </c>
      <c r="E397" s="11">
        <f t="shared" si="12"/>
        <v>100</v>
      </c>
    </row>
    <row r="398" spans="1:5" ht="12.75">
      <c r="A398" s="13">
        <v>152</v>
      </c>
      <c r="B398" s="14" t="s">
        <v>954</v>
      </c>
      <c r="C398" s="15">
        <v>150</v>
      </c>
      <c r="D398" s="15">
        <v>150</v>
      </c>
      <c r="E398" s="11">
        <f t="shared" si="12"/>
        <v>100</v>
      </c>
    </row>
    <row r="399" spans="1:5" ht="12.75">
      <c r="A399" s="13">
        <v>154</v>
      </c>
      <c r="B399" s="14" t="s">
        <v>671</v>
      </c>
      <c r="C399" s="15">
        <v>50</v>
      </c>
      <c r="D399" s="15">
        <v>50</v>
      </c>
      <c r="E399" s="11">
        <f t="shared" si="12"/>
        <v>100</v>
      </c>
    </row>
    <row r="400" spans="1:5" ht="12.75">
      <c r="A400" s="13">
        <v>176</v>
      </c>
      <c r="B400" s="14" t="s">
        <v>955</v>
      </c>
      <c r="C400" s="15">
        <v>150</v>
      </c>
      <c r="D400" s="15">
        <v>150</v>
      </c>
      <c r="E400" s="11">
        <f t="shared" si="12"/>
        <v>100</v>
      </c>
    </row>
    <row r="401" spans="1:5" ht="12.75">
      <c r="A401" s="13">
        <v>218</v>
      </c>
      <c r="B401" s="25" t="s">
        <v>956</v>
      </c>
      <c r="C401" s="26">
        <v>1000</v>
      </c>
      <c r="D401" s="26">
        <v>1000</v>
      </c>
      <c r="E401" s="11">
        <f t="shared" si="12"/>
        <v>100</v>
      </c>
    </row>
    <row r="402" spans="1:5" ht="12.75">
      <c r="A402" s="13">
        <v>268</v>
      </c>
      <c r="B402" s="40" t="s">
        <v>957</v>
      </c>
      <c r="C402" s="26">
        <v>1000</v>
      </c>
      <c r="D402" s="26">
        <v>1000</v>
      </c>
      <c r="E402" s="11">
        <f t="shared" si="12"/>
        <v>100</v>
      </c>
    </row>
    <row r="403" spans="1:5" ht="12.75">
      <c r="A403" s="13">
        <v>271</v>
      </c>
      <c r="B403" s="25" t="s">
        <v>958</v>
      </c>
      <c r="C403" s="26">
        <v>900</v>
      </c>
      <c r="D403" s="26">
        <v>900</v>
      </c>
      <c r="E403" s="11">
        <f t="shared" si="12"/>
        <v>100</v>
      </c>
    </row>
    <row r="404" spans="1:5" ht="12.75">
      <c r="A404" s="13">
        <v>280</v>
      </c>
      <c r="B404" s="25" t="s">
        <v>959</v>
      </c>
      <c r="C404" s="26">
        <v>1000</v>
      </c>
      <c r="D404" s="26">
        <v>1000</v>
      </c>
      <c r="E404" s="11">
        <f t="shared" si="12"/>
        <v>100</v>
      </c>
    </row>
    <row r="405" spans="1:5" ht="12.75">
      <c r="A405" s="30">
        <v>304</v>
      </c>
      <c r="B405" s="29" t="s">
        <v>960</v>
      </c>
      <c r="C405" s="26">
        <v>100</v>
      </c>
      <c r="D405" s="26">
        <v>100</v>
      </c>
      <c r="E405" s="11">
        <f t="shared" si="12"/>
        <v>100</v>
      </c>
    </row>
    <row r="406" spans="1:5" ht="12.75">
      <c r="A406" s="30">
        <v>321</v>
      </c>
      <c r="B406" s="29" t="s">
        <v>961</v>
      </c>
      <c r="C406" s="26">
        <v>400</v>
      </c>
      <c r="D406" s="26">
        <v>400</v>
      </c>
      <c r="E406" s="11">
        <f t="shared" si="12"/>
        <v>100</v>
      </c>
    </row>
    <row r="407" spans="2:5" ht="12.75">
      <c r="B407" s="16" t="s">
        <v>647</v>
      </c>
      <c r="C407" s="17">
        <f>SUM(C395:C406)</f>
        <v>5370</v>
      </c>
      <c r="D407" s="17">
        <f>SUM(D395:D406)</f>
        <v>5370</v>
      </c>
      <c r="E407" s="11">
        <f t="shared" si="12"/>
        <v>100</v>
      </c>
    </row>
    <row r="408" ht="25.5">
      <c r="B408" s="18" t="s">
        <v>648</v>
      </c>
    </row>
    <row r="409" spans="1:5" ht="12.75">
      <c r="A409">
        <v>35</v>
      </c>
      <c r="B409" t="s">
        <v>962</v>
      </c>
      <c r="C409" s="17">
        <v>370</v>
      </c>
      <c r="D409" s="17">
        <v>370</v>
      </c>
      <c r="E409" s="11">
        <f>D409/C409*100</f>
        <v>100</v>
      </c>
    </row>
    <row r="410" spans="2:5" ht="12.75">
      <c r="B410" s="38" t="s">
        <v>647</v>
      </c>
      <c r="C410" s="17">
        <f>SUM(C409:C409)</f>
        <v>370</v>
      </c>
      <c r="D410" s="17">
        <f>SUM(D409:D409)</f>
        <v>370</v>
      </c>
      <c r="E410" s="11">
        <f>D410/C410*100</f>
        <v>100</v>
      </c>
    </row>
    <row r="411" spans="2:4" ht="12.75">
      <c r="B411" s="39"/>
      <c r="C411" s="17"/>
      <c r="D411" s="17"/>
    </row>
    <row r="412" ht="12.75">
      <c r="A412" s="8" t="s">
        <v>963</v>
      </c>
    </row>
    <row r="413" spans="2:5" ht="12.75">
      <c r="B413" t="s">
        <v>934</v>
      </c>
      <c r="C413" s="10">
        <f>C418+C421</f>
        <v>2320</v>
      </c>
      <c r="D413" s="10">
        <f>D418+D421</f>
        <v>2320</v>
      </c>
      <c r="E413" s="11">
        <f>D413/C413*100</f>
        <v>100</v>
      </c>
    </row>
    <row r="414" ht="12.75">
      <c r="B414" t="s">
        <v>644</v>
      </c>
    </row>
    <row r="415" ht="25.5">
      <c r="B415" s="12" t="s">
        <v>645</v>
      </c>
    </row>
    <row r="416" spans="1:5" ht="12.75">
      <c r="A416" s="13">
        <v>186</v>
      </c>
      <c r="B416" s="14" t="s">
        <v>697</v>
      </c>
      <c r="C416" s="15">
        <v>290</v>
      </c>
      <c r="D416" s="15">
        <v>290</v>
      </c>
      <c r="E416" s="11">
        <f>D416/C416*100</f>
        <v>100</v>
      </c>
    </row>
    <row r="417" spans="1:5" ht="25.5">
      <c r="A417" s="13">
        <v>274</v>
      </c>
      <c r="B417" s="25" t="s">
        <v>964</v>
      </c>
      <c r="C417" s="26">
        <v>2000</v>
      </c>
      <c r="D417" s="26">
        <v>2000</v>
      </c>
      <c r="E417" s="11">
        <f>D417/C417*100</f>
        <v>100</v>
      </c>
    </row>
    <row r="418" spans="2:5" ht="12.75">
      <c r="B418" s="16" t="s">
        <v>647</v>
      </c>
      <c r="C418" s="17">
        <f>SUM(C416:C417)</f>
        <v>2290</v>
      </c>
      <c r="D418" s="17">
        <f>SUM(D416:D417)</f>
        <v>2290</v>
      </c>
      <c r="E418" s="11">
        <f>D418/C418*100</f>
        <v>100</v>
      </c>
    </row>
    <row r="419" ht="25.5">
      <c r="B419" s="18" t="s">
        <v>648</v>
      </c>
    </row>
    <row r="420" spans="1:5" ht="12.75">
      <c r="A420">
        <v>37</v>
      </c>
      <c r="B420" t="s">
        <v>965</v>
      </c>
      <c r="C420">
        <v>30</v>
      </c>
      <c r="D420">
        <v>30</v>
      </c>
      <c r="E420" s="11">
        <f>D420/C420*100</f>
        <v>100</v>
      </c>
    </row>
    <row r="421" spans="2:5" ht="12.75">
      <c r="B421" s="38" t="s">
        <v>647</v>
      </c>
      <c r="C421" s="17">
        <f>SUM(C420:C420)</f>
        <v>30</v>
      </c>
      <c r="D421" s="17">
        <f>SUM(D420:D420)</f>
        <v>30</v>
      </c>
      <c r="E421" s="11">
        <f>D421/C421*100</f>
        <v>100</v>
      </c>
    </row>
    <row r="422" spans="2:4" ht="12.75">
      <c r="B422" s="39"/>
      <c r="C422" s="17"/>
      <c r="D422" s="17"/>
    </row>
    <row r="423" spans="1:4" ht="12.75">
      <c r="A423" s="8" t="s">
        <v>966</v>
      </c>
      <c r="B423" s="39"/>
      <c r="C423" s="17"/>
      <c r="D423" s="17"/>
    </row>
    <row r="424" spans="1:5" ht="12.75">
      <c r="A424" s="8"/>
      <c r="B424" t="s">
        <v>643</v>
      </c>
      <c r="C424" s="17">
        <f>C428</f>
        <v>1000</v>
      </c>
      <c r="D424" s="17">
        <f>D428</f>
        <v>1000</v>
      </c>
      <c r="E424" s="11">
        <f>D424/C424*100</f>
        <v>100</v>
      </c>
    </row>
    <row r="425" spans="1:4" ht="12.75">
      <c r="A425" s="8"/>
      <c r="B425" t="s">
        <v>644</v>
      </c>
      <c r="C425" s="17"/>
      <c r="D425" s="17"/>
    </row>
    <row r="426" spans="1:4" ht="25.5">
      <c r="A426" s="8"/>
      <c r="B426" s="12" t="s">
        <v>645</v>
      </c>
      <c r="C426" s="17"/>
      <c r="D426" s="17"/>
    </row>
    <row r="427" spans="1:5" ht="12.75">
      <c r="A427" s="22">
        <v>76</v>
      </c>
      <c r="B427" s="25" t="s">
        <v>967</v>
      </c>
      <c r="C427" s="26">
        <v>1000</v>
      </c>
      <c r="D427" s="26">
        <v>1000</v>
      </c>
      <c r="E427" s="11">
        <f>D427/C427*100</f>
        <v>100</v>
      </c>
    </row>
    <row r="428" spans="1:5" ht="12.75">
      <c r="A428" s="8"/>
      <c r="B428" s="16" t="s">
        <v>647</v>
      </c>
      <c r="C428" s="17">
        <f>SUM(C427)</f>
        <v>1000</v>
      </c>
      <c r="D428" s="17">
        <f>SUM(D427)</f>
        <v>1000</v>
      </c>
      <c r="E428" s="11">
        <f>D428/C428*100</f>
        <v>100</v>
      </c>
    </row>
    <row r="429" spans="1:4" ht="12.75">
      <c r="A429" s="8"/>
      <c r="B429" s="12"/>
      <c r="C429" s="17"/>
      <c r="D429" s="17"/>
    </row>
    <row r="430" spans="1:4" ht="12.75">
      <c r="A430" s="8" t="s">
        <v>968</v>
      </c>
      <c r="C430" s="17"/>
      <c r="D430" s="17"/>
    </row>
    <row r="431" spans="1:5" ht="12.75">
      <c r="A431" s="8"/>
      <c r="B431" t="s">
        <v>969</v>
      </c>
      <c r="C431" s="17">
        <f>C442</f>
        <v>2839</v>
      </c>
      <c r="D431" s="17">
        <f>D442</f>
        <v>2839</v>
      </c>
      <c r="E431" s="11">
        <f>D431/C431*100</f>
        <v>100</v>
      </c>
    </row>
    <row r="432" spans="1:4" ht="12.75">
      <c r="A432" s="8"/>
      <c r="B432" t="s">
        <v>644</v>
      </c>
      <c r="C432" s="17"/>
      <c r="D432" s="17"/>
    </row>
    <row r="433" spans="1:4" ht="25.5">
      <c r="A433" s="8"/>
      <c r="B433" s="12" t="s">
        <v>645</v>
      </c>
      <c r="C433" s="17"/>
      <c r="D433" s="17"/>
    </row>
    <row r="434" spans="1:5" ht="12.75">
      <c r="A434" s="22">
        <v>10</v>
      </c>
      <c r="B434" s="25" t="s">
        <v>733</v>
      </c>
      <c r="C434" s="26">
        <v>900</v>
      </c>
      <c r="D434" s="26">
        <v>900</v>
      </c>
      <c r="E434" s="11">
        <f aca="true" t="shared" si="13" ref="E434:E442">D434/C434*100</f>
        <v>100</v>
      </c>
    </row>
    <row r="435" spans="1:5" ht="25.5">
      <c r="A435" s="13">
        <v>66</v>
      </c>
      <c r="B435" s="14" t="s">
        <v>970</v>
      </c>
      <c r="C435" s="15">
        <v>60</v>
      </c>
      <c r="D435" s="15">
        <v>60</v>
      </c>
      <c r="E435" s="11">
        <f t="shared" si="13"/>
        <v>100</v>
      </c>
    </row>
    <row r="436" spans="1:5" ht="12.75">
      <c r="A436" s="13">
        <v>81</v>
      </c>
      <c r="B436" s="14" t="s">
        <v>971</v>
      </c>
      <c r="C436" s="15">
        <v>115</v>
      </c>
      <c r="D436" s="15">
        <v>115</v>
      </c>
      <c r="E436" s="11">
        <f t="shared" si="13"/>
        <v>100</v>
      </c>
    </row>
    <row r="437" spans="1:5" ht="12.75">
      <c r="A437" s="22">
        <v>87</v>
      </c>
      <c r="B437" s="14" t="s">
        <v>773</v>
      </c>
      <c r="C437" s="15">
        <v>38</v>
      </c>
      <c r="D437" s="15">
        <v>38</v>
      </c>
      <c r="E437" s="11">
        <f t="shared" si="13"/>
        <v>100</v>
      </c>
    </row>
    <row r="438" spans="1:5" ht="12.75">
      <c r="A438" s="13">
        <v>162</v>
      </c>
      <c r="B438" s="14" t="s">
        <v>972</v>
      </c>
      <c r="C438" s="15">
        <v>1000</v>
      </c>
      <c r="D438" s="15">
        <v>1000</v>
      </c>
      <c r="E438" s="11">
        <f t="shared" si="13"/>
        <v>100</v>
      </c>
    </row>
    <row r="439" spans="1:5" ht="25.5">
      <c r="A439" s="13">
        <v>192</v>
      </c>
      <c r="B439" s="14" t="s">
        <v>785</v>
      </c>
      <c r="C439" s="15">
        <v>200</v>
      </c>
      <c r="D439" s="15">
        <v>200</v>
      </c>
      <c r="E439" s="11">
        <f t="shared" si="13"/>
        <v>100</v>
      </c>
    </row>
    <row r="440" spans="1:5" ht="12.75">
      <c r="A440" s="13">
        <v>247</v>
      </c>
      <c r="B440" s="27" t="s">
        <v>973</v>
      </c>
      <c r="C440" s="15">
        <v>26</v>
      </c>
      <c r="D440" s="15">
        <v>26</v>
      </c>
      <c r="E440" s="11">
        <f t="shared" si="13"/>
        <v>100</v>
      </c>
    </row>
    <row r="441" spans="1:5" ht="25.5">
      <c r="A441" s="13">
        <v>277</v>
      </c>
      <c r="B441" s="25" t="s">
        <v>974</v>
      </c>
      <c r="C441" s="26">
        <v>500</v>
      </c>
      <c r="D441" s="26">
        <v>500</v>
      </c>
      <c r="E441" s="11">
        <f t="shared" si="13"/>
        <v>100</v>
      </c>
    </row>
    <row r="442" spans="1:5" ht="12.75">
      <c r="A442" s="8"/>
      <c r="B442" s="16" t="s">
        <v>647</v>
      </c>
      <c r="C442" s="17">
        <f>SUM(C434:C441)</f>
        <v>2839</v>
      </c>
      <c r="D442" s="17">
        <f>SUM(D434:D441)</f>
        <v>2839</v>
      </c>
      <c r="E442" s="11">
        <f t="shared" si="13"/>
        <v>100</v>
      </c>
    </row>
    <row r="443" spans="1:4" ht="12.75">
      <c r="A443" s="8"/>
      <c r="B443" s="12"/>
      <c r="C443" s="17"/>
      <c r="D443" s="17"/>
    </row>
    <row r="444" ht="12.75">
      <c r="A444" s="8" t="s">
        <v>975</v>
      </c>
    </row>
    <row r="445" spans="1:5" ht="12.75">
      <c r="A445" s="8"/>
      <c r="B445" t="s">
        <v>643</v>
      </c>
      <c r="C445" s="17">
        <f>C455</f>
        <v>1498</v>
      </c>
      <c r="D445" s="17">
        <f>D455</f>
        <v>1410</v>
      </c>
      <c r="E445" s="11">
        <f>D445/C445*100</f>
        <v>94.12550066755674</v>
      </c>
    </row>
    <row r="446" spans="1:2" ht="12.75">
      <c r="A446" s="8"/>
      <c r="B446" t="s">
        <v>644</v>
      </c>
    </row>
    <row r="447" spans="1:2" ht="25.5">
      <c r="A447" s="8"/>
      <c r="B447" s="12" t="s">
        <v>645</v>
      </c>
    </row>
    <row r="448" spans="1:5" ht="12.75">
      <c r="A448" s="13">
        <v>20</v>
      </c>
      <c r="B448" s="14" t="s">
        <v>976</v>
      </c>
      <c r="C448" s="26">
        <v>400</v>
      </c>
      <c r="D448" s="26">
        <v>400</v>
      </c>
      <c r="E448" s="11">
        <f aca="true" t="shared" si="14" ref="E448:E453">D448/C448*100</f>
        <v>100</v>
      </c>
    </row>
    <row r="449" spans="1:5" ht="12.75">
      <c r="A449" s="22">
        <v>38</v>
      </c>
      <c r="B449" s="25" t="s">
        <v>977</v>
      </c>
      <c r="C449" s="26">
        <v>200</v>
      </c>
      <c r="D449" s="26">
        <v>200</v>
      </c>
      <c r="E449" s="11">
        <f t="shared" si="14"/>
        <v>100</v>
      </c>
    </row>
    <row r="450" spans="1:5" ht="12.75">
      <c r="A450" s="22">
        <v>72</v>
      </c>
      <c r="B450" s="14" t="s">
        <v>978</v>
      </c>
      <c r="C450" s="15">
        <v>200</v>
      </c>
      <c r="D450" s="15">
        <v>200</v>
      </c>
      <c r="E450" s="11">
        <f t="shared" si="14"/>
        <v>100</v>
      </c>
    </row>
    <row r="451" spans="1:5" ht="12.75">
      <c r="A451" s="22">
        <v>80</v>
      </c>
      <c r="B451" s="14" t="s">
        <v>979</v>
      </c>
      <c r="C451" s="15">
        <v>95</v>
      </c>
      <c r="D451" s="15">
        <v>95</v>
      </c>
      <c r="E451" s="11">
        <f t="shared" si="14"/>
        <v>100</v>
      </c>
    </row>
    <row r="452" spans="1:5" ht="12.75">
      <c r="A452" s="22">
        <v>96</v>
      </c>
      <c r="B452" s="14" t="s">
        <v>980</v>
      </c>
      <c r="C452" s="15">
        <v>255</v>
      </c>
      <c r="D452" s="15">
        <v>255</v>
      </c>
      <c r="E452" s="11">
        <f t="shared" si="14"/>
        <v>100</v>
      </c>
    </row>
    <row r="453" spans="1:5" ht="12.75">
      <c r="A453" s="13">
        <v>124</v>
      </c>
      <c r="B453" s="14" t="s">
        <v>981</v>
      </c>
      <c r="C453" s="15">
        <v>260</v>
      </c>
      <c r="D453" s="15">
        <v>260</v>
      </c>
      <c r="E453" s="11">
        <f t="shared" si="14"/>
        <v>100</v>
      </c>
    </row>
    <row r="454" spans="1:5" ht="12.75">
      <c r="A454" s="13">
        <v>259</v>
      </c>
      <c r="B454" s="29" t="s">
        <v>982</v>
      </c>
      <c r="C454" s="26">
        <v>88</v>
      </c>
      <c r="D454" s="26">
        <v>0</v>
      </c>
      <c r="E454" s="44" t="s">
        <v>810</v>
      </c>
    </row>
    <row r="455" spans="1:5" ht="12.75">
      <c r="A455" s="8"/>
      <c r="B455" s="16" t="s">
        <v>647</v>
      </c>
      <c r="C455" s="17">
        <f>SUM(C448:C454)</f>
        <v>1498</v>
      </c>
      <c r="D455" s="17">
        <f>SUM(D448:D454)</f>
        <v>1410</v>
      </c>
      <c r="E455" s="11">
        <f>D455/C455*100</f>
        <v>94.12550066755674</v>
      </c>
    </row>
    <row r="456" spans="1:2" ht="12.75">
      <c r="A456" s="8"/>
      <c r="B456" s="12"/>
    </row>
    <row r="457" ht="12.75">
      <c r="A457" s="8" t="s">
        <v>983</v>
      </c>
    </row>
    <row r="458" spans="1:5" ht="12.75">
      <c r="A458" s="8"/>
      <c r="B458" t="s">
        <v>643</v>
      </c>
      <c r="C458" s="17">
        <f>C464</f>
        <v>2450</v>
      </c>
      <c r="D458" s="17">
        <f>D464</f>
        <v>2450</v>
      </c>
      <c r="E458" s="11">
        <f>D458/C458*100</f>
        <v>100</v>
      </c>
    </row>
    <row r="459" spans="1:2" ht="12.75">
      <c r="A459" s="8"/>
      <c r="B459" t="s">
        <v>644</v>
      </c>
    </row>
    <row r="460" spans="1:4" ht="25.5">
      <c r="A460" s="45"/>
      <c r="B460" s="12" t="s">
        <v>645</v>
      </c>
      <c r="C460" s="17"/>
      <c r="D460" s="17"/>
    </row>
    <row r="461" spans="1:5" ht="12.75">
      <c r="A461" s="22">
        <v>91</v>
      </c>
      <c r="B461" s="14" t="s">
        <v>984</v>
      </c>
      <c r="C461" s="15">
        <v>150</v>
      </c>
      <c r="D461" s="15">
        <v>150</v>
      </c>
      <c r="E461" s="11">
        <f>D461/C461*100</f>
        <v>100</v>
      </c>
    </row>
    <row r="462" spans="1:5" ht="12.75">
      <c r="A462" s="22">
        <v>153</v>
      </c>
      <c r="B462" s="25" t="s">
        <v>985</v>
      </c>
      <c r="C462" s="26">
        <v>300</v>
      </c>
      <c r="D462" s="26">
        <v>300</v>
      </c>
      <c r="E462" s="11">
        <f>D462/C462*100</f>
        <v>100</v>
      </c>
    </row>
    <row r="463" spans="1:5" ht="12.75">
      <c r="A463" s="13">
        <v>269</v>
      </c>
      <c r="B463" s="25" t="s">
        <v>986</v>
      </c>
      <c r="C463" s="26">
        <v>2000</v>
      </c>
      <c r="D463" s="26">
        <v>2000</v>
      </c>
      <c r="E463" s="11">
        <f>D463/C463*100</f>
        <v>100</v>
      </c>
    </row>
    <row r="464" spans="2:5" ht="12.75">
      <c r="B464" s="25" t="s">
        <v>647</v>
      </c>
      <c r="C464" s="17">
        <f>SUM(C461:C463)</f>
        <v>2450</v>
      </c>
      <c r="D464" s="17">
        <f>SUM(D461:D463)</f>
        <v>2450</v>
      </c>
      <c r="E464" s="11">
        <f>D464/C464*100</f>
        <v>100</v>
      </c>
    </row>
  </sheetData>
  <printOptions gridLines="1"/>
  <pageMargins left="0.984251968503937" right="0.5905511811023623" top="1.3779527559055118" bottom="0.3937007874015748" header="0.5118110236220472" footer="0.5118110236220472"/>
  <pageSetup horizontalDpi="600" verticalDpi="600" orientation="portrait" paperSize="9" r:id="rId1"/>
  <headerFooter alignWithMargins="0">
    <oddHeader>&amp;L       &amp;"Arial,Tučná kurzíva" &amp;"Arial,Tučné"Ministerstvo kultúry Slovenskej republiky
        Podprogram 08S02
        08S0203 Obnovme si svoj dom&amp;C
&amp;RPríloha č. 5 
Strana &amp;P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84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4.7109375" style="0" customWidth="1"/>
    <col min="3" max="4" width="11.7109375" style="0" customWidth="1"/>
    <col min="5" max="5" width="10.7109375" style="0" customWidth="1"/>
  </cols>
  <sheetData>
    <row r="1" spans="1:5" ht="25.5">
      <c r="A1" s="1" t="s">
        <v>637</v>
      </c>
      <c r="B1" s="2" t="s">
        <v>638</v>
      </c>
      <c r="C1" s="3" t="s">
        <v>639</v>
      </c>
      <c r="D1" s="3" t="s">
        <v>640</v>
      </c>
      <c r="E1" s="46" t="s">
        <v>641</v>
      </c>
    </row>
    <row r="2" spans="1:5" ht="12.75">
      <c r="A2" s="1"/>
      <c r="B2" s="5"/>
      <c r="C2" s="6"/>
      <c r="D2" s="6"/>
      <c r="E2" s="47"/>
    </row>
    <row r="3" spans="1:5" ht="12.75">
      <c r="A3" s="36" t="s">
        <v>642</v>
      </c>
      <c r="B3" s="5"/>
      <c r="C3" s="6"/>
      <c r="D3" s="6"/>
      <c r="E3" s="47"/>
    </row>
    <row r="4" spans="1:5" ht="12.75">
      <c r="A4" s="48"/>
      <c r="B4" s="37" t="s">
        <v>988</v>
      </c>
      <c r="C4" s="49">
        <f>C8+C13+C27</f>
        <v>1608</v>
      </c>
      <c r="D4" s="49">
        <f>D8+D13+D27</f>
        <v>1608</v>
      </c>
      <c r="E4" s="50">
        <f>D4/C4*100</f>
        <v>100</v>
      </c>
    </row>
    <row r="5" spans="1:5" ht="12.75">
      <c r="A5" s="48"/>
      <c r="B5" s="37" t="s">
        <v>644</v>
      </c>
      <c r="C5" s="6"/>
      <c r="D5" s="6"/>
      <c r="E5" s="47"/>
    </row>
    <row r="6" spans="1:5" ht="25.5">
      <c r="A6" s="48"/>
      <c r="B6" s="51" t="s">
        <v>989</v>
      </c>
      <c r="C6" s="6"/>
      <c r="D6" s="6"/>
      <c r="E6" s="52"/>
    </row>
    <row r="7" spans="1:5" ht="12.75">
      <c r="A7" s="53">
        <v>70</v>
      </c>
      <c r="B7" s="54" t="s">
        <v>990</v>
      </c>
      <c r="C7" s="55">
        <v>30</v>
      </c>
      <c r="D7" s="55">
        <v>30</v>
      </c>
      <c r="E7" s="50">
        <f>D7/C7*100</f>
        <v>100</v>
      </c>
    </row>
    <row r="8" spans="1:5" ht="12.75">
      <c r="A8" s="53"/>
      <c r="B8" s="56" t="s">
        <v>647</v>
      </c>
      <c r="C8" s="55">
        <f>SUM(C7)</f>
        <v>30</v>
      </c>
      <c r="D8" s="55">
        <f>SUM(D7)</f>
        <v>30</v>
      </c>
      <c r="E8" s="50">
        <f>D8/C8*100</f>
        <v>100</v>
      </c>
    </row>
    <row r="9" spans="1:5" ht="25.5">
      <c r="A9" s="53"/>
      <c r="B9" s="18" t="s">
        <v>991</v>
      </c>
      <c r="C9" s="55"/>
      <c r="D9" s="55"/>
      <c r="E9" s="50"/>
    </row>
    <row r="10" spans="1:5" ht="12.75">
      <c r="A10" s="53">
        <v>83</v>
      </c>
      <c r="B10" s="54" t="s">
        <v>992</v>
      </c>
      <c r="C10" s="55">
        <v>63</v>
      </c>
      <c r="D10" s="55">
        <v>63</v>
      </c>
      <c r="E10" s="50">
        <f>D10/C10*100</f>
        <v>100</v>
      </c>
    </row>
    <row r="11" spans="1:5" ht="25.5">
      <c r="A11" s="53">
        <v>102</v>
      </c>
      <c r="B11" s="57" t="s">
        <v>993</v>
      </c>
      <c r="C11" s="55">
        <v>75</v>
      </c>
      <c r="D11" s="55">
        <v>75</v>
      </c>
      <c r="E11" s="50">
        <f>D11/C11*100</f>
        <v>100</v>
      </c>
    </row>
    <row r="12" spans="1:5" ht="12.75">
      <c r="A12" s="19">
        <v>275</v>
      </c>
      <c r="B12" t="s">
        <v>994</v>
      </c>
      <c r="C12" s="33">
        <v>20</v>
      </c>
      <c r="D12" s="33">
        <v>20</v>
      </c>
      <c r="E12" s="50">
        <f>D12/C12*100</f>
        <v>100</v>
      </c>
    </row>
    <row r="13" spans="1:5" ht="12.75">
      <c r="A13" s="19"/>
      <c r="B13" s="58" t="s">
        <v>647</v>
      </c>
      <c r="C13" s="33">
        <f>SUM(C10:C12)</f>
        <v>158</v>
      </c>
      <c r="D13" s="33">
        <f>SUM(D10:D12)</f>
        <v>158</v>
      </c>
      <c r="E13" s="50">
        <f>D13/C13*100</f>
        <v>100</v>
      </c>
    </row>
    <row r="14" spans="1:5" ht="12.75">
      <c r="A14" s="53"/>
      <c r="B14" s="59" t="s">
        <v>995</v>
      </c>
      <c r="C14" s="55"/>
      <c r="D14" s="55"/>
      <c r="E14" s="50"/>
    </row>
    <row r="15" spans="1:5" ht="12.75">
      <c r="A15" s="53">
        <v>73</v>
      </c>
      <c r="B15" s="54" t="s">
        <v>996</v>
      </c>
      <c r="C15" s="55">
        <v>70</v>
      </c>
      <c r="D15" s="55">
        <v>70</v>
      </c>
      <c r="E15" s="50">
        <f aca="true" t="shared" si="0" ref="E15:E27">D15/C15*100</f>
        <v>100</v>
      </c>
    </row>
    <row r="16" spans="1:5" ht="12.75">
      <c r="A16" s="53">
        <v>74</v>
      </c>
      <c r="B16" s="54" t="s">
        <v>997</v>
      </c>
      <c r="C16" s="55">
        <v>100</v>
      </c>
      <c r="D16" s="55">
        <v>100</v>
      </c>
      <c r="E16" s="50">
        <f t="shared" si="0"/>
        <v>100</v>
      </c>
    </row>
    <row r="17" spans="1:5" ht="12.75">
      <c r="A17" s="53">
        <v>153</v>
      </c>
      <c r="B17" s="54" t="s">
        <v>998</v>
      </c>
      <c r="C17" s="55">
        <v>100</v>
      </c>
      <c r="D17" s="55">
        <v>100</v>
      </c>
      <c r="E17" s="50">
        <f t="shared" si="0"/>
        <v>100</v>
      </c>
    </row>
    <row r="18" spans="1:5" ht="12.75">
      <c r="A18" s="53">
        <v>166</v>
      </c>
      <c r="B18" s="56" t="s">
        <v>999</v>
      </c>
      <c r="C18" s="55">
        <v>100</v>
      </c>
      <c r="D18" s="55">
        <v>100</v>
      </c>
      <c r="E18" s="50">
        <f t="shared" si="0"/>
        <v>100</v>
      </c>
    </row>
    <row r="19" spans="1:5" ht="12.75">
      <c r="A19" s="53">
        <v>213</v>
      </c>
      <c r="B19" s="56" t="s">
        <v>1000</v>
      </c>
      <c r="C19" s="55">
        <v>100</v>
      </c>
      <c r="D19" s="55">
        <v>100</v>
      </c>
      <c r="E19" s="50">
        <f t="shared" si="0"/>
        <v>100</v>
      </c>
    </row>
    <row r="20" spans="1:5" ht="12.75">
      <c r="A20" s="53">
        <v>259</v>
      </c>
      <c r="B20" s="56" t="s">
        <v>1001</v>
      </c>
      <c r="C20" s="55">
        <v>100</v>
      </c>
      <c r="D20" s="55">
        <v>100</v>
      </c>
      <c r="E20" s="50">
        <f t="shared" si="0"/>
        <v>100</v>
      </c>
    </row>
    <row r="21" spans="1:5" ht="12.75">
      <c r="A21" s="53">
        <v>262</v>
      </c>
      <c r="B21" s="56" t="s">
        <v>1002</v>
      </c>
      <c r="C21" s="55">
        <v>70</v>
      </c>
      <c r="D21" s="55">
        <v>70</v>
      </c>
      <c r="E21" s="50">
        <f t="shared" si="0"/>
        <v>100</v>
      </c>
    </row>
    <row r="22" spans="1:5" ht="12.75">
      <c r="A22" s="53">
        <v>284</v>
      </c>
      <c r="B22" s="54" t="s">
        <v>998</v>
      </c>
      <c r="C22" s="55">
        <v>170</v>
      </c>
      <c r="D22" s="55">
        <v>170</v>
      </c>
      <c r="E22" s="50">
        <f t="shared" si="0"/>
        <v>100</v>
      </c>
    </row>
    <row r="23" spans="1:5" ht="12.75">
      <c r="A23" s="53">
        <v>354</v>
      </c>
      <c r="B23" s="54" t="s">
        <v>1003</v>
      </c>
      <c r="C23" s="55">
        <v>100</v>
      </c>
      <c r="D23" s="55">
        <v>100</v>
      </c>
      <c r="E23" s="50">
        <f t="shared" si="0"/>
        <v>100</v>
      </c>
    </row>
    <row r="24" spans="1:5" ht="12.75">
      <c r="A24" s="53">
        <v>402</v>
      </c>
      <c r="B24" s="54" t="s">
        <v>1004</v>
      </c>
      <c r="C24" s="55">
        <v>170</v>
      </c>
      <c r="D24" s="55">
        <v>170</v>
      </c>
      <c r="E24" s="50">
        <f t="shared" si="0"/>
        <v>100</v>
      </c>
    </row>
    <row r="25" spans="1:5" ht="12.75">
      <c r="A25" s="53">
        <v>452</v>
      </c>
      <c r="B25" s="54" t="s">
        <v>1005</v>
      </c>
      <c r="C25" s="55">
        <v>170</v>
      </c>
      <c r="D25" s="55">
        <v>170</v>
      </c>
      <c r="E25" s="50">
        <f t="shared" si="0"/>
        <v>100</v>
      </c>
    </row>
    <row r="26" spans="1:5" ht="12.75">
      <c r="A26" s="53">
        <v>453</v>
      </c>
      <c r="B26" s="54" t="s">
        <v>1006</v>
      </c>
      <c r="C26" s="55">
        <v>170</v>
      </c>
      <c r="D26" s="55">
        <v>170</v>
      </c>
      <c r="E26" s="50">
        <f t="shared" si="0"/>
        <v>100</v>
      </c>
    </row>
    <row r="27" spans="1:5" ht="12.75">
      <c r="A27" s="54"/>
      <c r="B27" s="58" t="s">
        <v>647</v>
      </c>
      <c r="C27" s="55">
        <f>SUM(C15:C26)</f>
        <v>1420</v>
      </c>
      <c r="D27" s="55">
        <f>SUM(D15:D26)</f>
        <v>1420</v>
      </c>
      <c r="E27" s="50">
        <f t="shared" si="0"/>
        <v>100</v>
      </c>
    </row>
    <row r="28" spans="1:5" ht="12.75">
      <c r="A28" s="53"/>
      <c r="B28" s="56"/>
      <c r="C28" s="55"/>
      <c r="D28" s="55"/>
      <c r="E28" s="50"/>
    </row>
    <row r="29" spans="1:5" ht="12.75">
      <c r="A29" s="36" t="s">
        <v>652</v>
      </c>
      <c r="B29" s="56"/>
      <c r="C29" s="55"/>
      <c r="D29" s="55"/>
      <c r="E29" s="50"/>
    </row>
    <row r="30" spans="1:5" ht="12.75">
      <c r="A30" s="36"/>
      <c r="B30" s="37" t="s">
        <v>1007</v>
      </c>
      <c r="C30" s="55">
        <f>C114+C299</f>
        <v>6814.5</v>
      </c>
      <c r="D30" s="55">
        <f>D114+D299</f>
        <v>6709</v>
      </c>
      <c r="E30" s="50">
        <f>D30/C30*100</f>
        <v>98.45183065522049</v>
      </c>
    </row>
    <row r="31" spans="1:5" ht="12.75">
      <c r="A31" s="36"/>
      <c r="B31" s="37" t="s">
        <v>644</v>
      </c>
      <c r="C31" s="55"/>
      <c r="D31" s="55"/>
      <c r="E31" s="50"/>
    </row>
    <row r="32" spans="1:5" ht="25.5">
      <c r="A32" s="36"/>
      <c r="B32" s="18" t="s">
        <v>991</v>
      </c>
      <c r="C32" s="55"/>
      <c r="D32" s="55"/>
      <c r="E32" s="50"/>
    </row>
    <row r="33" spans="1:5" ht="12.75">
      <c r="A33" s="60">
        <v>2</v>
      </c>
      <c r="B33" s="56" t="s">
        <v>1008</v>
      </c>
      <c r="C33" s="33">
        <v>31</v>
      </c>
      <c r="D33" s="55">
        <v>31</v>
      </c>
      <c r="E33" s="50">
        <f aca="true" t="shared" si="1" ref="E33:E64">D33/C33*100</f>
        <v>100</v>
      </c>
    </row>
    <row r="34" spans="1:5" ht="12.75">
      <c r="A34" s="60">
        <v>4</v>
      </c>
      <c r="B34" s="56" t="s">
        <v>1009</v>
      </c>
      <c r="C34" s="55">
        <v>100</v>
      </c>
      <c r="D34" s="55">
        <v>100</v>
      </c>
      <c r="E34" s="50">
        <f t="shared" si="1"/>
        <v>100</v>
      </c>
    </row>
    <row r="35" spans="1:5" ht="12.75">
      <c r="A35" s="60">
        <v>7</v>
      </c>
      <c r="B35" s="56" t="s">
        <v>1010</v>
      </c>
      <c r="C35" s="55">
        <v>25</v>
      </c>
      <c r="D35" s="55">
        <v>25</v>
      </c>
      <c r="E35" s="50">
        <f t="shared" si="1"/>
        <v>100</v>
      </c>
    </row>
    <row r="36" spans="1:5" ht="12.75">
      <c r="A36" s="60">
        <v>10</v>
      </c>
      <c r="B36" s="56" t="s">
        <v>1011</v>
      </c>
      <c r="C36" s="55">
        <v>30</v>
      </c>
      <c r="D36" s="55">
        <v>30</v>
      </c>
      <c r="E36" s="50">
        <f t="shared" si="1"/>
        <v>100</v>
      </c>
    </row>
    <row r="37" spans="1:5" ht="12.75">
      <c r="A37" s="60">
        <v>12</v>
      </c>
      <c r="B37" s="56" t="s">
        <v>1012</v>
      </c>
      <c r="C37" s="55">
        <v>25</v>
      </c>
      <c r="D37" s="55">
        <v>24</v>
      </c>
      <c r="E37" s="50">
        <f t="shared" si="1"/>
        <v>96</v>
      </c>
    </row>
    <row r="38" spans="1:5" ht="12.75">
      <c r="A38" s="60">
        <v>14</v>
      </c>
      <c r="B38" s="56" t="s">
        <v>1013</v>
      </c>
      <c r="C38" s="55">
        <v>28</v>
      </c>
      <c r="D38" s="55">
        <v>28</v>
      </c>
      <c r="E38" s="50">
        <f t="shared" si="1"/>
        <v>100</v>
      </c>
    </row>
    <row r="39" spans="1:5" ht="12.75">
      <c r="A39" s="60">
        <v>15</v>
      </c>
      <c r="B39" s="56" t="s">
        <v>1014</v>
      </c>
      <c r="C39" s="33">
        <v>31</v>
      </c>
      <c r="D39" s="55">
        <v>31</v>
      </c>
      <c r="E39" s="50">
        <f t="shared" si="1"/>
        <v>100</v>
      </c>
    </row>
    <row r="40" spans="1:5" ht="12.75">
      <c r="A40" s="60">
        <v>18</v>
      </c>
      <c r="B40" s="56" t="s">
        <v>1015</v>
      </c>
      <c r="C40" s="33">
        <v>23</v>
      </c>
      <c r="D40" s="55">
        <v>23</v>
      </c>
      <c r="E40" s="50">
        <f t="shared" si="1"/>
        <v>100</v>
      </c>
    </row>
    <row r="41" spans="1:5" ht="12.75">
      <c r="A41" s="60">
        <v>19</v>
      </c>
      <c r="B41" s="56" t="s">
        <v>1016</v>
      </c>
      <c r="C41" s="55">
        <v>32</v>
      </c>
      <c r="D41" s="55">
        <v>32</v>
      </c>
      <c r="E41" s="50">
        <f t="shared" si="1"/>
        <v>100</v>
      </c>
    </row>
    <row r="42" spans="1:5" ht="12.75">
      <c r="A42" s="60">
        <v>20</v>
      </c>
      <c r="B42" s="56" t="s">
        <v>1017</v>
      </c>
      <c r="C42" s="33">
        <v>28</v>
      </c>
      <c r="D42" s="55">
        <v>28</v>
      </c>
      <c r="E42" s="50">
        <f t="shared" si="1"/>
        <v>100</v>
      </c>
    </row>
    <row r="43" spans="1:5" ht="12.75">
      <c r="A43" s="60">
        <v>22</v>
      </c>
      <c r="B43" s="56" t="s">
        <v>1018</v>
      </c>
      <c r="C43" s="55">
        <v>32</v>
      </c>
      <c r="D43" s="55">
        <v>32</v>
      </c>
      <c r="E43" s="50">
        <f t="shared" si="1"/>
        <v>100</v>
      </c>
    </row>
    <row r="44" spans="1:5" ht="12.75">
      <c r="A44" s="60">
        <v>24</v>
      </c>
      <c r="B44" s="56" t="s">
        <v>1019</v>
      </c>
      <c r="C44" s="55">
        <v>36</v>
      </c>
      <c r="D44" s="55">
        <v>36</v>
      </c>
      <c r="E44" s="50">
        <f t="shared" si="1"/>
        <v>100</v>
      </c>
    </row>
    <row r="45" spans="1:5" ht="12.75">
      <c r="A45" s="60">
        <v>27</v>
      </c>
      <c r="B45" s="56" t="s">
        <v>1020</v>
      </c>
      <c r="C45" s="55">
        <v>14</v>
      </c>
      <c r="D45" s="55">
        <v>14</v>
      </c>
      <c r="E45" s="50">
        <f t="shared" si="1"/>
        <v>100</v>
      </c>
    </row>
    <row r="46" spans="1:5" ht="12.75">
      <c r="A46" s="60">
        <v>28</v>
      </c>
      <c r="B46" s="56" t="s">
        <v>1021</v>
      </c>
      <c r="C46" s="55">
        <v>21</v>
      </c>
      <c r="D46" s="55">
        <v>21</v>
      </c>
      <c r="E46" s="50">
        <f t="shared" si="1"/>
        <v>100</v>
      </c>
    </row>
    <row r="47" spans="1:5" ht="12.75">
      <c r="A47" s="60">
        <v>29</v>
      </c>
      <c r="B47" s="56" t="s">
        <v>1022</v>
      </c>
      <c r="C47" s="55">
        <v>23</v>
      </c>
      <c r="D47" s="55">
        <v>23</v>
      </c>
      <c r="E47" s="50">
        <f t="shared" si="1"/>
        <v>100</v>
      </c>
    </row>
    <row r="48" spans="1:5" ht="12.75">
      <c r="A48" s="60">
        <v>31</v>
      </c>
      <c r="B48" s="56" t="s">
        <v>1023</v>
      </c>
      <c r="C48" s="55">
        <v>23</v>
      </c>
      <c r="D48" s="55">
        <v>23</v>
      </c>
      <c r="E48" s="50">
        <f t="shared" si="1"/>
        <v>100</v>
      </c>
    </row>
    <row r="49" spans="1:5" ht="12.75">
      <c r="A49" s="60">
        <v>32</v>
      </c>
      <c r="B49" s="56" t="s">
        <v>691</v>
      </c>
      <c r="C49" s="55">
        <v>100</v>
      </c>
      <c r="D49" s="55">
        <v>100</v>
      </c>
      <c r="E49" s="50">
        <f t="shared" si="1"/>
        <v>100</v>
      </c>
    </row>
    <row r="50" spans="1:5" ht="12.75">
      <c r="A50" s="60">
        <v>33</v>
      </c>
      <c r="B50" s="56" t="s">
        <v>1024</v>
      </c>
      <c r="C50" s="55">
        <v>25</v>
      </c>
      <c r="D50" s="55">
        <v>25</v>
      </c>
      <c r="E50" s="50">
        <f t="shared" si="1"/>
        <v>100</v>
      </c>
    </row>
    <row r="51" spans="1:5" ht="12.75">
      <c r="A51" s="60">
        <v>35</v>
      </c>
      <c r="B51" s="56" t="s">
        <v>1025</v>
      </c>
      <c r="C51" s="55">
        <v>25</v>
      </c>
      <c r="D51" s="55">
        <v>25</v>
      </c>
      <c r="E51" s="50">
        <f t="shared" si="1"/>
        <v>100</v>
      </c>
    </row>
    <row r="52" spans="1:5" ht="12.75">
      <c r="A52" s="60">
        <v>43</v>
      </c>
      <c r="B52" s="56" t="s">
        <v>1026</v>
      </c>
      <c r="C52" s="55">
        <v>31</v>
      </c>
      <c r="D52" s="55">
        <v>31</v>
      </c>
      <c r="E52" s="50">
        <f t="shared" si="1"/>
        <v>100</v>
      </c>
    </row>
    <row r="53" spans="1:5" ht="12.75">
      <c r="A53" s="60">
        <v>44</v>
      </c>
      <c r="B53" s="56" t="s">
        <v>1027</v>
      </c>
      <c r="C53" s="55">
        <v>26</v>
      </c>
      <c r="D53" s="55">
        <v>26</v>
      </c>
      <c r="E53" s="50">
        <f t="shared" si="1"/>
        <v>100</v>
      </c>
    </row>
    <row r="54" spans="1:5" ht="12.75">
      <c r="A54" s="60">
        <v>46</v>
      </c>
      <c r="B54" s="56" t="s">
        <v>1028</v>
      </c>
      <c r="C54" s="55">
        <v>27</v>
      </c>
      <c r="D54" s="55">
        <v>27</v>
      </c>
      <c r="E54" s="50">
        <f t="shared" si="1"/>
        <v>100</v>
      </c>
    </row>
    <row r="55" spans="1:5" ht="12.75">
      <c r="A55" s="60">
        <v>47</v>
      </c>
      <c r="B55" s="56" t="s">
        <v>1029</v>
      </c>
      <c r="C55" s="55">
        <v>50</v>
      </c>
      <c r="D55" s="55">
        <v>50</v>
      </c>
      <c r="E55" s="50">
        <f t="shared" si="1"/>
        <v>100</v>
      </c>
    </row>
    <row r="56" spans="1:5" ht="12.75">
      <c r="A56" s="60">
        <v>49</v>
      </c>
      <c r="B56" s="56" t="s">
        <v>1030</v>
      </c>
      <c r="C56" s="55">
        <v>22</v>
      </c>
      <c r="D56" s="55">
        <v>22</v>
      </c>
      <c r="E56" s="50">
        <f t="shared" si="1"/>
        <v>100</v>
      </c>
    </row>
    <row r="57" spans="1:5" ht="12.75">
      <c r="A57" s="60">
        <v>52</v>
      </c>
      <c r="B57" s="56" t="s">
        <v>1031</v>
      </c>
      <c r="C57" s="55">
        <v>35</v>
      </c>
      <c r="D57" s="55">
        <v>35</v>
      </c>
      <c r="E57" s="50">
        <f t="shared" si="1"/>
        <v>100</v>
      </c>
    </row>
    <row r="58" spans="1:5" ht="12.75">
      <c r="A58" s="60">
        <v>53</v>
      </c>
      <c r="B58" s="56" t="s">
        <v>1032</v>
      </c>
      <c r="C58" s="55">
        <v>37</v>
      </c>
      <c r="D58" s="55">
        <v>37</v>
      </c>
      <c r="E58" s="50">
        <f t="shared" si="1"/>
        <v>100</v>
      </c>
    </row>
    <row r="59" spans="1:5" ht="12.75">
      <c r="A59" s="60">
        <v>57</v>
      </c>
      <c r="B59" s="56" t="s">
        <v>1033</v>
      </c>
      <c r="C59" s="55">
        <v>31</v>
      </c>
      <c r="D59" s="55">
        <v>29</v>
      </c>
      <c r="E59" s="50">
        <f t="shared" si="1"/>
        <v>93.54838709677419</v>
      </c>
    </row>
    <row r="60" spans="1:5" ht="12.75">
      <c r="A60" s="60">
        <v>58</v>
      </c>
      <c r="B60" s="56" t="s">
        <v>1034</v>
      </c>
      <c r="C60" s="55">
        <v>25</v>
      </c>
      <c r="D60" s="55">
        <v>23</v>
      </c>
      <c r="E60" s="50">
        <f t="shared" si="1"/>
        <v>92</v>
      </c>
    </row>
    <row r="61" spans="1:5" ht="12.75">
      <c r="A61" s="60">
        <v>59</v>
      </c>
      <c r="B61" s="56" t="s">
        <v>1035</v>
      </c>
      <c r="C61" s="33">
        <v>25</v>
      </c>
      <c r="D61" s="55">
        <v>25</v>
      </c>
      <c r="E61" s="50">
        <f t="shared" si="1"/>
        <v>100</v>
      </c>
    </row>
    <row r="62" spans="1:5" ht="12.75">
      <c r="A62" s="60">
        <v>60</v>
      </c>
      <c r="B62" s="56" t="s">
        <v>1036</v>
      </c>
      <c r="C62" s="61">
        <v>20</v>
      </c>
      <c r="D62" s="55">
        <v>20</v>
      </c>
      <c r="E62" s="50">
        <f t="shared" si="1"/>
        <v>100</v>
      </c>
    </row>
    <row r="63" spans="1:5" ht="12.75">
      <c r="A63" s="60">
        <v>62</v>
      </c>
      <c r="B63" s="56" t="s">
        <v>1037</v>
      </c>
      <c r="C63" s="62">
        <v>26</v>
      </c>
      <c r="D63" s="55">
        <v>26</v>
      </c>
      <c r="E63" s="50">
        <f t="shared" si="1"/>
        <v>100</v>
      </c>
    </row>
    <row r="64" spans="1:5" ht="12.75">
      <c r="A64" s="60">
        <v>65</v>
      </c>
      <c r="B64" s="56" t="s">
        <v>1038</v>
      </c>
      <c r="C64" s="61">
        <v>23</v>
      </c>
      <c r="D64" s="55">
        <v>23</v>
      </c>
      <c r="E64" s="50">
        <f t="shared" si="1"/>
        <v>100</v>
      </c>
    </row>
    <row r="65" spans="1:5" ht="12.75">
      <c r="A65" s="60">
        <v>66</v>
      </c>
      <c r="B65" s="56" t="s">
        <v>1039</v>
      </c>
      <c r="C65" s="61">
        <v>25</v>
      </c>
      <c r="D65" s="55">
        <v>25</v>
      </c>
      <c r="E65" s="50">
        <f aca="true" t="shared" si="2" ref="E65:E96">D65/C65*100</f>
        <v>100</v>
      </c>
    </row>
    <row r="66" spans="1:5" ht="12.75">
      <c r="A66" s="60">
        <v>67</v>
      </c>
      <c r="B66" s="56" t="s">
        <v>1040</v>
      </c>
      <c r="C66" s="61">
        <v>25</v>
      </c>
      <c r="D66" s="55">
        <v>25</v>
      </c>
      <c r="E66" s="50">
        <f t="shared" si="2"/>
        <v>100</v>
      </c>
    </row>
    <row r="67" spans="1:5" ht="12.75">
      <c r="A67" s="60">
        <v>68</v>
      </c>
      <c r="B67" s="56" t="s">
        <v>1041</v>
      </c>
      <c r="C67" s="62">
        <v>37</v>
      </c>
      <c r="D67" s="55">
        <v>37</v>
      </c>
      <c r="E67" s="50">
        <f t="shared" si="2"/>
        <v>100</v>
      </c>
    </row>
    <row r="68" spans="1:5" ht="12.75">
      <c r="A68" s="60">
        <v>69</v>
      </c>
      <c r="B68" s="56" t="s">
        <v>1042</v>
      </c>
      <c r="C68" s="62">
        <v>37</v>
      </c>
      <c r="D68" s="55">
        <v>37</v>
      </c>
      <c r="E68" s="50">
        <f t="shared" si="2"/>
        <v>100</v>
      </c>
    </row>
    <row r="69" spans="1:5" ht="12.75">
      <c r="A69" s="60">
        <v>71</v>
      </c>
      <c r="B69" s="56" t="s">
        <v>1043</v>
      </c>
      <c r="C69" s="62">
        <v>25</v>
      </c>
      <c r="D69" s="55">
        <v>25</v>
      </c>
      <c r="E69" s="50">
        <f t="shared" si="2"/>
        <v>100</v>
      </c>
    </row>
    <row r="70" spans="1:5" ht="12.75">
      <c r="A70" s="60">
        <v>72</v>
      </c>
      <c r="B70" s="56" t="s">
        <v>1044</v>
      </c>
      <c r="C70" s="62">
        <v>25</v>
      </c>
      <c r="D70" s="55">
        <v>25</v>
      </c>
      <c r="E70" s="50">
        <f t="shared" si="2"/>
        <v>100</v>
      </c>
    </row>
    <row r="71" spans="1:5" ht="12.75">
      <c r="A71" s="60">
        <v>73</v>
      </c>
      <c r="B71" s="56" t="s">
        <v>1045</v>
      </c>
      <c r="C71" s="62">
        <v>26</v>
      </c>
      <c r="D71" s="55">
        <v>26</v>
      </c>
      <c r="E71" s="50">
        <f t="shared" si="2"/>
        <v>100</v>
      </c>
    </row>
    <row r="72" spans="1:5" ht="12.75">
      <c r="A72" s="60">
        <v>74</v>
      </c>
      <c r="B72" s="56" t="s">
        <v>1046</v>
      </c>
      <c r="C72" s="62">
        <v>25.5</v>
      </c>
      <c r="D72" s="55">
        <v>26</v>
      </c>
      <c r="E72" s="50">
        <f t="shared" si="2"/>
        <v>101.96078431372548</v>
      </c>
    </row>
    <row r="73" spans="1:5" ht="12.75">
      <c r="A73" s="60">
        <v>77</v>
      </c>
      <c r="B73" s="56" t="s">
        <v>1047</v>
      </c>
      <c r="C73" s="62">
        <v>25</v>
      </c>
      <c r="D73" s="55">
        <v>24</v>
      </c>
      <c r="E73" s="50">
        <f t="shared" si="2"/>
        <v>96</v>
      </c>
    </row>
    <row r="74" spans="1:5" ht="12.75">
      <c r="A74" s="60">
        <v>79</v>
      </c>
      <c r="B74" s="56" t="s">
        <v>1048</v>
      </c>
      <c r="C74" s="61">
        <v>39</v>
      </c>
      <c r="D74" s="55">
        <v>39</v>
      </c>
      <c r="E74" s="50">
        <f t="shared" si="2"/>
        <v>100</v>
      </c>
    </row>
    <row r="75" spans="1:5" ht="12.75">
      <c r="A75" s="60">
        <v>80</v>
      </c>
      <c r="B75" s="56" t="s">
        <v>1049</v>
      </c>
      <c r="C75" s="62">
        <v>25</v>
      </c>
      <c r="D75" s="55">
        <v>25</v>
      </c>
      <c r="E75" s="50">
        <f t="shared" si="2"/>
        <v>100</v>
      </c>
    </row>
    <row r="76" spans="1:5" ht="12.75">
      <c r="A76" s="60">
        <v>84</v>
      </c>
      <c r="B76" s="56" t="s">
        <v>1050</v>
      </c>
      <c r="C76" s="61">
        <v>26</v>
      </c>
      <c r="D76" s="55">
        <v>26</v>
      </c>
      <c r="E76" s="50">
        <f t="shared" si="2"/>
        <v>100</v>
      </c>
    </row>
    <row r="77" spans="1:5" ht="12.75">
      <c r="A77" s="60">
        <v>85</v>
      </c>
      <c r="B77" s="56" t="s">
        <v>1051</v>
      </c>
      <c r="C77" s="62">
        <v>22</v>
      </c>
      <c r="D77" s="55">
        <v>22</v>
      </c>
      <c r="E77" s="50">
        <f t="shared" si="2"/>
        <v>100</v>
      </c>
    </row>
    <row r="78" spans="1:5" ht="12.75">
      <c r="A78" s="60">
        <v>87</v>
      </c>
      <c r="B78" s="56" t="s">
        <v>1052</v>
      </c>
      <c r="C78" s="62">
        <v>22</v>
      </c>
      <c r="D78" s="55">
        <v>22</v>
      </c>
      <c r="E78" s="50">
        <f t="shared" si="2"/>
        <v>100</v>
      </c>
    </row>
    <row r="79" spans="1:5" ht="12.75">
      <c r="A79" s="60">
        <v>91</v>
      </c>
      <c r="B79" s="56" t="s">
        <v>1053</v>
      </c>
      <c r="C79" s="61">
        <v>26</v>
      </c>
      <c r="D79" s="55">
        <v>26</v>
      </c>
      <c r="E79" s="50">
        <f t="shared" si="2"/>
        <v>100</v>
      </c>
    </row>
    <row r="80" spans="1:5" ht="12.75">
      <c r="A80" s="60">
        <v>94</v>
      </c>
      <c r="B80" s="56" t="s">
        <v>1037</v>
      </c>
      <c r="C80" s="62">
        <v>26</v>
      </c>
      <c r="D80" s="55">
        <v>26</v>
      </c>
      <c r="E80" s="50">
        <f t="shared" si="2"/>
        <v>100</v>
      </c>
    </row>
    <row r="81" spans="1:5" ht="12.75">
      <c r="A81" s="60">
        <v>95</v>
      </c>
      <c r="B81" s="56" t="s">
        <v>1054</v>
      </c>
      <c r="C81" s="62">
        <v>22</v>
      </c>
      <c r="D81" s="55">
        <v>22</v>
      </c>
      <c r="E81" s="50">
        <f t="shared" si="2"/>
        <v>100</v>
      </c>
    </row>
    <row r="82" spans="1:5" ht="12.75">
      <c r="A82" s="60">
        <v>96</v>
      </c>
      <c r="B82" s="56" t="s">
        <v>1055</v>
      </c>
      <c r="C82" s="61">
        <v>23</v>
      </c>
      <c r="D82" s="55">
        <v>23</v>
      </c>
      <c r="E82" s="50">
        <f t="shared" si="2"/>
        <v>100</v>
      </c>
    </row>
    <row r="83" spans="1:5" ht="12.75">
      <c r="A83" s="60">
        <v>99</v>
      </c>
      <c r="B83" s="56" t="s">
        <v>1056</v>
      </c>
      <c r="C83" s="62">
        <v>37</v>
      </c>
      <c r="D83" s="55">
        <v>37</v>
      </c>
      <c r="E83" s="50">
        <f t="shared" si="2"/>
        <v>100</v>
      </c>
    </row>
    <row r="84" spans="1:5" ht="12.75">
      <c r="A84" s="60">
        <v>100</v>
      </c>
      <c r="B84" s="56" t="s">
        <v>1057</v>
      </c>
      <c r="C84" s="62">
        <v>24</v>
      </c>
      <c r="D84" s="55">
        <v>24</v>
      </c>
      <c r="E84" s="50">
        <f t="shared" si="2"/>
        <v>100</v>
      </c>
    </row>
    <row r="85" spans="1:5" ht="12.75">
      <c r="A85" s="60">
        <v>101</v>
      </c>
      <c r="B85" s="56" t="s">
        <v>1058</v>
      </c>
      <c r="C85" s="62">
        <v>22</v>
      </c>
      <c r="D85" s="55">
        <v>22</v>
      </c>
      <c r="E85" s="50">
        <f t="shared" si="2"/>
        <v>100</v>
      </c>
    </row>
    <row r="86" spans="1:5" ht="12.75">
      <c r="A86" s="60">
        <v>104</v>
      </c>
      <c r="B86" s="56" t="s">
        <v>1059</v>
      </c>
      <c r="C86" s="62">
        <v>40</v>
      </c>
      <c r="D86" s="55">
        <v>40</v>
      </c>
      <c r="E86" s="50">
        <f t="shared" si="2"/>
        <v>100</v>
      </c>
    </row>
    <row r="87" spans="1:5" ht="12.75">
      <c r="A87" s="60">
        <v>105</v>
      </c>
      <c r="B87" s="56" t="s">
        <v>1060</v>
      </c>
      <c r="C87" s="62">
        <v>22</v>
      </c>
      <c r="D87" s="55">
        <v>22</v>
      </c>
      <c r="E87" s="50">
        <f t="shared" si="2"/>
        <v>100</v>
      </c>
    </row>
    <row r="88" spans="1:5" ht="12.75">
      <c r="A88" s="60">
        <v>106</v>
      </c>
      <c r="B88" s="56" t="s">
        <v>1061</v>
      </c>
      <c r="C88" s="62">
        <v>37</v>
      </c>
      <c r="D88" s="55">
        <v>37</v>
      </c>
      <c r="E88" s="50">
        <f t="shared" si="2"/>
        <v>100</v>
      </c>
    </row>
    <row r="89" spans="1:5" ht="12.75">
      <c r="A89" s="60">
        <v>108</v>
      </c>
      <c r="B89" s="56" t="s">
        <v>1062</v>
      </c>
      <c r="C89" s="62">
        <v>25</v>
      </c>
      <c r="D89" s="55">
        <v>25</v>
      </c>
      <c r="E89" s="50">
        <f t="shared" si="2"/>
        <v>100</v>
      </c>
    </row>
    <row r="90" spans="1:5" ht="12.75">
      <c r="A90" s="60">
        <v>109</v>
      </c>
      <c r="B90" s="56" t="s">
        <v>1063</v>
      </c>
      <c r="C90" s="62">
        <v>25</v>
      </c>
      <c r="D90" s="55">
        <v>25</v>
      </c>
      <c r="E90" s="50">
        <f t="shared" si="2"/>
        <v>100</v>
      </c>
    </row>
    <row r="91" spans="1:5" ht="12.75">
      <c r="A91" s="60">
        <v>113</v>
      </c>
      <c r="B91" s="56" t="s">
        <v>1064</v>
      </c>
      <c r="C91" s="62">
        <v>25</v>
      </c>
      <c r="D91" s="55">
        <v>25</v>
      </c>
      <c r="E91" s="50">
        <f t="shared" si="2"/>
        <v>100</v>
      </c>
    </row>
    <row r="92" spans="1:5" ht="12.75">
      <c r="A92" s="60">
        <v>117</v>
      </c>
      <c r="B92" s="56" t="s">
        <v>1065</v>
      </c>
      <c r="C92" s="62">
        <v>49</v>
      </c>
      <c r="D92" s="55">
        <v>49</v>
      </c>
      <c r="E92" s="50">
        <f t="shared" si="2"/>
        <v>100</v>
      </c>
    </row>
    <row r="93" spans="1:5" ht="12.75">
      <c r="A93" s="60">
        <v>119</v>
      </c>
      <c r="B93" s="56" t="s">
        <v>1066</v>
      </c>
      <c r="C93" s="61">
        <v>26</v>
      </c>
      <c r="D93" s="55">
        <v>26</v>
      </c>
      <c r="E93" s="50">
        <f t="shared" si="2"/>
        <v>100</v>
      </c>
    </row>
    <row r="94" spans="1:5" ht="12.75">
      <c r="A94" s="60">
        <v>121</v>
      </c>
      <c r="B94" s="56" t="s">
        <v>682</v>
      </c>
      <c r="C94" s="62">
        <v>60</v>
      </c>
      <c r="D94" s="55">
        <v>60</v>
      </c>
      <c r="E94" s="50">
        <f t="shared" si="2"/>
        <v>100</v>
      </c>
    </row>
    <row r="95" spans="1:5" ht="12.75">
      <c r="A95" s="60">
        <v>123</v>
      </c>
      <c r="B95" s="56" t="s">
        <v>1067</v>
      </c>
      <c r="C95" s="62">
        <v>26</v>
      </c>
      <c r="D95" s="55">
        <v>26</v>
      </c>
      <c r="E95" s="50">
        <f t="shared" si="2"/>
        <v>100</v>
      </c>
    </row>
    <row r="96" spans="1:5" ht="12.75">
      <c r="A96" s="53">
        <v>126</v>
      </c>
      <c r="B96" s="54" t="s">
        <v>1068</v>
      </c>
      <c r="C96" s="61">
        <v>6</v>
      </c>
      <c r="D96" s="55">
        <v>6</v>
      </c>
      <c r="E96" s="50">
        <f t="shared" si="2"/>
        <v>100</v>
      </c>
    </row>
    <row r="97" spans="1:5" ht="12.75">
      <c r="A97" s="53">
        <v>127</v>
      </c>
      <c r="B97" s="54" t="s">
        <v>1069</v>
      </c>
      <c r="C97" s="61">
        <v>6</v>
      </c>
      <c r="D97" s="55">
        <v>6</v>
      </c>
      <c r="E97" s="50">
        <f>D97/C97*100</f>
        <v>100</v>
      </c>
    </row>
    <row r="98" spans="1:5" ht="12.75">
      <c r="A98" s="53">
        <v>129</v>
      </c>
      <c r="B98" s="54" t="s">
        <v>1070</v>
      </c>
      <c r="C98" s="62">
        <v>26</v>
      </c>
      <c r="D98" s="55">
        <v>26</v>
      </c>
      <c r="E98" s="50">
        <f>D98/C98*100</f>
        <v>100</v>
      </c>
    </row>
    <row r="99" spans="1:5" ht="12.75">
      <c r="A99" s="53">
        <v>131</v>
      </c>
      <c r="B99" s="54" t="s">
        <v>1071</v>
      </c>
      <c r="C99" s="62">
        <v>22</v>
      </c>
      <c r="D99" s="55">
        <v>22</v>
      </c>
      <c r="E99" s="50">
        <f>D99/C99*100</f>
        <v>100</v>
      </c>
    </row>
    <row r="100" spans="1:5" ht="12.75">
      <c r="A100" s="53">
        <v>132</v>
      </c>
      <c r="B100" s="54" t="s">
        <v>1072</v>
      </c>
      <c r="C100" s="62">
        <v>22</v>
      </c>
      <c r="D100" s="55">
        <v>22</v>
      </c>
      <c r="E100" s="50">
        <f>D100/C100*100</f>
        <v>100</v>
      </c>
    </row>
    <row r="101" spans="1:5" ht="12.75">
      <c r="A101" s="53">
        <v>134</v>
      </c>
      <c r="B101" s="54" t="s">
        <v>1073</v>
      </c>
      <c r="C101" s="62">
        <v>100</v>
      </c>
      <c r="D101" s="55">
        <v>0</v>
      </c>
      <c r="E101" s="50" t="s">
        <v>810</v>
      </c>
    </row>
    <row r="102" spans="1:5" ht="12.75">
      <c r="A102" s="53">
        <v>137</v>
      </c>
      <c r="B102" s="54" t="s">
        <v>1074</v>
      </c>
      <c r="C102" s="62">
        <v>28</v>
      </c>
      <c r="D102" s="55">
        <v>28</v>
      </c>
      <c r="E102" s="50">
        <f aca="true" t="shared" si="3" ref="E102:E114">D102/C102*100</f>
        <v>100</v>
      </c>
    </row>
    <row r="103" spans="1:5" ht="12.75">
      <c r="A103" s="53">
        <v>139</v>
      </c>
      <c r="B103" s="54" t="s">
        <v>1075</v>
      </c>
      <c r="C103" s="62">
        <v>27</v>
      </c>
      <c r="D103" s="55">
        <v>27</v>
      </c>
      <c r="E103" s="50">
        <f t="shared" si="3"/>
        <v>100</v>
      </c>
    </row>
    <row r="104" spans="1:5" ht="12.75">
      <c r="A104" s="53">
        <v>140</v>
      </c>
      <c r="B104" s="54" t="s">
        <v>1076</v>
      </c>
      <c r="C104" s="62">
        <v>25</v>
      </c>
      <c r="D104" s="55">
        <v>25</v>
      </c>
      <c r="E104" s="50">
        <f t="shared" si="3"/>
        <v>100</v>
      </c>
    </row>
    <row r="105" spans="1:5" ht="12.75">
      <c r="A105" s="53">
        <v>141</v>
      </c>
      <c r="B105" s="54" t="s">
        <v>1077</v>
      </c>
      <c r="C105" s="62">
        <v>41</v>
      </c>
      <c r="D105" s="55">
        <v>41</v>
      </c>
      <c r="E105" s="50">
        <f t="shared" si="3"/>
        <v>100</v>
      </c>
    </row>
    <row r="106" spans="1:5" ht="12.75">
      <c r="A106" s="53">
        <v>146</v>
      </c>
      <c r="B106" s="54" t="s">
        <v>1078</v>
      </c>
      <c r="C106" s="62">
        <v>29</v>
      </c>
      <c r="D106" s="55">
        <v>29</v>
      </c>
      <c r="E106" s="50">
        <f t="shared" si="3"/>
        <v>100</v>
      </c>
    </row>
    <row r="107" spans="1:5" ht="12.75">
      <c r="A107" s="53">
        <v>151</v>
      </c>
      <c r="B107" s="54" t="s">
        <v>1079</v>
      </c>
      <c r="C107" s="55">
        <v>24</v>
      </c>
      <c r="D107" s="55">
        <v>24</v>
      </c>
      <c r="E107" s="50">
        <f t="shared" si="3"/>
        <v>100</v>
      </c>
    </row>
    <row r="108" spans="1:5" ht="12.75">
      <c r="A108" s="53">
        <v>177</v>
      </c>
      <c r="B108" s="54" t="s">
        <v>1080</v>
      </c>
      <c r="C108" s="55">
        <v>30</v>
      </c>
      <c r="D108" s="55">
        <v>30</v>
      </c>
      <c r="E108" s="50">
        <f t="shared" si="3"/>
        <v>100</v>
      </c>
    </row>
    <row r="109" spans="1:5" ht="12.75">
      <c r="A109" s="53">
        <v>179</v>
      </c>
      <c r="B109" s="54" t="s">
        <v>1081</v>
      </c>
      <c r="C109" s="55">
        <v>23</v>
      </c>
      <c r="D109" s="55">
        <v>23</v>
      </c>
      <c r="E109" s="50">
        <f t="shared" si="3"/>
        <v>100</v>
      </c>
    </row>
    <row r="110" spans="1:5" ht="12.75">
      <c r="A110" s="53">
        <v>182</v>
      </c>
      <c r="B110" s="54" t="s">
        <v>1082</v>
      </c>
      <c r="C110" s="55">
        <v>28</v>
      </c>
      <c r="D110" s="55">
        <v>28</v>
      </c>
      <c r="E110" s="50">
        <f t="shared" si="3"/>
        <v>100</v>
      </c>
    </row>
    <row r="111" spans="1:5" ht="12.75">
      <c r="A111" s="53">
        <v>186</v>
      </c>
      <c r="B111" s="54" t="s">
        <v>1083</v>
      </c>
      <c r="C111" s="55">
        <v>28</v>
      </c>
      <c r="D111" s="55">
        <v>28</v>
      </c>
      <c r="E111" s="50">
        <f t="shared" si="3"/>
        <v>100</v>
      </c>
    </row>
    <row r="112" spans="1:5" ht="12.75">
      <c r="A112" s="53">
        <v>214</v>
      </c>
      <c r="B112" s="54" t="s">
        <v>1084</v>
      </c>
      <c r="C112" s="55">
        <v>140</v>
      </c>
      <c r="D112" s="55">
        <v>140</v>
      </c>
      <c r="E112" s="50">
        <f t="shared" si="3"/>
        <v>100</v>
      </c>
    </row>
    <row r="113" spans="1:5" ht="12.75">
      <c r="A113" s="53">
        <v>221</v>
      </c>
      <c r="B113" s="54" t="s">
        <v>1085</v>
      </c>
      <c r="C113" s="55">
        <v>23</v>
      </c>
      <c r="D113" s="55">
        <v>23</v>
      </c>
      <c r="E113" s="50">
        <f t="shared" si="3"/>
        <v>100</v>
      </c>
    </row>
    <row r="114" spans="1:5" ht="12.75">
      <c r="A114" s="54"/>
      <c r="B114" s="58" t="s">
        <v>647</v>
      </c>
      <c r="C114" s="55">
        <f>SUM(C33:C113)</f>
        <v>2557.5</v>
      </c>
      <c r="D114" s="55">
        <f>SUM(D33:D113)</f>
        <v>2452</v>
      </c>
      <c r="E114" s="50">
        <f t="shared" si="3"/>
        <v>95.87487781036168</v>
      </c>
    </row>
    <row r="115" spans="1:5" ht="12.75">
      <c r="A115" s="36"/>
      <c r="B115" s="59" t="s">
        <v>995</v>
      </c>
      <c r="C115" s="55"/>
      <c r="D115" s="55"/>
      <c r="E115" s="50"/>
    </row>
    <row r="116" spans="1:5" ht="12.75">
      <c r="A116" s="63">
        <v>3</v>
      </c>
      <c r="B116" s="54" t="s">
        <v>1086</v>
      </c>
      <c r="C116" s="55">
        <v>5</v>
      </c>
      <c r="D116" s="55">
        <v>5</v>
      </c>
      <c r="E116" s="50">
        <f aca="true" t="shared" si="4" ref="E116:E147">D116/C116*100</f>
        <v>100</v>
      </c>
    </row>
    <row r="117" spans="1:5" ht="12.75">
      <c r="A117" s="63">
        <v>4</v>
      </c>
      <c r="B117" s="54" t="s">
        <v>1087</v>
      </c>
      <c r="C117" s="55">
        <v>10</v>
      </c>
      <c r="D117" s="55">
        <v>10</v>
      </c>
      <c r="E117" s="50">
        <f t="shared" si="4"/>
        <v>100</v>
      </c>
    </row>
    <row r="118" spans="1:5" ht="12.75">
      <c r="A118" s="63">
        <v>5</v>
      </c>
      <c r="B118" s="54" t="s">
        <v>1088</v>
      </c>
      <c r="C118" s="55">
        <v>20</v>
      </c>
      <c r="D118" s="55">
        <v>20</v>
      </c>
      <c r="E118" s="50">
        <f t="shared" si="4"/>
        <v>100</v>
      </c>
    </row>
    <row r="119" spans="1:5" ht="12.75">
      <c r="A119" s="63">
        <v>6</v>
      </c>
      <c r="B119" s="54" t="s">
        <v>1046</v>
      </c>
      <c r="C119" s="55">
        <v>10</v>
      </c>
      <c r="D119" s="55">
        <v>10</v>
      </c>
      <c r="E119" s="50">
        <f t="shared" si="4"/>
        <v>100</v>
      </c>
    </row>
    <row r="120" spans="1:5" ht="12.75">
      <c r="A120" s="63">
        <v>9</v>
      </c>
      <c r="B120" s="54" t="s">
        <v>1023</v>
      </c>
      <c r="C120" s="55">
        <v>50</v>
      </c>
      <c r="D120" s="55">
        <v>50</v>
      </c>
      <c r="E120" s="50">
        <f t="shared" si="4"/>
        <v>100</v>
      </c>
    </row>
    <row r="121" spans="1:5" ht="12.75">
      <c r="A121" s="63">
        <v>10</v>
      </c>
      <c r="B121" s="54" t="s">
        <v>1069</v>
      </c>
      <c r="C121" s="55">
        <v>30</v>
      </c>
      <c r="D121" s="55">
        <v>30</v>
      </c>
      <c r="E121" s="50">
        <f t="shared" si="4"/>
        <v>100</v>
      </c>
    </row>
    <row r="122" spans="1:5" ht="12.75">
      <c r="A122" s="63">
        <v>13</v>
      </c>
      <c r="B122" s="54" t="s">
        <v>1089</v>
      </c>
      <c r="C122" s="55">
        <v>4</v>
      </c>
      <c r="D122" s="55">
        <v>4</v>
      </c>
      <c r="E122" s="50">
        <f t="shared" si="4"/>
        <v>100</v>
      </c>
    </row>
    <row r="123" spans="1:5" ht="12.75">
      <c r="A123" s="63">
        <v>20</v>
      </c>
      <c r="B123" s="54" t="s">
        <v>1090</v>
      </c>
      <c r="C123" s="55">
        <v>20</v>
      </c>
      <c r="D123" s="55">
        <v>20</v>
      </c>
      <c r="E123" s="50">
        <f t="shared" si="4"/>
        <v>100</v>
      </c>
    </row>
    <row r="124" spans="1:5" ht="12.75">
      <c r="A124" s="63">
        <v>21</v>
      </c>
      <c r="B124" s="54" t="s">
        <v>1091</v>
      </c>
      <c r="C124" s="55">
        <v>20</v>
      </c>
      <c r="D124" s="55">
        <v>20</v>
      </c>
      <c r="E124" s="50">
        <f t="shared" si="4"/>
        <v>100</v>
      </c>
    </row>
    <row r="125" spans="1:5" ht="12.75">
      <c r="A125" s="63">
        <v>23</v>
      </c>
      <c r="B125" s="54" t="s">
        <v>1079</v>
      </c>
      <c r="C125" s="55">
        <v>20</v>
      </c>
      <c r="D125" s="55">
        <v>20</v>
      </c>
      <c r="E125" s="50">
        <f t="shared" si="4"/>
        <v>100</v>
      </c>
    </row>
    <row r="126" spans="1:5" ht="12.75">
      <c r="A126" s="63">
        <v>21</v>
      </c>
      <c r="B126" s="54" t="s">
        <v>1092</v>
      </c>
      <c r="C126" s="55">
        <v>9</v>
      </c>
      <c r="D126" s="55">
        <v>9</v>
      </c>
      <c r="E126" s="50">
        <f t="shared" si="4"/>
        <v>100</v>
      </c>
    </row>
    <row r="127" spans="1:5" ht="12.75">
      <c r="A127" s="63">
        <v>25</v>
      </c>
      <c r="B127" s="54" t="s">
        <v>1093</v>
      </c>
      <c r="C127" s="55">
        <v>6</v>
      </c>
      <c r="D127" s="55">
        <v>6</v>
      </c>
      <c r="E127" s="50">
        <f t="shared" si="4"/>
        <v>100</v>
      </c>
    </row>
    <row r="128" spans="1:5" ht="12.75">
      <c r="A128" s="63">
        <v>27</v>
      </c>
      <c r="B128" s="54" t="s">
        <v>1042</v>
      </c>
      <c r="C128" s="55">
        <v>20</v>
      </c>
      <c r="D128" s="55">
        <v>20</v>
      </c>
      <c r="E128" s="50">
        <f t="shared" si="4"/>
        <v>100</v>
      </c>
    </row>
    <row r="129" spans="1:5" ht="12.75">
      <c r="A129" s="63">
        <v>28</v>
      </c>
      <c r="B129" s="54" t="s">
        <v>1094</v>
      </c>
      <c r="C129" s="55">
        <v>20</v>
      </c>
      <c r="D129" s="55">
        <v>20</v>
      </c>
      <c r="E129" s="50">
        <f t="shared" si="4"/>
        <v>100</v>
      </c>
    </row>
    <row r="130" spans="1:5" ht="12.75">
      <c r="A130" s="63">
        <v>31</v>
      </c>
      <c r="B130" s="54" t="s">
        <v>1095</v>
      </c>
      <c r="C130" s="55">
        <v>10</v>
      </c>
      <c r="D130" s="55">
        <v>10</v>
      </c>
      <c r="E130" s="50">
        <f t="shared" si="4"/>
        <v>100</v>
      </c>
    </row>
    <row r="131" spans="1:5" ht="12.75">
      <c r="A131" s="63">
        <v>32</v>
      </c>
      <c r="B131" s="54" t="s">
        <v>1073</v>
      </c>
      <c r="C131" s="55">
        <v>100</v>
      </c>
      <c r="D131" s="55">
        <v>100</v>
      </c>
      <c r="E131" s="50">
        <f t="shared" si="4"/>
        <v>100</v>
      </c>
    </row>
    <row r="132" spans="1:5" ht="12.75">
      <c r="A132" s="63">
        <v>33</v>
      </c>
      <c r="B132" s="54" t="s">
        <v>1044</v>
      </c>
      <c r="C132" s="55">
        <v>10</v>
      </c>
      <c r="D132" s="55">
        <v>10</v>
      </c>
      <c r="E132" s="50">
        <f t="shared" si="4"/>
        <v>100</v>
      </c>
    </row>
    <row r="133" spans="1:5" ht="12.75">
      <c r="A133" s="63">
        <v>34</v>
      </c>
      <c r="B133" s="54" t="s">
        <v>1096</v>
      </c>
      <c r="C133" s="55">
        <v>9</v>
      </c>
      <c r="D133" s="55">
        <v>9</v>
      </c>
      <c r="E133" s="50">
        <f t="shared" si="4"/>
        <v>100</v>
      </c>
    </row>
    <row r="134" spans="1:5" ht="12.75">
      <c r="A134" s="63">
        <v>35</v>
      </c>
      <c r="B134" s="54" t="s">
        <v>1097</v>
      </c>
      <c r="C134" s="55">
        <v>4</v>
      </c>
      <c r="D134" s="55">
        <v>4</v>
      </c>
      <c r="E134" s="50">
        <f t="shared" si="4"/>
        <v>100</v>
      </c>
    </row>
    <row r="135" spans="1:5" ht="12.75">
      <c r="A135" s="63">
        <v>37</v>
      </c>
      <c r="B135" s="54" t="s">
        <v>1098</v>
      </c>
      <c r="C135" s="55">
        <v>10</v>
      </c>
      <c r="D135" s="55">
        <v>10</v>
      </c>
      <c r="E135" s="50">
        <f t="shared" si="4"/>
        <v>100</v>
      </c>
    </row>
    <row r="136" spans="1:5" ht="12.75">
      <c r="A136" s="63">
        <v>38</v>
      </c>
      <c r="B136" s="54" t="s">
        <v>1099</v>
      </c>
      <c r="C136" s="55">
        <v>10</v>
      </c>
      <c r="D136" s="55">
        <v>10</v>
      </c>
      <c r="E136" s="50">
        <f t="shared" si="4"/>
        <v>100</v>
      </c>
    </row>
    <row r="137" spans="1:5" ht="12.75">
      <c r="A137" s="63">
        <v>39</v>
      </c>
      <c r="B137" s="54" t="s">
        <v>1041</v>
      </c>
      <c r="C137" s="55">
        <v>20</v>
      </c>
      <c r="D137" s="55">
        <v>20</v>
      </c>
      <c r="E137" s="50">
        <f t="shared" si="4"/>
        <v>100</v>
      </c>
    </row>
    <row r="138" spans="1:5" ht="12.75">
      <c r="A138" s="63">
        <v>41</v>
      </c>
      <c r="B138" s="54" t="s">
        <v>1100</v>
      </c>
      <c r="C138" s="55">
        <v>10</v>
      </c>
      <c r="D138" s="55">
        <v>10</v>
      </c>
      <c r="E138" s="50">
        <f t="shared" si="4"/>
        <v>100</v>
      </c>
    </row>
    <row r="139" spans="1:5" ht="12.75">
      <c r="A139" s="63">
        <v>45</v>
      </c>
      <c r="B139" s="54" t="s">
        <v>1101</v>
      </c>
      <c r="C139" s="55">
        <v>30</v>
      </c>
      <c r="D139" s="55">
        <v>30</v>
      </c>
      <c r="E139" s="50">
        <f t="shared" si="4"/>
        <v>100</v>
      </c>
    </row>
    <row r="140" spans="1:5" ht="12.75">
      <c r="A140" s="63">
        <v>47</v>
      </c>
      <c r="B140" s="54" t="s">
        <v>1102</v>
      </c>
      <c r="C140" s="55">
        <v>10</v>
      </c>
      <c r="D140" s="55">
        <v>10</v>
      </c>
      <c r="E140" s="50">
        <f t="shared" si="4"/>
        <v>100</v>
      </c>
    </row>
    <row r="141" spans="1:5" ht="12.75">
      <c r="A141" s="63">
        <v>48</v>
      </c>
      <c r="B141" s="54" t="s">
        <v>1103</v>
      </c>
      <c r="C141" s="55">
        <v>10</v>
      </c>
      <c r="D141" s="55">
        <v>10</v>
      </c>
      <c r="E141" s="50">
        <f t="shared" si="4"/>
        <v>100</v>
      </c>
    </row>
    <row r="142" spans="1:5" ht="12.75">
      <c r="A142" s="63">
        <v>49</v>
      </c>
      <c r="B142" s="54" t="s">
        <v>1020</v>
      </c>
      <c r="C142" s="55">
        <v>10</v>
      </c>
      <c r="D142" s="55">
        <v>10</v>
      </c>
      <c r="E142" s="50">
        <f t="shared" si="4"/>
        <v>100</v>
      </c>
    </row>
    <row r="143" spans="1:5" ht="12.75">
      <c r="A143" s="63">
        <v>55</v>
      </c>
      <c r="B143" s="54" t="s">
        <v>1104</v>
      </c>
      <c r="C143" s="55">
        <v>5</v>
      </c>
      <c r="D143" s="55">
        <v>5</v>
      </c>
      <c r="E143" s="50">
        <f t="shared" si="4"/>
        <v>100</v>
      </c>
    </row>
    <row r="144" spans="1:5" ht="12.75">
      <c r="A144" s="63">
        <v>56</v>
      </c>
      <c r="B144" s="54" t="s">
        <v>1014</v>
      </c>
      <c r="C144" s="55">
        <v>9</v>
      </c>
      <c r="D144" s="55">
        <v>9</v>
      </c>
      <c r="E144" s="50">
        <f t="shared" si="4"/>
        <v>100</v>
      </c>
    </row>
    <row r="145" spans="1:5" ht="12.75">
      <c r="A145" s="63">
        <v>58</v>
      </c>
      <c r="B145" s="54" t="s">
        <v>1031</v>
      </c>
      <c r="C145" s="55">
        <v>25</v>
      </c>
      <c r="D145" s="55">
        <v>25</v>
      </c>
      <c r="E145" s="50">
        <f t="shared" si="4"/>
        <v>100</v>
      </c>
    </row>
    <row r="146" spans="1:5" ht="12.75">
      <c r="A146" s="63">
        <v>61</v>
      </c>
      <c r="B146" s="54" t="s">
        <v>1105</v>
      </c>
      <c r="C146" s="55">
        <v>15</v>
      </c>
      <c r="D146" s="55">
        <v>15</v>
      </c>
      <c r="E146" s="50">
        <f t="shared" si="4"/>
        <v>100</v>
      </c>
    </row>
    <row r="147" spans="1:5" ht="12.75">
      <c r="A147" s="63">
        <v>62</v>
      </c>
      <c r="B147" s="54" t="s">
        <v>1106</v>
      </c>
      <c r="C147" s="55">
        <v>5</v>
      </c>
      <c r="D147" s="55">
        <v>5</v>
      </c>
      <c r="E147" s="50">
        <f t="shared" si="4"/>
        <v>100</v>
      </c>
    </row>
    <row r="148" spans="1:5" ht="12.75">
      <c r="A148" s="63">
        <v>63</v>
      </c>
      <c r="B148" s="54" t="s">
        <v>1107</v>
      </c>
      <c r="C148" s="55">
        <v>10</v>
      </c>
      <c r="D148" s="55">
        <v>10</v>
      </c>
      <c r="E148" s="50">
        <f aca="true" t="shared" si="5" ref="E148:E179">D148/C148*100</f>
        <v>100</v>
      </c>
    </row>
    <row r="149" spans="1:5" ht="12.75">
      <c r="A149" s="63">
        <v>68</v>
      </c>
      <c r="B149" s="54" t="s">
        <v>1108</v>
      </c>
      <c r="C149" s="55">
        <v>20</v>
      </c>
      <c r="D149" s="55">
        <v>20</v>
      </c>
      <c r="E149" s="50">
        <f t="shared" si="5"/>
        <v>100</v>
      </c>
    </row>
    <row r="150" spans="1:5" ht="12.75">
      <c r="A150" s="63">
        <v>69</v>
      </c>
      <c r="B150" s="54" t="s">
        <v>1066</v>
      </c>
      <c r="C150" s="55">
        <v>15</v>
      </c>
      <c r="D150" s="55">
        <v>15</v>
      </c>
      <c r="E150" s="50">
        <f t="shared" si="5"/>
        <v>100</v>
      </c>
    </row>
    <row r="151" spans="1:5" ht="12.75">
      <c r="A151" s="63">
        <v>70</v>
      </c>
      <c r="B151" s="54" t="s">
        <v>1109</v>
      </c>
      <c r="C151" s="55">
        <v>50</v>
      </c>
      <c r="D151" s="55">
        <v>50</v>
      </c>
      <c r="E151" s="50">
        <f t="shared" si="5"/>
        <v>100</v>
      </c>
    </row>
    <row r="152" spans="1:5" ht="12.75">
      <c r="A152" s="63">
        <v>72</v>
      </c>
      <c r="B152" s="54" t="s">
        <v>1110</v>
      </c>
      <c r="C152" s="55">
        <v>10</v>
      </c>
      <c r="D152" s="55">
        <v>10</v>
      </c>
      <c r="E152" s="50">
        <f t="shared" si="5"/>
        <v>100</v>
      </c>
    </row>
    <row r="153" spans="1:5" ht="12.75">
      <c r="A153" s="63">
        <v>77</v>
      </c>
      <c r="B153" s="54" t="s">
        <v>1111</v>
      </c>
      <c r="C153" s="55">
        <v>15</v>
      </c>
      <c r="D153" s="55">
        <v>15</v>
      </c>
      <c r="E153" s="50">
        <f t="shared" si="5"/>
        <v>100</v>
      </c>
    </row>
    <row r="154" spans="1:5" ht="12.75">
      <c r="A154" s="63">
        <v>80</v>
      </c>
      <c r="B154" s="54" t="s">
        <v>1062</v>
      </c>
      <c r="C154" s="55">
        <v>15</v>
      </c>
      <c r="D154" s="55">
        <v>15</v>
      </c>
      <c r="E154" s="50">
        <f t="shared" si="5"/>
        <v>100</v>
      </c>
    </row>
    <row r="155" spans="1:5" ht="12.75">
      <c r="A155" s="63">
        <v>85</v>
      </c>
      <c r="B155" s="54" t="s">
        <v>1112</v>
      </c>
      <c r="C155" s="55">
        <v>100</v>
      </c>
      <c r="D155" s="55">
        <v>100</v>
      </c>
      <c r="E155" s="50">
        <f t="shared" si="5"/>
        <v>100</v>
      </c>
    </row>
    <row r="156" spans="1:5" ht="12.75">
      <c r="A156" s="63">
        <v>87</v>
      </c>
      <c r="B156" s="54" t="s">
        <v>1113</v>
      </c>
      <c r="C156" s="55">
        <v>25</v>
      </c>
      <c r="D156" s="55">
        <v>25</v>
      </c>
      <c r="E156" s="50">
        <f t="shared" si="5"/>
        <v>100</v>
      </c>
    </row>
    <row r="157" spans="1:5" ht="12.75">
      <c r="A157" s="63">
        <v>90</v>
      </c>
      <c r="B157" s="54" t="s">
        <v>1114</v>
      </c>
      <c r="C157" s="55">
        <v>30</v>
      </c>
      <c r="D157" s="55">
        <v>30</v>
      </c>
      <c r="E157" s="50">
        <f t="shared" si="5"/>
        <v>100</v>
      </c>
    </row>
    <row r="158" spans="1:5" ht="12.75">
      <c r="A158" s="63">
        <v>93</v>
      </c>
      <c r="B158" s="54" t="s">
        <v>1054</v>
      </c>
      <c r="C158" s="55">
        <v>15</v>
      </c>
      <c r="D158" s="55">
        <v>15</v>
      </c>
      <c r="E158" s="50">
        <f t="shared" si="5"/>
        <v>100</v>
      </c>
    </row>
    <row r="159" spans="1:5" ht="12.75">
      <c r="A159" s="63">
        <v>94</v>
      </c>
      <c r="B159" s="54" t="s">
        <v>1056</v>
      </c>
      <c r="C159" s="55">
        <v>20</v>
      </c>
      <c r="D159" s="55">
        <v>20</v>
      </c>
      <c r="E159" s="50">
        <f t="shared" si="5"/>
        <v>100</v>
      </c>
    </row>
    <row r="160" spans="1:5" ht="12.75">
      <c r="A160" s="63">
        <v>96</v>
      </c>
      <c r="B160" s="54" t="s">
        <v>1115</v>
      </c>
      <c r="C160" s="55">
        <v>9</v>
      </c>
      <c r="D160" s="55">
        <v>9</v>
      </c>
      <c r="E160" s="50">
        <f t="shared" si="5"/>
        <v>100</v>
      </c>
    </row>
    <row r="161" spans="1:5" ht="12.75">
      <c r="A161" s="63">
        <v>97</v>
      </c>
      <c r="B161" s="54" t="s">
        <v>1116</v>
      </c>
      <c r="C161" s="55">
        <v>10</v>
      </c>
      <c r="D161" s="55">
        <v>10</v>
      </c>
      <c r="E161" s="50">
        <f t="shared" si="5"/>
        <v>100</v>
      </c>
    </row>
    <row r="162" spans="1:5" ht="12.75">
      <c r="A162" s="63">
        <v>98</v>
      </c>
      <c r="B162" s="54" t="s">
        <v>1117</v>
      </c>
      <c r="C162" s="55">
        <v>10</v>
      </c>
      <c r="D162" s="55">
        <v>10</v>
      </c>
      <c r="E162" s="50">
        <f t="shared" si="5"/>
        <v>100</v>
      </c>
    </row>
    <row r="163" spans="1:5" ht="12.75">
      <c r="A163" s="63">
        <v>99</v>
      </c>
      <c r="B163" s="54" t="s">
        <v>1028</v>
      </c>
      <c r="C163" s="55">
        <v>20</v>
      </c>
      <c r="D163" s="55">
        <v>20</v>
      </c>
      <c r="E163" s="50">
        <f t="shared" si="5"/>
        <v>100</v>
      </c>
    </row>
    <row r="164" spans="1:5" ht="12.75">
      <c r="A164" s="63">
        <v>100</v>
      </c>
      <c r="B164" s="54" t="s">
        <v>1118</v>
      </c>
      <c r="C164" s="55">
        <v>30</v>
      </c>
      <c r="D164" s="55">
        <v>30</v>
      </c>
      <c r="E164" s="50">
        <f t="shared" si="5"/>
        <v>100</v>
      </c>
    </row>
    <row r="165" spans="1:5" ht="12.75">
      <c r="A165" s="63">
        <v>101</v>
      </c>
      <c r="B165" s="54" t="s">
        <v>1119</v>
      </c>
      <c r="C165" s="55">
        <v>20</v>
      </c>
      <c r="D165" s="55">
        <v>20</v>
      </c>
      <c r="E165" s="50">
        <f t="shared" si="5"/>
        <v>100</v>
      </c>
    </row>
    <row r="166" spans="1:5" ht="12.75">
      <c r="A166" s="63">
        <v>102</v>
      </c>
      <c r="B166" s="54" t="s">
        <v>1120</v>
      </c>
      <c r="C166" s="55">
        <v>5</v>
      </c>
      <c r="D166" s="55">
        <v>5</v>
      </c>
      <c r="E166" s="50">
        <f t="shared" si="5"/>
        <v>100</v>
      </c>
    </row>
    <row r="167" spans="1:5" ht="12.75">
      <c r="A167" s="63">
        <v>103</v>
      </c>
      <c r="B167" s="54" t="s">
        <v>1040</v>
      </c>
      <c r="C167" s="55">
        <v>9</v>
      </c>
      <c r="D167" s="55">
        <v>9</v>
      </c>
      <c r="E167" s="50">
        <f t="shared" si="5"/>
        <v>100</v>
      </c>
    </row>
    <row r="168" spans="1:5" ht="12.75">
      <c r="A168" s="63">
        <v>104</v>
      </c>
      <c r="B168" s="54" t="s">
        <v>1121</v>
      </c>
      <c r="C168" s="55">
        <v>7</v>
      </c>
      <c r="D168" s="55">
        <v>7</v>
      </c>
      <c r="E168" s="50">
        <f t="shared" si="5"/>
        <v>100</v>
      </c>
    </row>
    <row r="169" spans="1:5" ht="12.75">
      <c r="A169" s="63">
        <v>105</v>
      </c>
      <c r="B169" s="54" t="s">
        <v>1122</v>
      </c>
      <c r="C169" s="55">
        <v>7</v>
      </c>
      <c r="D169" s="55">
        <v>7</v>
      </c>
      <c r="E169" s="50">
        <f t="shared" si="5"/>
        <v>100</v>
      </c>
    </row>
    <row r="170" spans="1:5" ht="12.75">
      <c r="A170" s="63">
        <v>106</v>
      </c>
      <c r="B170" s="54" t="s">
        <v>1039</v>
      </c>
      <c r="C170" s="55">
        <v>15</v>
      </c>
      <c r="D170" s="55">
        <v>15</v>
      </c>
      <c r="E170" s="50">
        <f t="shared" si="5"/>
        <v>100</v>
      </c>
    </row>
    <row r="171" spans="1:5" ht="12.75">
      <c r="A171" s="63">
        <v>108</v>
      </c>
      <c r="B171" s="54" t="s">
        <v>1030</v>
      </c>
      <c r="C171" s="55">
        <v>15</v>
      </c>
      <c r="D171" s="55">
        <v>15</v>
      </c>
      <c r="E171" s="50">
        <f t="shared" si="5"/>
        <v>100</v>
      </c>
    </row>
    <row r="172" spans="1:5" ht="12.75">
      <c r="A172" s="63">
        <v>109</v>
      </c>
      <c r="B172" s="54" t="s">
        <v>1123</v>
      </c>
      <c r="C172" s="55">
        <v>10</v>
      </c>
      <c r="D172" s="55">
        <v>10</v>
      </c>
      <c r="E172" s="50">
        <f t="shared" si="5"/>
        <v>100</v>
      </c>
    </row>
    <row r="173" spans="1:5" ht="12.75">
      <c r="A173" s="63">
        <v>110</v>
      </c>
      <c r="B173" s="54" t="s">
        <v>1052</v>
      </c>
      <c r="C173" s="55">
        <v>10</v>
      </c>
      <c r="D173" s="55">
        <v>10</v>
      </c>
      <c r="E173" s="50">
        <f t="shared" si="5"/>
        <v>100</v>
      </c>
    </row>
    <row r="174" spans="1:5" ht="12.75">
      <c r="A174" s="63">
        <v>111</v>
      </c>
      <c r="B174" s="54" t="s">
        <v>1124</v>
      </c>
      <c r="C174" s="55">
        <v>10</v>
      </c>
      <c r="D174" s="55">
        <v>10</v>
      </c>
      <c r="E174" s="50">
        <f t="shared" si="5"/>
        <v>100</v>
      </c>
    </row>
    <row r="175" spans="1:5" ht="12.75">
      <c r="A175" s="63">
        <v>112</v>
      </c>
      <c r="B175" s="54" t="s">
        <v>1125</v>
      </c>
      <c r="C175" s="55">
        <v>10</v>
      </c>
      <c r="D175" s="55">
        <v>10</v>
      </c>
      <c r="E175" s="50">
        <f t="shared" si="5"/>
        <v>100</v>
      </c>
    </row>
    <row r="176" spans="1:5" ht="12.75">
      <c r="A176" s="63">
        <v>113</v>
      </c>
      <c r="B176" s="54" t="s">
        <v>1010</v>
      </c>
      <c r="C176" s="55">
        <v>50</v>
      </c>
      <c r="D176" s="55">
        <v>50</v>
      </c>
      <c r="E176" s="50">
        <f t="shared" si="5"/>
        <v>100</v>
      </c>
    </row>
    <row r="177" spans="1:5" ht="12.75">
      <c r="A177" s="63">
        <v>114</v>
      </c>
      <c r="B177" s="54" t="s">
        <v>1126</v>
      </c>
      <c r="C177" s="55">
        <v>60</v>
      </c>
      <c r="D177" s="55">
        <v>60</v>
      </c>
      <c r="E177" s="50">
        <f t="shared" si="5"/>
        <v>100</v>
      </c>
    </row>
    <row r="178" spans="1:5" ht="12.75">
      <c r="A178" s="63">
        <v>116</v>
      </c>
      <c r="B178" s="54" t="s">
        <v>1127</v>
      </c>
      <c r="C178" s="55">
        <v>15</v>
      </c>
      <c r="D178" s="55">
        <v>15</v>
      </c>
      <c r="E178" s="50">
        <f t="shared" si="5"/>
        <v>100</v>
      </c>
    </row>
    <row r="179" spans="1:5" ht="12.75">
      <c r="A179" s="63">
        <v>117</v>
      </c>
      <c r="B179" s="54" t="s">
        <v>1128</v>
      </c>
      <c r="C179" s="55">
        <v>10</v>
      </c>
      <c r="D179" s="55">
        <v>10</v>
      </c>
      <c r="E179" s="50">
        <f t="shared" si="5"/>
        <v>100</v>
      </c>
    </row>
    <row r="180" spans="1:5" ht="12.75">
      <c r="A180" s="63">
        <v>119</v>
      </c>
      <c r="B180" s="54" t="s">
        <v>1064</v>
      </c>
      <c r="C180" s="55">
        <v>25</v>
      </c>
      <c r="D180" s="55">
        <v>25</v>
      </c>
      <c r="E180" s="50">
        <f aca="true" t="shared" si="6" ref="E180:E211">D180/C180*100</f>
        <v>100</v>
      </c>
    </row>
    <row r="181" spans="1:5" ht="12.75">
      <c r="A181" s="63">
        <v>120</v>
      </c>
      <c r="B181" s="54" t="s">
        <v>1129</v>
      </c>
      <c r="C181" s="55">
        <v>4</v>
      </c>
      <c r="D181" s="55">
        <v>4</v>
      </c>
      <c r="E181" s="50">
        <f t="shared" si="6"/>
        <v>100</v>
      </c>
    </row>
    <row r="182" spans="1:5" ht="12.75">
      <c r="A182" s="63">
        <v>122</v>
      </c>
      <c r="B182" s="54" t="s">
        <v>1015</v>
      </c>
      <c r="C182" s="55">
        <v>20</v>
      </c>
      <c r="D182" s="55">
        <v>20</v>
      </c>
      <c r="E182" s="50">
        <f t="shared" si="6"/>
        <v>100</v>
      </c>
    </row>
    <row r="183" spans="1:5" ht="12.75">
      <c r="A183" s="63">
        <v>123</v>
      </c>
      <c r="B183" s="54" t="s">
        <v>1130</v>
      </c>
      <c r="C183" s="55">
        <v>20</v>
      </c>
      <c r="D183" s="55">
        <v>20</v>
      </c>
      <c r="E183" s="50">
        <f t="shared" si="6"/>
        <v>100</v>
      </c>
    </row>
    <row r="184" spans="1:5" ht="12.75">
      <c r="A184" s="63">
        <v>124</v>
      </c>
      <c r="B184" s="54" t="s">
        <v>1131</v>
      </c>
      <c r="C184" s="55">
        <v>35</v>
      </c>
      <c r="D184" s="55">
        <v>35</v>
      </c>
      <c r="E184" s="50">
        <f t="shared" si="6"/>
        <v>100</v>
      </c>
    </row>
    <row r="185" spans="1:5" ht="12.75">
      <c r="A185" s="63">
        <v>125</v>
      </c>
      <c r="B185" s="54" t="s">
        <v>1132</v>
      </c>
      <c r="C185" s="55">
        <v>9</v>
      </c>
      <c r="D185" s="55">
        <v>9</v>
      </c>
      <c r="E185" s="50">
        <f t="shared" si="6"/>
        <v>100</v>
      </c>
    </row>
    <row r="186" spans="1:5" ht="12.75">
      <c r="A186" s="63">
        <v>128</v>
      </c>
      <c r="B186" s="54" t="s">
        <v>1133</v>
      </c>
      <c r="C186" s="55">
        <v>10</v>
      </c>
      <c r="D186" s="55">
        <v>10</v>
      </c>
      <c r="E186" s="50">
        <f t="shared" si="6"/>
        <v>100</v>
      </c>
    </row>
    <row r="187" spans="1:5" ht="12.75">
      <c r="A187" s="63">
        <v>130</v>
      </c>
      <c r="B187" s="54" t="s">
        <v>1134</v>
      </c>
      <c r="C187" s="55">
        <v>10</v>
      </c>
      <c r="D187" s="55">
        <v>10</v>
      </c>
      <c r="E187" s="50">
        <f t="shared" si="6"/>
        <v>100</v>
      </c>
    </row>
    <row r="188" spans="1:5" ht="12.75">
      <c r="A188" s="63">
        <v>133</v>
      </c>
      <c r="B188" s="54" t="s">
        <v>1026</v>
      </c>
      <c r="C188" s="55">
        <v>20</v>
      </c>
      <c r="D188" s="55">
        <v>20</v>
      </c>
      <c r="E188" s="50">
        <f t="shared" si="6"/>
        <v>100</v>
      </c>
    </row>
    <row r="189" spans="1:5" ht="12.75">
      <c r="A189" s="63">
        <v>134</v>
      </c>
      <c r="B189" s="54" t="s">
        <v>1135</v>
      </c>
      <c r="C189" s="55">
        <v>9</v>
      </c>
      <c r="D189" s="55">
        <v>9</v>
      </c>
      <c r="E189" s="50">
        <f t="shared" si="6"/>
        <v>100</v>
      </c>
    </row>
    <row r="190" spans="1:5" ht="12.75">
      <c r="A190" s="63">
        <v>135</v>
      </c>
      <c r="B190" s="54" t="s">
        <v>1136</v>
      </c>
      <c r="C190" s="55">
        <v>15</v>
      </c>
      <c r="D190" s="55">
        <v>15</v>
      </c>
      <c r="E190" s="50">
        <f t="shared" si="6"/>
        <v>100</v>
      </c>
    </row>
    <row r="191" spans="1:5" ht="12.75">
      <c r="A191" s="63">
        <v>136</v>
      </c>
      <c r="B191" s="54" t="s">
        <v>1137</v>
      </c>
      <c r="C191" s="55">
        <v>20</v>
      </c>
      <c r="D191" s="55">
        <v>20</v>
      </c>
      <c r="E191" s="50">
        <f t="shared" si="6"/>
        <v>100</v>
      </c>
    </row>
    <row r="192" spans="1:5" ht="12.75">
      <c r="A192" s="63">
        <v>138</v>
      </c>
      <c r="B192" s="54" t="s">
        <v>1017</v>
      </c>
      <c r="C192" s="55">
        <v>10</v>
      </c>
      <c r="D192" s="55">
        <v>10</v>
      </c>
      <c r="E192" s="50">
        <f t="shared" si="6"/>
        <v>100</v>
      </c>
    </row>
    <row r="193" spans="1:5" ht="12.75">
      <c r="A193" s="63">
        <v>139</v>
      </c>
      <c r="B193" s="54" t="s">
        <v>1138</v>
      </c>
      <c r="C193" s="55">
        <v>30</v>
      </c>
      <c r="D193" s="55">
        <v>30</v>
      </c>
      <c r="E193" s="50">
        <f t="shared" si="6"/>
        <v>100</v>
      </c>
    </row>
    <row r="194" spans="1:5" ht="12.75">
      <c r="A194" s="63">
        <v>141</v>
      </c>
      <c r="B194" s="54" t="s">
        <v>1139</v>
      </c>
      <c r="C194" s="55">
        <v>15</v>
      </c>
      <c r="D194" s="55">
        <v>15</v>
      </c>
      <c r="E194" s="50">
        <f t="shared" si="6"/>
        <v>100</v>
      </c>
    </row>
    <row r="195" spans="1:5" ht="12.75">
      <c r="A195" s="63">
        <v>143</v>
      </c>
      <c r="B195" s="54" t="s">
        <v>1045</v>
      </c>
      <c r="C195" s="55">
        <v>15</v>
      </c>
      <c r="D195" s="55">
        <v>15</v>
      </c>
      <c r="E195" s="50">
        <f t="shared" si="6"/>
        <v>100</v>
      </c>
    </row>
    <row r="196" spans="1:5" ht="12.75">
      <c r="A196" s="63">
        <v>144</v>
      </c>
      <c r="B196" s="54" t="s">
        <v>1140</v>
      </c>
      <c r="C196" s="55">
        <v>100</v>
      </c>
      <c r="D196" s="55">
        <v>100</v>
      </c>
      <c r="E196" s="50">
        <f t="shared" si="6"/>
        <v>100</v>
      </c>
    </row>
    <row r="197" spans="1:5" ht="12.75">
      <c r="A197" s="63">
        <v>145</v>
      </c>
      <c r="B197" s="54" t="s">
        <v>1043</v>
      </c>
      <c r="C197" s="55">
        <v>20</v>
      </c>
      <c r="D197" s="55">
        <v>20</v>
      </c>
      <c r="E197" s="50">
        <f t="shared" si="6"/>
        <v>100</v>
      </c>
    </row>
    <row r="198" spans="1:5" ht="12.75">
      <c r="A198" s="63">
        <v>146</v>
      </c>
      <c r="B198" s="54" t="s">
        <v>1065</v>
      </c>
      <c r="C198" s="55">
        <v>30</v>
      </c>
      <c r="D198" s="55">
        <v>30</v>
      </c>
      <c r="E198" s="50">
        <f t="shared" si="6"/>
        <v>100</v>
      </c>
    </row>
    <row r="199" spans="1:5" ht="12.75">
      <c r="A199" s="63">
        <v>148</v>
      </c>
      <c r="B199" s="54" t="s">
        <v>1141</v>
      </c>
      <c r="C199" s="55">
        <v>10</v>
      </c>
      <c r="D199" s="55">
        <v>10</v>
      </c>
      <c r="E199" s="50">
        <f t="shared" si="6"/>
        <v>100</v>
      </c>
    </row>
    <row r="200" spans="1:5" ht="12.75">
      <c r="A200" s="63">
        <v>149</v>
      </c>
      <c r="B200" s="54" t="s">
        <v>1047</v>
      </c>
      <c r="C200" s="55">
        <v>10</v>
      </c>
      <c r="D200" s="55">
        <v>10</v>
      </c>
      <c r="E200" s="50">
        <f t="shared" si="6"/>
        <v>100</v>
      </c>
    </row>
    <row r="201" spans="1:5" ht="12.75">
      <c r="A201" s="63">
        <v>152</v>
      </c>
      <c r="B201" s="54" t="s">
        <v>1063</v>
      </c>
      <c r="C201" s="55">
        <v>10</v>
      </c>
      <c r="D201" s="55">
        <v>10</v>
      </c>
      <c r="E201" s="50">
        <f t="shared" si="6"/>
        <v>100</v>
      </c>
    </row>
    <row r="202" spans="1:5" ht="12.75">
      <c r="A202" s="63">
        <v>156</v>
      </c>
      <c r="B202" s="54" t="s">
        <v>1142</v>
      </c>
      <c r="C202" s="55">
        <v>100</v>
      </c>
      <c r="D202" s="55">
        <v>100</v>
      </c>
      <c r="E202" s="50">
        <f t="shared" si="6"/>
        <v>100</v>
      </c>
    </row>
    <row r="203" spans="1:5" ht="12.75">
      <c r="A203" s="63">
        <v>157</v>
      </c>
      <c r="B203" s="54" t="s">
        <v>1082</v>
      </c>
      <c r="C203" s="55">
        <v>20</v>
      </c>
      <c r="D203" s="55">
        <v>20</v>
      </c>
      <c r="E203" s="50">
        <f t="shared" si="6"/>
        <v>100</v>
      </c>
    </row>
    <row r="204" spans="1:5" ht="12.75">
      <c r="A204" s="63">
        <v>158</v>
      </c>
      <c r="B204" s="54" t="s">
        <v>1018</v>
      </c>
      <c r="C204" s="55">
        <v>20</v>
      </c>
      <c r="D204" s="55">
        <v>20</v>
      </c>
      <c r="E204" s="50">
        <f t="shared" si="6"/>
        <v>100</v>
      </c>
    </row>
    <row r="205" spans="1:5" ht="12.75">
      <c r="A205" s="63">
        <v>159</v>
      </c>
      <c r="B205" s="54" t="s">
        <v>1143</v>
      </c>
      <c r="C205" s="55">
        <v>9</v>
      </c>
      <c r="D205" s="55">
        <v>9</v>
      </c>
      <c r="E205" s="50">
        <f t="shared" si="6"/>
        <v>100</v>
      </c>
    </row>
    <row r="206" spans="1:5" ht="12.75">
      <c r="A206" s="63">
        <v>161</v>
      </c>
      <c r="B206" s="54" t="s">
        <v>1144</v>
      </c>
      <c r="C206" s="55">
        <v>10</v>
      </c>
      <c r="D206" s="55">
        <v>10</v>
      </c>
      <c r="E206" s="50">
        <f t="shared" si="6"/>
        <v>100</v>
      </c>
    </row>
    <row r="207" spans="1:5" ht="12.75">
      <c r="A207" s="63">
        <v>162</v>
      </c>
      <c r="B207" s="54" t="s">
        <v>1145</v>
      </c>
      <c r="C207" s="55">
        <v>100</v>
      </c>
      <c r="D207" s="55">
        <v>100</v>
      </c>
      <c r="E207" s="50">
        <f t="shared" si="6"/>
        <v>100</v>
      </c>
    </row>
    <row r="208" spans="1:5" ht="12.75">
      <c r="A208" s="63">
        <v>165</v>
      </c>
      <c r="B208" s="54" t="s">
        <v>1146</v>
      </c>
      <c r="C208" s="55">
        <v>9</v>
      </c>
      <c r="D208" s="55">
        <v>9</v>
      </c>
      <c r="E208" s="50">
        <f t="shared" si="6"/>
        <v>100</v>
      </c>
    </row>
    <row r="209" spans="1:5" ht="12.75">
      <c r="A209" s="63">
        <v>167</v>
      </c>
      <c r="B209" s="54" t="s">
        <v>1147</v>
      </c>
      <c r="C209" s="55">
        <v>9</v>
      </c>
      <c r="D209" s="55">
        <v>9</v>
      </c>
      <c r="E209" s="50">
        <f t="shared" si="6"/>
        <v>100</v>
      </c>
    </row>
    <row r="210" spans="1:5" ht="12.75">
      <c r="A210" s="63">
        <v>168</v>
      </c>
      <c r="B210" s="54" t="s">
        <v>1059</v>
      </c>
      <c r="C210" s="55">
        <v>10</v>
      </c>
      <c r="D210" s="55">
        <v>10</v>
      </c>
      <c r="E210" s="50">
        <f t="shared" si="6"/>
        <v>100</v>
      </c>
    </row>
    <row r="211" spans="1:5" ht="12.75">
      <c r="A211" s="63">
        <v>169</v>
      </c>
      <c r="B211" s="54" t="s">
        <v>1038</v>
      </c>
      <c r="C211" s="55">
        <v>10</v>
      </c>
      <c r="D211" s="55">
        <v>10</v>
      </c>
      <c r="E211" s="50">
        <f t="shared" si="6"/>
        <v>100</v>
      </c>
    </row>
    <row r="212" spans="1:5" ht="12.75">
      <c r="A212" s="63">
        <v>170</v>
      </c>
      <c r="B212" s="54" t="s">
        <v>1148</v>
      </c>
      <c r="C212" s="55">
        <v>30</v>
      </c>
      <c r="D212" s="55">
        <v>30</v>
      </c>
      <c r="E212" s="50">
        <f aca="true" t="shared" si="7" ref="E212:E243">D212/C212*100</f>
        <v>100</v>
      </c>
    </row>
    <row r="213" spans="1:5" ht="12.75">
      <c r="A213" s="63">
        <v>173</v>
      </c>
      <c r="B213" s="54" t="s">
        <v>1149</v>
      </c>
      <c r="C213" s="55">
        <v>25</v>
      </c>
      <c r="D213" s="55">
        <v>25</v>
      </c>
      <c r="E213" s="50">
        <f t="shared" si="7"/>
        <v>100</v>
      </c>
    </row>
    <row r="214" spans="1:5" ht="12.75">
      <c r="A214" s="63">
        <v>174</v>
      </c>
      <c r="B214" s="54" t="s">
        <v>1033</v>
      </c>
      <c r="C214" s="55">
        <v>10</v>
      </c>
      <c r="D214" s="55">
        <v>10</v>
      </c>
      <c r="E214" s="50">
        <f t="shared" si="7"/>
        <v>100</v>
      </c>
    </row>
    <row r="215" spans="1:5" ht="12.75">
      <c r="A215" s="63">
        <v>175</v>
      </c>
      <c r="B215" s="54" t="s">
        <v>1150</v>
      </c>
      <c r="C215" s="55">
        <v>15</v>
      </c>
      <c r="D215" s="55">
        <v>15</v>
      </c>
      <c r="E215" s="50">
        <f t="shared" si="7"/>
        <v>100</v>
      </c>
    </row>
    <row r="216" spans="1:5" ht="12.75">
      <c r="A216" s="63">
        <v>177</v>
      </c>
      <c r="B216" s="54" t="s">
        <v>1071</v>
      </c>
      <c r="C216" s="55">
        <v>10</v>
      </c>
      <c r="D216" s="55">
        <v>10</v>
      </c>
      <c r="E216" s="50">
        <f t="shared" si="7"/>
        <v>100</v>
      </c>
    </row>
    <row r="217" spans="1:5" ht="12.75">
      <c r="A217" s="63">
        <v>179</v>
      </c>
      <c r="B217" s="54" t="s">
        <v>1151</v>
      </c>
      <c r="C217" s="55">
        <v>10</v>
      </c>
      <c r="D217" s="55">
        <v>10</v>
      </c>
      <c r="E217" s="50">
        <f t="shared" si="7"/>
        <v>100</v>
      </c>
    </row>
    <row r="218" spans="1:5" ht="12.75">
      <c r="A218" s="63">
        <v>180</v>
      </c>
      <c r="B218" s="54" t="s">
        <v>1035</v>
      </c>
      <c r="C218" s="55">
        <v>10</v>
      </c>
      <c r="D218" s="55">
        <v>10</v>
      </c>
      <c r="E218" s="50">
        <f t="shared" si="7"/>
        <v>100</v>
      </c>
    </row>
    <row r="219" spans="1:5" ht="12.75">
      <c r="A219" s="63">
        <v>181</v>
      </c>
      <c r="B219" s="54" t="s">
        <v>1152</v>
      </c>
      <c r="C219" s="55">
        <v>75</v>
      </c>
      <c r="D219" s="55">
        <v>75</v>
      </c>
      <c r="E219" s="50">
        <f t="shared" si="7"/>
        <v>100</v>
      </c>
    </row>
    <row r="220" spans="1:5" ht="12.75">
      <c r="A220" s="63">
        <v>182</v>
      </c>
      <c r="B220" s="54" t="s">
        <v>1153</v>
      </c>
      <c r="C220" s="55">
        <v>20</v>
      </c>
      <c r="D220" s="55">
        <v>20</v>
      </c>
      <c r="E220" s="50">
        <f t="shared" si="7"/>
        <v>100</v>
      </c>
    </row>
    <row r="221" spans="1:5" ht="12.75">
      <c r="A221" s="63">
        <v>183</v>
      </c>
      <c r="B221" s="54" t="s">
        <v>1154</v>
      </c>
      <c r="C221" s="55">
        <v>9</v>
      </c>
      <c r="D221" s="55">
        <v>9</v>
      </c>
      <c r="E221" s="50">
        <f t="shared" si="7"/>
        <v>100</v>
      </c>
    </row>
    <row r="222" spans="1:5" ht="12.75">
      <c r="A222" s="63">
        <v>185</v>
      </c>
      <c r="B222" s="54" t="s">
        <v>682</v>
      </c>
      <c r="C222" s="55">
        <v>50</v>
      </c>
      <c r="D222" s="55">
        <v>50</v>
      </c>
      <c r="E222" s="50">
        <f t="shared" si="7"/>
        <v>100</v>
      </c>
    </row>
    <row r="223" spans="1:5" ht="12.75">
      <c r="A223" s="63">
        <v>186</v>
      </c>
      <c r="B223" s="54" t="s">
        <v>1155</v>
      </c>
      <c r="C223" s="55">
        <v>30</v>
      </c>
      <c r="D223" s="55">
        <v>30</v>
      </c>
      <c r="E223" s="50">
        <f t="shared" si="7"/>
        <v>100</v>
      </c>
    </row>
    <row r="224" spans="1:5" ht="12.75">
      <c r="A224" s="63">
        <v>187</v>
      </c>
      <c r="B224" s="54" t="s">
        <v>1156</v>
      </c>
      <c r="C224" s="55">
        <v>9</v>
      </c>
      <c r="D224" s="55">
        <v>9</v>
      </c>
      <c r="E224" s="50">
        <f t="shared" si="7"/>
        <v>100</v>
      </c>
    </row>
    <row r="225" spans="1:5" ht="12.75">
      <c r="A225" s="63">
        <v>189</v>
      </c>
      <c r="B225" s="54" t="s">
        <v>1157</v>
      </c>
      <c r="C225" s="55">
        <v>10</v>
      </c>
      <c r="D225" s="55">
        <v>10</v>
      </c>
      <c r="E225" s="50">
        <f t="shared" si="7"/>
        <v>100</v>
      </c>
    </row>
    <row r="226" spans="1:5" ht="12.75">
      <c r="A226" s="63">
        <v>190</v>
      </c>
      <c r="B226" s="54" t="s">
        <v>1158</v>
      </c>
      <c r="C226" s="55">
        <v>20</v>
      </c>
      <c r="D226" s="55">
        <v>20</v>
      </c>
      <c r="E226" s="50">
        <f t="shared" si="7"/>
        <v>100</v>
      </c>
    </row>
    <row r="227" spans="1:5" ht="12.75">
      <c r="A227" s="63">
        <v>192</v>
      </c>
      <c r="B227" s="54" t="s">
        <v>1159</v>
      </c>
      <c r="C227" s="55">
        <v>10</v>
      </c>
      <c r="D227" s="55">
        <v>10</v>
      </c>
      <c r="E227" s="50">
        <f t="shared" si="7"/>
        <v>100</v>
      </c>
    </row>
    <row r="228" spans="1:5" ht="12.75">
      <c r="A228" s="63">
        <v>193</v>
      </c>
      <c r="B228" s="54" t="s">
        <v>1160</v>
      </c>
      <c r="C228" s="55">
        <v>10</v>
      </c>
      <c r="D228" s="55">
        <v>10</v>
      </c>
      <c r="E228" s="50">
        <f t="shared" si="7"/>
        <v>100</v>
      </c>
    </row>
    <row r="229" spans="1:5" ht="12.75">
      <c r="A229" s="63">
        <v>194</v>
      </c>
      <c r="B229" s="54" t="s">
        <v>1070</v>
      </c>
      <c r="C229" s="55">
        <v>15</v>
      </c>
      <c r="D229" s="55">
        <v>15</v>
      </c>
      <c r="E229" s="50">
        <f t="shared" si="7"/>
        <v>100</v>
      </c>
    </row>
    <row r="230" spans="1:5" ht="12.75">
      <c r="A230" s="63">
        <v>198</v>
      </c>
      <c r="B230" s="54" t="s">
        <v>1161</v>
      </c>
      <c r="C230" s="55">
        <v>20</v>
      </c>
      <c r="D230" s="55">
        <v>20</v>
      </c>
      <c r="E230" s="50">
        <f t="shared" si="7"/>
        <v>100</v>
      </c>
    </row>
    <row r="231" spans="1:5" ht="12.75">
      <c r="A231" s="63">
        <v>200</v>
      </c>
      <c r="B231" s="54" t="s">
        <v>1162</v>
      </c>
      <c r="C231" s="55">
        <v>75</v>
      </c>
      <c r="D231" s="55">
        <v>75</v>
      </c>
      <c r="E231" s="50">
        <f t="shared" si="7"/>
        <v>100</v>
      </c>
    </row>
    <row r="232" spans="1:5" ht="12.75">
      <c r="A232" s="63">
        <v>201</v>
      </c>
      <c r="B232" s="54" t="s">
        <v>1163</v>
      </c>
      <c r="C232" s="55">
        <v>15</v>
      </c>
      <c r="D232" s="55">
        <v>15</v>
      </c>
      <c r="E232" s="50">
        <f t="shared" si="7"/>
        <v>100</v>
      </c>
    </row>
    <row r="233" spans="1:5" ht="12.75">
      <c r="A233" s="63">
        <v>202</v>
      </c>
      <c r="B233" s="54" t="s">
        <v>1164</v>
      </c>
      <c r="C233" s="55">
        <v>15</v>
      </c>
      <c r="D233" s="55">
        <v>15</v>
      </c>
      <c r="E233" s="50">
        <f t="shared" si="7"/>
        <v>100</v>
      </c>
    </row>
    <row r="234" spans="1:5" ht="12.75">
      <c r="A234" s="63">
        <v>203</v>
      </c>
      <c r="B234" s="54" t="s">
        <v>1165</v>
      </c>
      <c r="C234" s="55">
        <v>15</v>
      </c>
      <c r="D234" s="55">
        <v>15</v>
      </c>
      <c r="E234" s="50">
        <f t="shared" si="7"/>
        <v>100</v>
      </c>
    </row>
    <row r="235" spans="1:5" ht="12.75">
      <c r="A235" s="63">
        <v>204</v>
      </c>
      <c r="B235" s="54" t="s">
        <v>1166</v>
      </c>
      <c r="C235" s="55">
        <v>20</v>
      </c>
      <c r="D235" s="55">
        <v>20</v>
      </c>
      <c r="E235" s="50">
        <f t="shared" si="7"/>
        <v>100</v>
      </c>
    </row>
    <row r="236" spans="1:5" ht="12.75">
      <c r="A236" s="63">
        <v>206</v>
      </c>
      <c r="B236" s="54" t="s">
        <v>1167</v>
      </c>
      <c r="C236" s="55">
        <v>15</v>
      </c>
      <c r="D236" s="55">
        <v>15</v>
      </c>
      <c r="E236" s="50">
        <f t="shared" si="7"/>
        <v>100</v>
      </c>
    </row>
    <row r="237" spans="1:5" ht="12.75">
      <c r="A237" s="63">
        <v>207</v>
      </c>
      <c r="B237" s="54" t="s">
        <v>1168</v>
      </c>
      <c r="C237" s="55">
        <v>10</v>
      </c>
      <c r="D237" s="55">
        <v>10</v>
      </c>
      <c r="E237" s="50">
        <f t="shared" si="7"/>
        <v>100</v>
      </c>
    </row>
    <row r="238" spans="1:5" ht="12.75">
      <c r="A238" s="63">
        <v>208</v>
      </c>
      <c r="B238" s="54" t="s">
        <v>1067</v>
      </c>
      <c r="C238" s="55">
        <v>15</v>
      </c>
      <c r="D238" s="55">
        <v>15</v>
      </c>
      <c r="E238" s="50">
        <f t="shared" si="7"/>
        <v>100</v>
      </c>
    </row>
    <row r="239" spans="1:5" ht="12.75">
      <c r="A239" s="63">
        <v>209</v>
      </c>
      <c r="B239" s="54" t="s">
        <v>1169</v>
      </c>
      <c r="C239" s="55">
        <v>30</v>
      </c>
      <c r="D239" s="55">
        <v>30</v>
      </c>
      <c r="E239" s="50">
        <f t="shared" si="7"/>
        <v>100</v>
      </c>
    </row>
    <row r="240" spans="1:5" ht="12.75">
      <c r="A240" s="63">
        <v>210</v>
      </c>
      <c r="B240" s="54" t="s">
        <v>1170</v>
      </c>
      <c r="C240" s="55">
        <v>30</v>
      </c>
      <c r="D240" s="55">
        <v>30</v>
      </c>
      <c r="E240" s="50">
        <f t="shared" si="7"/>
        <v>100</v>
      </c>
    </row>
    <row r="241" spans="1:5" ht="12.75">
      <c r="A241" s="63">
        <v>212</v>
      </c>
      <c r="B241" s="54" t="s">
        <v>1036</v>
      </c>
      <c r="C241" s="55">
        <v>10</v>
      </c>
      <c r="D241" s="55">
        <v>10</v>
      </c>
      <c r="E241" s="50">
        <f t="shared" si="7"/>
        <v>100</v>
      </c>
    </row>
    <row r="242" spans="1:5" ht="12.75">
      <c r="A242" s="63">
        <v>215</v>
      </c>
      <c r="B242" s="54" t="s">
        <v>1171</v>
      </c>
      <c r="C242" s="55">
        <v>10</v>
      </c>
      <c r="D242" s="55">
        <v>10</v>
      </c>
      <c r="E242" s="50">
        <f t="shared" si="7"/>
        <v>100</v>
      </c>
    </row>
    <row r="243" spans="1:5" ht="12.75">
      <c r="A243" s="63">
        <v>216</v>
      </c>
      <c r="B243" s="54" t="s">
        <v>1172</v>
      </c>
      <c r="C243" s="55">
        <v>10</v>
      </c>
      <c r="D243" s="55">
        <v>10</v>
      </c>
      <c r="E243" s="50">
        <f t="shared" si="7"/>
        <v>100</v>
      </c>
    </row>
    <row r="244" spans="1:5" ht="12.75">
      <c r="A244" s="63">
        <v>221</v>
      </c>
      <c r="B244" s="54" t="s">
        <v>1173</v>
      </c>
      <c r="C244" s="55">
        <v>40</v>
      </c>
      <c r="D244" s="55">
        <v>40</v>
      </c>
      <c r="E244" s="50">
        <f aca="true" t="shared" si="8" ref="E244:E275">D244/C244*100</f>
        <v>100</v>
      </c>
    </row>
    <row r="245" spans="1:5" ht="12.75">
      <c r="A245" s="63">
        <v>223</v>
      </c>
      <c r="B245" s="54" t="s">
        <v>1174</v>
      </c>
      <c r="C245" s="55">
        <v>20</v>
      </c>
      <c r="D245" s="55">
        <v>20</v>
      </c>
      <c r="E245" s="50">
        <f t="shared" si="8"/>
        <v>100</v>
      </c>
    </row>
    <row r="246" spans="1:5" ht="12.75">
      <c r="A246" s="63">
        <v>226</v>
      </c>
      <c r="B246" s="54" t="s">
        <v>1048</v>
      </c>
      <c r="C246" s="55">
        <v>10</v>
      </c>
      <c r="D246" s="55">
        <v>10</v>
      </c>
      <c r="E246" s="50">
        <f t="shared" si="8"/>
        <v>100</v>
      </c>
    </row>
    <row r="247" spans="1:5" ht="12.75">
      <c r="A247" s="63">
        <v>227</v>
      </c>
      <c r="B247" s="54" t="s">
        <v>1058</v>
      </c>
      <c r="C247" s="55">
        <v>15</v>
      </c>
      <c r="D247" s="55">
        <v>15</v>
      </c>
      <c r="E247" s="50">
        <f t="shared" si="8"/>
        <v>100</v>
      </c>
    </row>
    <row r="248" spans="1:5" ht="12.75">
      <c r="A248" s="63">
        <v>229</v>
      </c>
      <c r="B248" s="54" t="s">
        <v>1175</v>
      </c>
      <c r="C248" s="55">
        <v>9</v>
      </c>
      <c r="D248" s="55">
        <v>9</v>
      </c>
      <c r="E248" s="50">
        <f t="shared" si="8"/>
        <v>100</v>
      </c>
    </row>
    <row r="249" spans="1:5" ht="12.75">
      <c r="A249" s="63">
        <v>231</v>
      </c>
      <c r="B249" s="54" t="s">
        <v>1176</v>
      </c>
      <c r="C249" s="55">
        <v>15</v>
      </c>
      <c r="D249" s="55">
        <v>15</v>
      </c>
      <c r="E249" s="50">
        <f t="shared" si="8"/>
        <v>100</v>
      </c>
    </row>
    <row r="250" spans="1:5" ht="12.75">
      <c r="A250" s="63">
        <v>232</v>
      </c>
      <c r="B250" s="54" t="s">
        <v>1177</v>
      </c>
      <c r="C250" s="55">
        <v>10</v>
      </c>
      <c r="D250" s="55">
        <v>10</v>
      </c>
      <c r="E250" s="50">
        <f t="shared" si="8"/>
        <v>100</v>
      </c>
    </row>
    <row r="251" spans="1:5" ht="12.75">
      <c r="A251" s="63">
        <v>233</v>
      </c>
      <c r="B251" s="54" t="s">
        <v>1178</v>
      </c>
      <c r="C251" s="55">
        <v>6</v>
      </c>
      <c r="D251" s="55">
        <v>6</v>
      </c>
      <c r="E251" s="50">
        <f t="shared" si="8"/>
        <v>100</v>
      </c>
    </row>
    <row r="252" spans="1:5" ht="12.75">
      <c r="A252" s="63">
        <v>234</v>
      </c>
      <c r="B252" s="54" t="s">
        <v>1179</v>
      </c>
      <c r="C252" s="55">
        <v>15</v>
      </c>
      <c r="D252" s="55">
        <v>15</v>
      </c>
      <c r="E252" s="50">
        <f t="shared" si="8"/>
        <v>100</v>
      </c>
    </row>
    <row r="253" spans="1:5" ht="12.75">
      <c r="A253" s="63">
        <v>236</v>
      </c>
      <c r="B253" s="54" t="s">
        <v>1180</v>
      </c>
      <c r="C253" s="55">
        <v>4</v>
      </c>
      <c r="D253" s="55">
        <v>4</v>
      </c>
      <c r="E253" s="50">
        <f t="shared" si="8"/>
        <v>100</v>
      </c>
    </row>
    <row r="254" spans="1:5" ht="12.75">
      <c r="A254" s="63">
        <v>237</v>
      </c>
      <c r="B254" s="54" t="s">
        <v>1181</v>
      </c>
      <c r="C254" s="55">
        <v>10</v>
      </c>
      <c r="D254" s="55">
        <v>10</v>
      </c>
      <c r="E254" s="50">
        <f t="shared" si="8"/>
        <v>100</v>
      </c>
    </row>
    <row r="255" spans="1:5" ht="12.75">
      <c r="A255" s="63">
        <v>238</v>
      </c>
      <c r="B255" s="54" t="s">
        <v>1182</v>
      </c>
      <c r="C255" s="55">
        <v>15</v>
      </c>
      <c r="D255" s="55">
        <v>15</v>
      </c>
      <c r="E255" s="50">
        <f t="shared" si="8"/>
        <v>100</v>
      </c>
    </row>
    <row r="256" spans="1:5" ht="12.75">
      <c r="A256" s="63">
        <v>240</v>
      </c>
      <c r="B256" s="54" t="s">
        <v>1183</v>
      </c>
      <c r="C256" s="55">
        <v>15</v>
      </c>
      <c r="D256" s="55">
        <v>15</v>
      </c>
      <c r="E256" s="50">
        <f t="shared" si="8"/>
        <v>100</v>
      </c>
    </row>
    <row r="257" spans="1:5" ht="12.75">
      <c r="A257" s="63">
        <v>241</v>
      </c>
      <c r="B257" s="54" t="s">
        <v>1184</v>
      </c>
      <c r="C257" s="55">
        <v>15</v>
      </c>
      <c r="D257" s="55">
        <v>15</v>
      </c>
      <c r="E257" s="50">
        <f t="shared" si="8"/>
        <v>100</v>
      </c>
    </row>
    <row r="258" spans="1:5" ht="12.75">
      <c r="A258" s="63">
        <v>242</v>
      </c>
      <c r="B258" s="54" t="s">
        <v>1185</v>
      </c>
      <c r="C258" s="55">
        <v>10</v>
      </c>
      <c r="D258" s="55">
        <v>10</v>
      </c>
      <c r="E258" s="50">
        <f t="shared" si="8"/>
        <v>100</v>
      </c>
    </row>
    <row r="259" spans="1:5" ht="12.75">
      <c r="A259" s="63">
        <v>243</v>
      </c>
      <c r="B259" s="54" t="s">
        <v>1186</v>
      </c>
      <c r="C259" s="55">
        <v>15</v>
      </c>
      <c r="D259" s="55">
        <v>15</v>
      </c>
      <c r="E259" s="50">
        <f t="shared" si="8"/>
        <v>100</v>
      </c>
    </row>
    <row r="260" spans="1:5" ht="12.75">
      <c r="A260" s="63">
        <v>244</v>
      </c>
      <c r="B260" s="54" t="s">
        <v>1187</v>
      </c>
      <c r="C260" s="55">
        <v>15</v>
      </c>
      <c r="D260" s="55">
        <v>15</v>
      </c>
      <c r="E260" s="50">
        <f t="shared" si="8"/>
        <v>100</v>
      </c>
    </row>
    <row r="261" spans="1:5" ht="12.75">
      <c r="A261" s="63">
        <v>245</v>
      </c>
      <c r="B261" s="54" t="s">
        <v>1188</v>
      </c>
      <c r="C261" s="55">
        <v>10</v>
      </c>
      <c r="D261" s="55">
        <v>10</v>
      </c>
      <c r="E261" s="50">
        <f t="shared" si="8"/>
        <v>100</v>
      </c>
    </row>
    <row r="262" spans="1:5" ht="12.75">
      <c r="A262" s="63">
        <v>246</v>
      </c>
      <c r="B262" s="54" t="s">
        <v>1189</v>
      </c>
      <c r="C262" s="55">
        <v>15</v>
      </c>
      <c r="D262" s="55">
        <v>15</v>
      </c>
      <c r="E262" s="50">
        <f t="shared" si="8"/>
        <v>100</v>
      </c>
    </row>
    <row r="263" spans="1:5" ht="12.75">
      <c r="A263" s="63">
        <v>247</v>
      </c>
      <c r="B263" s="54" t="s">
        <v>1190</v>
      </c>
      <c r="C263" s="55">
        <v>15</v>
      </c>
      <c r="D263" s="55">
        <v>15</v>
      </c>
      <c r="E263" s="50">
        <f t="shared" si="8"/>
        <v>100</v>
      </c>
    </row>
    <row r="264" spans="1:5" ht="12.75">
      <c r="A264" s="63">
        <v>248</v>
      </c>
      <c r="B264" s="54" t="s">
        <v>1012</v>
      </c>
      <c r="C264" s="55">
        <v>15</v>
      </c>
      <c r="D264" s="55">
        <v>15</v>
      </c>
      <c r="E264" s="50">
        <f t="shared" si="8"/>
        <v>100</v>
      </c>
    </row>
    <row r="265" spans="1:5" ht="12.75">
      <c r="A265" s="63">
        <v>249</v>
      </c>
      <c r="B265" s="54" t="s">
        <v>1191</v>
      </c>
      <c r="C265" s="55">
        <v>15</v>
      </c>
      <c r="D265" s="55">
        <v>15</v>
      </c>
      <c r="E265" s="50">
        <f t="shared" si="8"/>
        <v>100</v>
      </c>
    </row>
    <row r="266" spans="1:5" ht="12.75">
      <c r="A266" s="63">
        <v>250</v>
      </c>
      <c r="B266" s="54" t="s">
        <v>1085</v>
      </c>
      <c r="C266" s="55">
        <v>20</v>
      </c>
      <c r="D266" s="55">
        <v>20</v>
      </c>
      <c r="E266" s="50">
        <f t="shared" si="8"/>
        <v>100</v>
      </c>
    </row>
    <row r="267" spans="1:5" ht="12.75">
      <c r="A267" s="63">
        <v>252</v>
      </c>
      <c r="B267" s="54" t="s">
        <v>1192</v>
      </c>
      <c r="C267" s="55">
        <v>30</v>
      </c>
      <c r="D267" s="55">
        <v>30</v>
      </c>
      <c r="E267" s="50">
        <f t="shared" si="8"/>
        <v>100</v>
      </c>
    </row>
    <row r="268" spans="1:5" ht="12.75">
      <c r="A268" s="63">
        <v>255</v>
      </c>
      <c r="B268" s="54" t="s">
        <v>1193</v>
      </c>
      <c r="C268" s="55">
        <v>4</v>
      </c>
      <c r="D268" s="55">
        <v>4</v>
      </c>
      <c r="E268" s="50">
        <f t="shared" si="8"/>
        <v>100</v>
      </c>
    </row>
    <row r="269" spans="1:5" ht="12.75">
      <c r="A269" s="63">
        <v>256</v>
      </c>
      <c r="B269" s="54" t="s">
        <v>1194</v>
      </c>
      <c r="C269" s="55">
        <v>10</v>
      </c>
      <c r="D269" s="55">
        <v>10</v>
      </c>
      <c r="E269" s="50">
        <f t="shared" si="8"/>
        <v>100</v>
      </c>
    </row>
    <row r="270" spans="1:5" ht="12.75">
      <c r="A270" s="63">
        <v>257</v>
      </c>
      <c r="B270" s="54" t="s">
        <v>1195</v>
      </c>
      <c r="C270" s="55">
        <v>50</v>
      </c>
      <c r="D270" s="55">
        <v>50</v>
      </c>
      <c r="E270" s="50">
        <f t="shared" si="8"/>
        <v>100</v>
      </c>
    </row>
    <row r="271" spans="1:5" ht="12.75">
      <c r="A271" s="63">
        <v>258</v>
      </c>
      <c r="B271" s="54" t="s">
        <v>1196</v>
      </c>
      <c r="C271" s="55">
        <v>10</v>
      </c>
      <c r="D271" s="55">
        <v>10</v>
      </c>
      <c r="E271" s="50">
        <f t="shared" si="8"/>
        <v>100</v>
      </c>
    </row>
    <row r="272" spans="1:5" ht="12.75">
      <c r="A272" s="63">
        <v>261</v>
      </c>
      <c r="B272" s="54" t="s">
        <v>1019</v>
      </c>
      <c r="C272" s="55">
        <v>10</v>
      </c>
      <c r="D272" s="55">
        <v>10</v>
      </c>
      <c r="E272" s="50">
        <f t="shared" si="8"/>
        <v>100</v>
      </c>
    </row>
    <row r="273" spans="1:5" ht="12.75">
      <c r="A273" s="63">
        <v>263</v>
      </c>
      <c r="B273" s="54" t="s">
        <v>1027</v>
      </c>
      <c r="C273" s="55">
        <v>10</v>
      </c>
      <c r="D273" s="55">
        <v>10</v>
      </c>
      <c r="E273" s="50">
        <f t="shared" si="8"/>
        <v>100</v>
      </c>
    </row>
    <row r="274" spans="1:5" ht="12.75">
      <c r="A274" s="63">
        <v>264</v>
      </c>
      <c r="B274" s="54" t="s">
        <v>1197</v>
      </c>
      <c r="C274" s="55">
        <v>4</v>
      </c>
      <c r="D274" s="55">
        <v>4</v>
      </c>
      <c r="E274" s="50">
        <f t="shared" si="8"/>
        <v>100</v>
      </c>
    </row>
    <row r="275" spans="1:5" ht="12.75">
      <c r="A275" s="63">
        <v>268</v>
      </c>
      <c r="B275" s="54" t="s">
        <v>1198</v>
      </c>
      <c r="C275" s="55">
        <v>40</v>
      </c>
      <c r="D275" s="55">
        <v>40</v>
      </c>
      <c r="E275" s="50">
        <f t="shared" si="8"/>
        <v>100</v>
      </c>
    </row>
    <row r="276" spans="1:5" ht="12.75">
      <c r="A276" s="63">
        <v>269</v>
      </c>
      <c r="B276" s="54" t="s">
        <v>1199</v>
      </c>
      <c r="C276" s="55">
        <v>70</v>
      </c>
      <c r="D276" s="55">
        <v>70</v>
      </c>
      <c r="E276" s="50">
        <f aca="true" t="shared" si="9" ref="E276:E307">D276/C276*100</f>
        <v>100</v>
      </c>
    </row>
    <row r="277" spans="1:5" ht="12.75">
      <c r="A277" s="63">
        <v>279</v>
      </c>
      <c r="B277" s="54" t="s">
        <v>1200</v>
      </c>
      <c r="C277" s="55">
        <v>50</v>
      </c>
      <c r="D277" s="55">
        <v>50</v>
      </c>
      <c r="E277" s="50">
        <f t="shared" si="9"/>
        <v>100</v>
      </c>
    </row>
    <row r="278" spans="1:5" ht="12.75">
      <c r="A278" s="63">
        <v>286</v>
      </c>
      <c r="B278" s="54" t="s">
        <v>1075</v>
      </c>
      <c r="C278" s="55">
        <v>150</v>
      </c>
      <c r="D278" s="55">
        <v>150</v>
      </c>
      <c r="E278" s="50">
        <f t="shared" si="9"/>
        <v>100</v>
      </c>
    </row>
    <row r="279" spans="1:5" ht="12.75">
      <c r="A279" s="63">
        <v>293</v>
      </c>
      <c r="B279" s="54" t="s">
        <v>1201</v>
      </c>
      <c r="C279" s="55">
        <v>50</v>
      </c>
      <c r="D279" s="55">
        <v>50</v>
      </c>
      <c r="E279" s="50">
        <f t="shared" si="9"/>
        <v>100</v>
      </c>
    </row>
    <row r="280" spans="1:5" ht="12.75">
      <c r="A280" s="63">
        <v>301</v>
      </c>
      <c r="B280" s="54" t="s">
        <v>1037</v>
      </c>
      <c r="C280" s="55">
        <v>40</v>
      </c>
      <c r="D280" s="55">
        <v>40</v>
      </c>
      <c r="E280" s="50">
        <f t="shared" si="9"/>
        <v>100</v>
      </c>
    </row>
    <row r="281" spans="1:5" ht="12.75">
      <c r="A281" s="63">
        <v>306</v>
      </c>
      <c r="B281" s="54" t="s">
        <v>1202</v>
      </c>
      <c r="C281" s="55">
        <v>40</v>
      </c>
      <c r="D281" s="55">
        <v>40</v>
      </c>
      <c r="E281" s="50">
        <f t="shared" si="9"/>
        <v>100</v>
      </c>
    </row>
    <row r="282" spans="1:5" ht="12.75">
      <c r="A282" s="63">
        <v>310</v>
      </c>
      <c r="B282" s="54" t="s">
        <v>1203</v>
      </c>
      <c r="C282" s="55">
        <v>50</v>
      </c>
      <c r="D282" s="55">
        <v>50</v>
      </c>
      <c r="E282" s="50">
        <f t="shared" si="9"/>
        <v>100</v>
      </c>
    </row>
    <row r="283" spans="1:5" ht="12.75">
      <c r="A283" s="63">
        <v>313</v>
      </c>
      <c r="B283" s="54" t="s">
        <v>1204</v>
      </c>
      <c r="C283" s="55">
        <v>50</v>
      </c>
      <c r="D283" s="55">
        <v>50</v>
      </c>
      <c r="E283" s="50">
        <f t="shared" si="9"/>
        <v>100</v>
      </c>
    </row>
    <row r="284" spans="1:5" ht="12.75">
      <c r="A284" s="63">
        <v>317</v>
      </c>
      <c r="B284" s="54" t="s">
        <v>1076</v>
      </c>
      <c r="C284" s="55">
        <v>25</v>
      </c>
      <c r="D284" s="55">
        <v>25</v>
      </c>
      <c r="E284" s="50">
        <f t="shared" si="9"/>
        <v>100</v>
      </c>
    </row>
    <row r="285" spans="1:5" ht="12.75">
      <c r="A285" s="63">
        <v>334</v>
      </c>
      <c r="B285" s="54" t="s">
        <v>1205</v>
      </c>
      <c r="C285" s="55">
        <v>50</v>
      </c>
      <c r="D285" s="55">
        <v>50</v>
      </c>
      <c r="E285" s="50">
        <f t="shared" si="9"/>
        <v>100</v>
      </c>
    </row>
    <row r="286" spans="1:5" ht="12.75">
      <c r="A286" s="63">
        <v>341</v>
      </c>
      <c r="B286" s="54" t="s">
        <v>1206</v>
      </c>
      <c r="C286" s="55">
        <v>70</v>
      </c>
      <c r="D286" s="55">
        <v>70</v>
      </c>
      <c r="E286" s="50">
        <f t="shared" si="9"/>
        <v>100</v>
      </c>
    </row>
    <row r="287" spans="1:5" ht="12.75">
      <c r="A287" s="63">
        <v>343</v>
      </c>
      <c r="B287" s="54" t="s">
        <v>1207</v>
      </c>
      <c r="C287" s="55">
        <v>50</v>
      </c>
      <c r="D287" s="55">
        <v>50</v>
      </c>
      <c r="E287" s="50">
        <f t="shared" si="9"/>
        <v>100</v>
      </c>
    </row>
    <row r="288" spans="1:5" ht="12.75">
      <c r="A288" s="63">
        <v>348</v>
      </c>
      <c r="B288" s="54" t="s">
        <v>1208</v>
      </c>
      <c r="C288" s="55">
        <v>25</v>
      </c>
      <c r="D288" s="55">
        <v>25</v>
      </c>
      <c r="E288" s="50">
        <f t="shared" si="9"/>
        <v>100</v>
      </c>
    </row>
    <row r="289" spans="1:5" ht="12.75">
      <c r="A289" s="63">
        <v>350</v>
      </c>
      <c r="B289" s="54" t="s">
        <v>1209</v>
      </c>
      <c r="C289" s="55">
        <v>50</v>
      </c>
      <c r="D289" s="55">
        <v>50</v>
      </c>
      <c r="E289" s="50">
        <f t="shared" si="9"/>
        <v>100</v>
      </c>
    </row>
    <row r="290" spans="1:5" ht="12.75">
      <c r="A290" s="63">
        <v>359</v>
      </c>
      <c r="B290" s="54" t="s">
        <v>1077</v>
      </c>
      <c r="C290" s="55">
        <v>70</v>
      </c>
      <c r="D290" s="55">
        <v>70</v>
      </c>
      <c r="E290" s="50">
        <f t="shared" si="9"/>
        <v>100</v>
      </c>
    </row>
    <row r="291" spans="1:5" ht="12.75">
      <c r="A291" s="63">
        <v>362</v>
      </c>
      <c r="B291" s="54" t="s">
        <v>1060</v>
      </c>
      <c r="C291" s="55">
        <v>20</v>
      </c>
      <c r="D291" s="55">
        <v>20</v>
      </c>
      <c r="E291" s="50">
        <f t="shared" si="9"/>
        <v>100</v>
      </c>
    </row>
    <row r="292" spans="1:5" ht="12.75">
      <c r="A292" s="63">
        <v>373</v>
      </c>
      <c r="B292" s="54" t="s">
        <v>1210</v>
      </c>
      <c r="C292" s="55">
        <v>40</v>
      </c>
      <c r="D292" s="55">
        <v>40</v>
      </c>
      <c r="E292" s="50">
        <f t="shared" si="9"/>
        <v>100</v>
      </c>
    </row>
    <row r="293" spans="1:5" ht="12.75">
      <c r="A293" s="63">
        <v>393</v>
      </c>
      <c r="B293" s="54" t="s">
        <v>1211</v>
      </c>
      <c r="C293" s="55">
        <v>25</v>
      </c>
      <c r="D293" s="55">
        <v>25</v>
      </c>
      <c r="E293" s="50">
        <f t="shared" si="9"/>
        <v>100</v>
      </c>
    </row>
    <row r="294" spans="1:5" ht="12.75">
      <c r="A294" s="63">
        <v>395</v>
      </c>
      <c r="B294" s="54" t="s">
        <v>1078</v>
      </c>
      <c r="C294" s="55">
        <v>35</v>
      </c>
      <c r="D294" s="55">
        <v>35</v>
      </c>
      <c r="E294" s="50">
        <f t="shared" si="9"/>
        <v>100</v>
      </c>
    </row>
    <row r="295" spans="1:5" ht="12.75">
      <c r="A295" s="63">
        <v>410</v>
      </c>
      <c r="B295" s="54" t="s">
        <v>1212</v>
      </c>
      <c r="C295" s="55">
        <v>30</v>
      </c>
      <c r="D295" s="55">
        <v>30</v>
      </c>
      <c r="E295" s="50">
        <f t="shared" si="9"/>
        <v>100</v>
      </c>
    </row>
    <row r="296" spans="1:5" ht="12.75">
      <c r="A296" s="63">
        <v>436</v>
      </c>
      <c r="B296" s="54" t="s">
        <v>1213</v>
      </c>
      <c r="C296" s="55">
        <v>80</v>
      </c>
      <c r="D296" s="55">
        <v>80</v>
      </c>
      <c r="E296" s="50">
        <f t="shared" si="9"/>
        <v>100</v>
      </c>
    </row>
    <row r="297" spans="1:5" ht="12.75">
      <c r="A297" s="63">
        <v>438</v>
      </c>
      <c r="B297" s="54" t="s">
        <v>1214</v>
      </c>
      <c r="C297" s="55">
        <v>25</v>
      </c>
      <c r="D297" s="55">
        <v>25</v>
      </c>
      <c r="E297" s="50">
        <f t="shared" si="9"/>
        <v>100</v>
      </c>
    </row>
    <row r="298" spans="1:5" ht="12.75">
      <c r="A298" s="63">
        <v>446</v>
      </c>
      <c r="B298" s="54" t="s">
        <v>1025</v>
      </c>
      <c r="C298" s="55">
        <v>60</v>
      </c>
      <c r="D298" s="55">
        <v>60</v>
      </c>
      <c r="E298" s="50">
        <f t="shared" si="9"/>
        <v>100</v>
      </c>
    </row>
    <row r="299" spans="1:5" ht="12.75">
      <c r="A299" s="64"/>
      <c r="B299" s="58" t="s">
        <v>647</v>
      </c>
      <c r="C299" s="55">
        <f>SUM(C116:C298)</f>
        <v>4257</v>
      </c>
      <c r="D299" s="55">
        <f>SUM(D116:D298)</f>
        <v>4257</v>
      </c>
      <c r="E299" s="50">
        <f t="shared" si="9"/>
        <v>100</v>
      </c>
    </row>
    <row r="300" spans="1:5" ht="12.75">
      <c r="A300" s="54"/>
      <c r="B300" s="56"/>
      <c r="C300" s="55"/>
      <c r="D300" s="55"/>
      <c r="E300" s="50"/>
    </row>
    <row r="301" spans="1:5" ht="12.75">
      <c r="A301" s="36" t="s">
        <v>695</v>
      </c>
      <c r="B301" s="56"/>
      <c r="C301" s="55"/>
      <c r="D301" s="55"/>
      <c r="E301" s="50"/>
    </row>
    <row r="302" spans="1:5" ht="12.75">
      <c r="A302" s="36"/>
      <c r="B302" s="37" t="s">
        <v>1215</v>
      </c>
      <c r="C302" s="55">
        <v>7581</v>
      </c>
      <c r="D302" s="55">
        <v>7506</v>
      </c>
      <c r="E302" s="50">
        <f>D302/C302*100</f>
        <v>99.01068460625247</v>
      </c>
    </row>
    <row r="303" spans="1:5" ht="12.75">
      <c r="A303" s="36"/>
      <c r="B303" s="37" t="s">
        <v>644</v>
      </c>
      <c r="C303" s="55"/>
      <c r="D303" s="55"/>
      <c r="E303" s="50"/>
    </row>
    <row r="304" spans="1:5" ht="12.75" customHeight="1">
      <c r="A304" s="65"/>
      <c r="B304" s="66" t="s">
        <v>1216</v>
      </c>
      <c r="C304" s="66"/>
      <c r="D304" s="66"/>
      <c r="E304" s="50"/>
    </row>
    <row r="305" spans="1:5" ht="12.75">
      <c r="A305" s="22">
        <v>13</v>
      </c>
      <c r="B305" s="58" t="s">
        <v>1217</v>
      </c>
      <c r="C305" s="67">
        <v>50</v>
      </c>
      <c r="D305" s="55">
        <v>0</v>
      </c>
      <c r="E305" s="50" t="s">
        <v>810</v>
      </c>
    </row>
    <row r="306" spans="1:5" ht="12.75">
      <c r="A306" s="53"/>
      <c r="B306" s="56" t="s">
        <v>647</v>
      </c>
      <c r="C306" s="55">
        <f>SUM(C305)</f>
        <v>50</v>
      </c>
      <c r="D306" s="55">
        <f>SUM(D305)</f>
        <v>0</v>
      </c>
      <c r="E306" s="50" t="s">
        <v>810</v>
      </c>
    </row>
    <row r="307" spans="1:5" ht="25.5">
      <c r="A307" s="8"/>
      <c r="B307" s="18" t="s">
        <v>991</v>
      </c>
      <c r="C307" s="17"/>
      <c r="D307" s="68"/>
      <c r="E307" s="69"/>
    </row>
    <row r="308" spans="1:5" ht="12.75">
      <c r="A308" s="53" t="s">
        <v>1218</v>
      </c>
      <c r="B308" s="54" t="s">
        <v>1219</v>
      </c>
      <c r="C308" s="55">
        <v>532</v>
      </c>
      <c r="D308" s="55">
        <v>532</v>
      </c>
      <c r="E308" s="50">
        <f aca="true" t="shared" si="10" ref="E308:E315">D308/C308*100</f>
        <v>100</v>
      </c>
    </row>
    <row r="309" spans="1:5" ht="12.75">
      <c r="A309" s="53" t="s">
        <v>1220</v>
      </c>
      <c r="B309" s="54" t="s">
        <v>1221</v>
      </c>
      <c r="C309" s="55">
        <v>310</v>
      </c>
      <c r="D309" s="55">
        <v>310</v>
      </c>
      <c r="E309" s="50">
        <f t="shared" si="10"/>
        <v>100</v>
      </c>
    </row>
    <row r="310" spans="1:5" ht="12.75">
      <c r="A310" s="53" t="s">
        <v>1222</v>
      </c>
      <c r="B310" s="54" t="s">
        <v>1223</v>
      </c>
      <c r="C310" s="55">
        <v>393</v>
      </c>
      <c r="D310" s="55">
        <v>393</v>
      </c>
      <c r="E310" s="50">
        <f t="shared" si="10"/>
        <v>100</v>
      </c>
    </row>
    <row r="311" spans="1:5" ht="12.75">
      <c r="A311" s="53" t="s">
        <v>1224</v>
      </c>
      <c r="B311" s="54" t="s">
        <v>1225</v>
      </c>
      <c r="C311" s="55">
        <v>916</v>
      </c>
      <c r="D311" s="55">
        <v>916</v>
      </c>
      <c r="E311" s="50">
        <f t="shared" si="10"/>
        <v>100</v>
      </c>
    </row>
    <row r="312" spans="1:5" ht="12.75">
      <c r="A312" s="53" t="s">
        <v>1226</v>
      </c>
      <c r="B312" s="54" t="s">
        <v>1227</v>
      </c>
      <c r="C312" s="55">
        <v>195</v>
      </c>
      <c r="D312" s="55">
        <v>195</v>
      </c>
      <c r="E312" s="50">
        <f t="shared" si="10"/>
        <v>100</v>
      </c>
    </row>
    <row r="313" spans="1:5" ht="12.75">
      <c r="A313" s="53" t="s">
        <v>1228</v>
      </c>
      <c r="B313" s="54" t="s">
        <v>1229</v>
      </c>
      <c r="C313" s="55">
        <v>265</v>
      </c>
      <c r="D313" s="55">
        <v>265</v>
      </c>
      <c r="E313" s="50">
        <f t="shared" si="10"/>
        <v>100</v>
      </c>
    </row>
    <row r="314" spans="1:5" ht="12.75">
      <c r="A314" s="53" t="s">
        <v>1230</v>
      </c>
      <c r="B314" s="54" t="s">
        <v>1231</v>
      </c>
      <c r="C314" s="55">
        <v>453</v>
      </c>
      <c r="D314" s="55">
        <v>453</v>
      </c>
      <c r="E314" s="50">
        <f t="shared" si="10"/>
        <v>100</v>
      </c>
    </row>
    <row r="315" spans="1:5" ht="12.75">
      <c r="A315" s="54"/>
      <c r="B315" s="58" t="s">
        <v>647</v>
      </c>
      <c r="C315" s="55">
        <f>SUM(C308:C314)</f>
        <v>3064</v>
      </c>
      <c r="D315" s="70">
        <f>SUM(D308:D314)</f>
        <v>3064</v>
      </c>
      <c r="E315" s="50">
        <f t="shared" si="10"/>
        <v>100</v>
      </c>
    </row>
    <row r="316" spans="1:5" ht="25.5">
      <c r="A316" s="71"/>
      <c r="B316" s="12" t="s">
        <v>1232</v>
      </c>
      <c r="C316" s="72"/>
      <c r="D316" s="73"/>
      <c r="E316" s="74"/>
    </row>
    <row r="317" spans="1:5" ht="12.75">
      <c r="A317" s="19">
        <v>7</v>
      </c>
      <c r="B317" t="s">
        <v>1233</v>
      </c>
      <c r="C317">
        <v>18</v>
      </c>
      <c r="D317">
        <v>12</v>
      </c>
      <c r="E317" s="50">
        <f>D317/C317*100</f>
        <v>66.66666666666666</v>
      </c>
    </row>
    <row r="318" spans="1:5" ht="12.75">
      <c r="A318" s="19">
        <v>8</v>
      </c>
      <c r="B318" t="s">
        <v>1234</v>
      </c>
      <c r="C318">
        <v>78</v>
      </c>
      <c r="D318">
        <v>78</v>
      </c>
      <c r="E318" s="50">
        <f>D318/C318*100</f>
        <v>100</v>
      </c>
    </row>
    <row r="319" spans="1:5" ht="12.75">
      <c r="A319" s="19">
        <v>15</v>
      </c>
      <c r="B319" t="s">
        <v>1235</v>
      </c>
      <c r="C319">
        <v>73</v>
      </c>
      <c r="D319">
        <v>66</v>
      </c>
      <c r="E319" s="50">
        <f>D319/C319*100</f>
        <v>90.41095890410958</v>
      </c>
    </row>
    <row r="320" spans="1:5" ht="12.75">
      <c r="A320" s="19">
        <v>36</v>
      </c>
      <c r="B320" t="s">
        <v>1236</v>
      </c>
      <c r="C320">
        <v>35</v>
      </c>
      <c r="D320">
        <v>35</v>
      </c>
      <c r="E320" s="50">
        <f>D320/C320*100</f>
        <v>100</v>
      </c>
    </row>
    <row r="321" spans="1:5" ht="12.75">
      <c r="A321" s="19">
        <v>44</v>
      </c>
      <c r="B321" t="s">
        <v>1237</v>
      </c>
      <c r="C321">
        <v>26</v>
      </c>
      <c r="D321">
        <v>26</v>
      </c>
      <c r="E321" s="50">
        <f>D321/C321*100</f>
        <v>100</v>
      </c>
    </row>
    <row r="322" spans="1:5" ht="12.75">
      <c r="A322" s="19">
        <v>150</v>
      </c>
      <c r="B322" t="s">
        <v>1238</v>
      </c>
      <c r="C322">
        <v>12</v>
      </c>
      <c r="D322">
        <v>0</v>
      </c>
      <c r="E322" s="69" t="s">
        <v>810</v>
      </c>
    </row>
    <row r="323" spans="1:5" ht="12.75">
      <c r="A323" s="19"/>
      <c r="B323" t="s">
        <v>647</v>
      </c>
      <c r="C323" s="17">
        <f>SUM(C317:C322)</f>
        <v>242</v>
      </c>
      <c r="D323">
        <f>SUM(D317:D322)</f>
        <v>217</v>
      </c>
      <c r="E323" s="50">
        <f>D323/C323*100</f>
        <v>89.6694214876033</v>
      </c>
    </row>
    <row r="324" spans="1:5" ht="12.75">
      <c r="A324" s="75"/>
      <c r="B324" s="59" t="s">
        <v>995</v>
      </c>
      <c r="C324" s="55"/>
      <c r="D324" s="55"/>
      <c r="E324" s="76"/>
    </row>
    <row r="325" spans="1:5" ht="12.75">
      <c r="A325" s="22" t="s">
        <v>1239</v>
      </c>
      <c r="B325" s="37" t="s">
        <v>1240</v>
      </c>
      <c r="C325" s="55">
        <v>275</v>
      </c>
      <c r="D325" s="55">
        <v>275</v>
      </c>
      <c r="E325" s="50">
        <f aca="true" t="shared" si="11" ref="E325:E333">D325/C325*100</f>
        <v>100</v>
      </c>
    </row>
    <row r="326" spans="1:5" ht="12.75">
      <c r="A326" s="53" t="s">
        <v>1218</v>
      </c>
      <c r="B326" s="54" t="s">
        <v>1219</v>
      </c>
      <c r="C326" s="55">
        <v>650</v>
      </c>
      <c r="D326" s="55">
        <v>650</v>
      </c>
      <c r="E326" s="50">
        <f t="shared" si="11"/>
        <v>100</v>
      </c>
    </row>
    <row r="327" spans="1:5" ht="12.75">
      <c r="A327" s="53" t="s">
        <v>1220</v>
      </c>
      <c r="B327" s="54" t="s">
        <v>1221</v>
      </c>
      <c r="C327" s="55">
        <v>720</v>
      </c>
      <c r="D327" s="55">
        <v>720</v>
      </c>
      <c r="E327" s="50">
        <f t="shared" si="11"/>
        <v>100</v>
      </c>
    </row>
    <row r="328" spans="1:5" ht="12.75">
      <c r="A328" s="53" t="s">
        <v>1222</v>
      </c>
      <c r="B328" s="54" t="s">
        <v>1223</v>
      </c>
      <c r="C328" s="55">
        <v>510</v>
      </c>
      <c r="D328" s="55">
        <v>510</v>
      </c>
      <c r="E328" s="50">
        <f t="shared" si="11"/>
        <v>100</v>
      </c>
    </row>
    <row r="329" spans="1:5" ht="12.75">
      <c r="A329" s="53" t="s">
        <v>1224</v>
      </c>
      <c r="B329" s="54" t="s">
        <v>1225</v>
      </c>
      <c r="C329" s="55">
        <v>810</v>
      </c>
      <c r="D329" s="55">
        <v>810</v>
      </c>
      <c r="E329" s="50">
        <f t="shared" si="11"/>
        <v>100</v>
      </c>
    </row>
    <row r="330" spans="1:5" ht="12.75">
      <c r="A330" s="53" t="s">
        <v>1226</v>
      </c>
      <c r="B330" s="54" t="s">
        <v>1227</v>
      </c>
      <c r="C330" s="55">
        <v>200</v>
      </c>
      <c r="D330" s="55">
        <v>200</v>
      </c>
      <c r="E330" s="50">
        <f t="shared" si="11"/>
        <v>100</v>
      </c>
    </row>
    <row r="331" spans="1:5" ht="12.75">
      <c r="A331" s="53" t="s">
        <v>1228</v>
      </c>
      <c r="B331" s="54" t="s">
        <v>1229</v>
      </c>
      <c r="C331" s="55">
        <v>510</v>
      </c>
      <c r="D331" s="55">
        <v>510</v>
      </c>
      <c r="E331" s="50">
        <f t="shared" si="11"/>
        <v>100</v>
      </c>
    </row>
    <row r="332" spans="1:5" ht="12.75">
      <c r="A332" s="53" t="s">
        <v>1230</v>
      </c>
      <c r="B332" s="54" t="s">
        <v>1231</v>
      </c>
      <c r="C332" s="55">
        <v>550</v>
      </c>
      <c r="D332" s="55">
        <v>550</v>
      </c>
      <c r="E332" s="50">
        <f t="shared" si="11"/>
        <v>100</v>
      </c>
    </row>
    <row r="333" spans="1:5" ht="12.75">
      <c r="A333" s="54"/>
      <c r="B333" s="58" t="s">
        <v>647</v>
      </c>
      <c r="C333" s="55">
        <f>SUM(C325:C332)</f>
        <v>4225</v>
      </c>
      <c r="D333" s="70">
        <f>SUM(D325:D332)</f>
        <v>4225</v>
      </c>
      <c r="E333" s="50">
        <f t="shared" si="11"/>
        <v>100</v>
      </c>
    </row>
    <row r="334" spans="1:5" ht="12.75">
      <c r="A334" s="54"/>
      <c r="B334" s="56"/>
      <c r="C334" s="55"/>
      <c r="D334" s="55"/>
      <c r="E334" s="50"/>
    </row>
    <row r="335" spans="1:5" ht="12.75">
      <c r="A335" s="36" t="s">
        <v>702</v>
      </c>
      <c r="B335" s="54"/>
      <c r="C335" s="55"/>
      <c r="D335" s="55"/>
      <c r="E335" s="76"/>
    </row>
    <row r="336" spans="1:5" ht="12.75">
      <c r="A336" s="53"/>
      <c r="B336" s="37" t="s">
        <v>1241</v>
      </c>
      <c r="C336" s="70">
        <v>14330</v>
      </c>
      <c r="D336" s="70">
        <v>14391</v>
      </c>
      <c r="E336" s="50">
        <f>D336/C336*100</f>
        <v>100.42568039078856</v>
      </c>
    </row>
    <row r="337" spans="1:5" ht="12.75">
      <c r="A337" s="53"/>
      <c r="B337" s="37" t="s">
        <v>644</v>
      </c>
      <c r="C337" s="55"/>
      <c r="D337" s="55"/>
      <c r="E337" s="77"/>
    </row>
    <row r="338" spans="1:5" ht="25.5">
      <c r="A338" s="53"/>
      <c r="B338" s="51" t="s">
        <v>1242</v>
      </c>
      <c r="C338" s="54"/>
      <c r="D338" s="54"/>
      <c r="E338" s="77"/>
    </row>
    <row r="339" spans="1:5" ht="12.75">
      <c r="A339" s="53">
        <v>2</v>
      </c>
      <c r="B339" s="54" t="s">
        <v>1243</v>
      </c>
      <c r="C339" s="55">
        <v>100</v>
      </c>
      <c r="D339" s="55">
        <v>100</v>
      </c>
      <c r="E339" s="50">
        <f>D339/C339*100</f>
        <v>100</v>
      </c>
    </row>
    <row r="340" spans="1:5" ht="12.75">
      <c r="A340" s="53">
        <v>4</v>
      </c>
      <c r="B340" s="54" t="s">
        <v>1244</v>
      </c>
      <c r="C340" s="55">
        <v>50</v>
      </c>
      <c r="D340" s="55">
        <v>50</v>
      </c>
      <c r="E340" s="50">
        <f>D340/C340*100</f>
        <v>100</v>
      </c>
    </row>
    <row r="341" spans="1:5" ht="12.75">
      <c r="A341" s="53">
        <v>62</v>
      </c>
      <c r="B341" s="54" t="s">
        <v>1243</v>
      </c>
      <c r="C341" s="55">
        <v>100</v>
      </c>
      <c r="D341" s="55">
        <v>100</v>
      </c>
      <c r="E341" s="50">
        <f>D341/C341*100</f>
        <v>100</v>
      </c>
    </row>
    <row r="342" spans="1:5" ht="12.75">
      <c r="A342" s="78"/>
      <c r="B342" s="56" t="s">
        <v>647</v>
      </c>
      <c r="C342" s="55">
        <f>SUM(C339:C341)</f>
        <v>250</v>
      </c>
      <c r="D342" s="55">
        <f>SUM(D339:D341)</f>
        <v>250</v>
      </c>
      <c r="E342" s="50">
        <f>D342/C342*100</f>
        <v>100</v>
      </c>
    </row>
    <row r="343" spans="1:5" ht="37.5" customHeight="1">
      <c r="A343" s="53"/>
      <c r="B343" s="79" t="s">
        <v>1245</v>
      </c>
      <c r="C343" s="79"/>
      <c r="D343" s="79"/>
      <c r="E343" s="79"/>
    </row>
    <row r="344" spans="1:5" ht="25.5">
      <c r="A344" s="53">
        <v>17</v>
      </c>
      <c r="B344" s="57" t="s">
        <v>1246</v>
      </c>
      <c r="C344" s="55">
        <v>70</v>
      </c>
      <c r="D344" s="55">
        <v>70</v>
      </c>
      <c r="E344" s="50">
        <f>D344/C344*100</f>
        <v>100</v>
      </c>
    </row>
    <row r="345" spans="1:5" ht="12.75">
      <c r="A345" s="53">
        <v>36</v>
      </c>
      <c r="B345" s="54" t="s">
        <v>1247</v>
      </c>
      <c r="C345" s="55">
        <v>130</v>
      </c>
      <c r="D345" s="55">
        <v>130</v>
      </c>
      <c r="E345" s="50">
        <f>D345/C345*100</f>
        <v>100</v>
      </c>
    </row>
    <row r="346" spans="1:5" ht="12.75">
      <c r="A346" s="53"/>
      <c r="B346" s="54" t="s">
        <v>647</v>
      </c>
      <c r="C346" s="55">
        <f>SUM(C344:C345)</f>
        <v>200</v>
      </c>
      <c r="D346" s="55">
        <f>SUM(D344:D345)</f>
        <v>200</v>
      </c>
      <c r="E346" s="50">
        <f>D346/C346*100</f>
        <v>100</v>
      </c>
    </row>
    <row r="347" spans="1:5" ht="25.5">
      <c r="A347" s="53"/>
      <c r="B347" s="51" t="s">
        <v>989</v>
      </c>
      <c r="C347" s="54"/>
      <c r="D347" s="54"/>
      <c r="E347" s="77"/>
    </row>
    <row r="348" spans="1:5" ht="12.75">
      <c r="A348" s="22">
        <v>3</v>
      </c>
      <c r="B348" s="54" t="s">
        <v>1243</v>
      </c>
      <c r="C348" s="55">
        <v>97</v>
      </c>
      <c r="D348" s="55">
        <v>97</v>
      </c>
      <c r="E348" s="50">
        <f aca="true" t="shared" si="12" ref="E348:E357">D348/C348*100</f>
        <v>100</v>
      </c>
    </row>
    <row r="349" spans="1:5" ht="12.75">
      <c r="A349" s="53">
        <v>35</v>
      </c>
      <c r="B349" s="54" t="s">
        <v>1248</v>
      </c>
      <c r="C349" s="55">
        <v>150</v>
      </c>
      <c r="D349" s="55">
        <v>150</v>
      </c>
      <c r="E349" s="50">
        <f t="shared" si="12"/>
        <v>100</v>
      </c>
    </row>
    <row r="350" spans="1:5" ht="12.75">
      <c r="A350" s="53">
        <v>36</v>
      </c>
      <c r="B350" s="54" t="s">
        <v>1248</v>
      </c>
      <c r="C350" s="55">
        <v>100</v>
      </c>
      <c r="D350" s="55">
        <v>100</v>
      </c>
      <c r="E350" s="50">
        <f t="shared" si="12"/>
        <v>100</v>
      </c>
    </row>
    <row r="351" spans="1:5" ht="12.75">
      <c r="A351" s="53">
        <v>110</v>
      </c>
      <c r="B351" s="54" t="s">
        <v>1243</v>
      </c>
      <c r="C351" s="55">
        <v>77</v>
      </c>
      <c r="D351" s="55">
        <v>77</v>
      </c>
      <c r="E351" s="50">
        <f t="shared" si="12"/>
        <v>100</v>
      </c>
    </row>
    <row r="352" spans="1:5" ht="12.75">
      <c r="A352" s="53">
        <v>112</v>
      </c>
      <c r="B352" s="54" t="s">
        <v>1243</v>
      </c>
      <c r="C352" s="55">
        <v>68.5</v>
      </c>
      <c r="D352" s="55">
        <v>68.5</v>
      </c>
      <c r="E352" s="50">
        <f t="shared" si="12"/>
        <v>100</v>
      </c>
    </row>
    <row r="353" spans="1:5" ht="12.75">
      <c r="A353" s="53">
        <v>113</v>
      </c>
      <c r="B353" s="54" t="s">
        <v>1243</v>
      </c>
      <c r="C353" s="55">
        <v>99</v>
      </c>
      <c r="D353" s="55">
        <v>99</v>
      </c>
      <c r="E353" s="50">
        <f t="shared" si="12"/>
        <v>100</v>
      </c>
    </row>
    <row r="354" spans="1:5" ht="12.75">
      <c r="A354" s="53">
        <v>130</v>
      </c>
      <c r="B354" s="54" t="s">
        <v>1249</v>
      </c>
      <c r="C354" s="55">
        <v>80</v>
      </c>
      <c r="D354" s="55">
        <v>80</v>
      </c>
      <c r="E354" s="50">
        <f t="shared" si="12"/>
        <v>100</v>
      </c>
    </row>
    <row r="355" spans="1:5" ht="12.75">
      <c r="A355" s="53">
        <v>145</v>
      </c>
      <c r="B355" s="54" t="s">
        <v>1250</v>
      </c>
      <c r="C355" s="55">
        <v>110</v>
      </c>
      <c r="D355" s="55">
        <v>110</v>
      </c>
      <c r="E355" s="50">
        <f t="shared" si="12"/>
        <v>100</v>
      </c>
    </row>
    <row r="356" spans="1:5" ht="12.75">
      <c r="A356" s="53">
        <v>174</v>
      </c>
      <c r="B356" s="54" t="s">
        <v>1251</v>
      </c>
      <c r="C356" s="55">
        <v>80</v>
      </c>
      <c r="D356" s="55">
        <v>80</v>
      </c>
      <c r="E356" s="50">
        <f t="shared" si="12"/>
        <v>100</v>
      </c>
    </row>
    <row r="357" spans="1:5" ht="12.75">
      <c r="A357" s="53"/>
      <c r="B357" s="54" t="s">
        <v>647</v>
      </c>
      <c r="C357" s="55">
        <f>SUM(C348:C356)</f>
        <v>861.5</v>
      </c>
      <c r="D357" s="55">
        <f>SUM(D348:D356)</f>
        <v>861.5</v>
      </c>
      <c r="E357" s="50">
        <f t="shared" si="12"/>
        <v>100</v>
      </c>
    </row>
    <row r="358" spans="1:5" ht="12.75">
      <c r="A358" s="53"/>
      <c r="B358" s="80" t="s">
        <v>1252</v>
      </c>
      <c r="C358" s="55"/>
      <c r="D358" s="55"/>
      <c r="E358" s="50"/>
    </row>
    <row r="359" spans="1:5" ht="12.75">
      <c r="A359" s="22">
        <v>20</v>
      </c>
      <c r="B359" s="81" t="s">
        <v>1247</v>
      </c>
      <c r="C359" s="67">
        <v>40</v>
      </c>
      <c r="D359" s="67">
        <v>40</v>
      </c>
      <c r="E359" s="50">
        <f aca="true" t="shared" si="13" ref="E359:E365">D359/C359*100</f>
        <v>100</v>
      </c>
    </row>
    <row r="360" spans="1:5" ht="12.75">
      <c r="A360" s="22">
        <v>21</v>
      </c>
      <c r="B360" s="81" t="s">
        <v>1247</v>
      </c>
      <c r="C360" s="67">
        <v>68</v>
      </c>
      <c r="D360" s="67">
        <v>68</v>
      </c>
      <c r="E360" s="50">
        <f t="shared" si="13"/>
        <v>100</v>
      </c>
    </row>
    <row r="361" spans="1:5" ht="12.75">
      <c r="A361" s="22">
        <v>22</v>
      </c>
      <c r="B361" s="81" t="s">
        <v>1247</v>
      </c>
      <c r="C361" s="67">
        <v>66</v>
      </c>
      <c r="D361" s="67">
        <v>66</v>
      </c>
      <c r="E361" s="50">
        <f t="shared" si="13"/>
        <v>100</v>
      </c>
    </row>
    <row r="362" spans="1:5" ht="12.75">
      <c r="A362" s="53">
        <v>60</v>
      </c>
      <c r="B362" s="54" t="s">
        <v>1243</v>
      </c>
      <c r="C362" s="55">
        <v>80</v>
      </c>
      <c r="D362" s="55">
        <v>80</v>
      </c>
      <c r="E362" s="50">
        <f t="shared" si="13"/>
        <v>100</v>
      </c>
    </row>
    <row r="363" spans="1:5" ht="12.75">
      <c r="A363" s="53">
        <v>67</v>
      </c>
      <c r="B363" s="54" t="s">
        <v>1249</v>
      </c>
      <c r="C363" s="55">
        <v>100</v>
      </c>
      <c r="D363" s="55">
        <v>100</v>
      </c>
      <c r="E363" s="50">
        <f t="shared" si="13"/>
        <v>100</v>
      </c>
    </row>
    <row r="364" spans="1:5" ht="12.75">
      <c r="A364" s="53">
        <v>87</v>
      </c>
      <c r="B364" s="54" t="s">
        <v>1253</v>
      </c>
      <c r="C364" s="55">
        <v>500</v>
      </c>
      <c r="D364" s="55">
        <v>500</v>
      </c>
      <c r="E364" s="50">
        <f t="shared" si="13"/>
        <v>100</v>
      </c>
    </row>
    <row r="365" spans="1:5" ht="12.75">
      <c r="A365" s="53"/>
      <c r="B365" s="54" t="s">
        <v>647</v>
      </c>
      <c r="C365" s="55">
        <f>SUM(C359:C364)</f>
        <v>854</v>
      </c>
      <c r="D365" s="55">
        <f>SUM(D359:D364)</f>
        <v>854</v>
      </c>
      <c r="E365" s="50">
        <f t="shared" si="13"/>
        <v>100</v>
      </c>
    </row>
    <row r="366" spans="1:5" ht="25.5">
      <c r="A366" s="53"/>
      <c r="B366" s="66" t="s">
        <v>1216</v>
      </c>
      <c r="C366" s="66"/>
      <c r="D366" s="66"/>
      <c r="E366" s="50"/>
    </row>
    <row r="367" spans="1:5" ht="12.75">
      <c r="A367" s="22">
        <v>4</v>
      </c>
      <c r="B367" s="58" t="s">
        <v>1254</v>
      </c>
      <c r="C367" s="67">
        <v>120</v>
      </c>
      <c r="D367" s="67">
        <v>120</v>
      </c>
      <c r="E367" s="50">
        <f aca="true" t="shared" si="14" ref="E367:E374">D367/C367*100</f>
        <v>100</v>
      </c>
    </row>
    <row r="368" spans="1:5" ht="12.75">
      <c r="A368" s="22">
        <v>12</v>
      </c>
      <c r="B368" s="58" t="s">
        <v>1255</v>
      </c>
      <c r="C368" s="67">
        <v>70</v>
      </c>
      <c r="D368" s="67">
        <v>70</v>
      </c>
      <c r="E368" s="50">
        <f t="shared" si="14"/>
        <v>100</v>
      </c>
    </row>
    <row r="369" spans="1:5" ht="12.75">
      <c r="A369" s="22">
        <v>88</v>
      </c>
      <c r="B369" s="58" t="s">
        <v>1256</v>
      </c>
      <c r="C369" s="67">
        <v>70</v>
      </c>
      <c r="D369" s="67">
        <v>70</v>
      </c>
      <c r="E369" s="50">
        <f t="shared" si="14"/>
        <v>100</v>
      </c>
    </row>
    <row r="370" spans="1:5" ht="12.75">
      <c r="A370" s="22">
        <v>119</v>
      </c>
      <c r="B370" s="58" t="s">
        <v>1257</v>
      </c>
      <c r="C370" s="67">
        <v>100</v>
      </c>
      <c r="D370" s="67">
        <v>100</v>
      </c>
      <c r="E370" s="50">
        <f t="shared" si="14"/>
        <v>100</v>
      </c>
    </row>
    <row r="371" spans="1:5" ht="25.5">
      <c r="A371" s="22">
        <v>121</v>
      </c>
      <c r="B371" s="82" t="s">
        <v>1258</v>
      </c>
      <c r="C371" s="67">
        <v>60</v>
      </c>
      <c r="D371" s="67">
        <v>60</v>
      </c>
      <c r="E371" s="50">
        <f t="shared" si="14"/>
        <v>100</v>
      </c>
    </row>
    <row r="372" spans="1:5" ht="12.75">
      <c r="A372" s="22">
        <v>143</v>
      </c>
      <c r="B372" s="58" t="s">
        <v>1259</v>
      </c>
      <c r="C372" s="67">
        <v>70</v>
      </c>
      <c r="D372" s="67">
        <v>70</v>
      </c>
      <c r="E372" s="50">
        <f t="shared" si="14"/>
        <v>100</v>
      </c>
    </row>
    <row r="373" spans="1:5" ht="12.75">
      <c r="A373" s="22">
        <v>149</v>
      </c>
      <c r="B373" s="58" t="s">
        <v>1259</v>
      </c>
      <c r="C373" s="67">
        <v>45</v>
      </c>
      <c r="D373" s="67">
        <v>45</v>
      </c>
      <c r="E373" s="50">
        <f t="shared" si="14"/>
        <v>100</v>
      </c>
    </row>
    <row r="374" spans="1:5" ht="12.75">
      <c r="A374" s="22"/>
      <c r="B374" s="54" t="s">
        <v>647</v>
      </c>
      <c r="C374" s="67">
        <f>SUM(C367:C373)</f>
        <v>535</v>
      </c>
      <c r="D374" s="67">
        <f>SUM(D367:D373)</f>
        <v>535</v>
      </c>
      <c r="E374" s="50">
        <f t="shared" si="14"/>
        <v>100</v>
      </c>
    </row>
    <row r="375" spans="1:5" ht="12.75">
      <c r="A375" s="22"/>
      <c r="B375" s="83" t="s">
        <v>1260</v>
      </c>
      <c r="C375" s="67"/>
      <c r="D375" s="67"/>
      <c r="E375" s="50"/>
    </row>
    <row r="376" spans="1:5" ht="12.75">
      <c r="A376" s="53">
        <v>1</v>
      </c>
      <c r="B376" s="84" t="s">
        <v>1261</v>
      </c>
      <c r="C376" s="55">
        <v>300</v>
      </c>
      <c r="D376" s="55">
        <v>300</v>
      </c>
      <c r="E376" s="50">
        <f aca="true" t="shared" si="15" ref="E376:E392">D376/C376*100</f>
        <v>100</v>
      </c>
    </row>
    <row r="377" spans="1:5" ht="12.75">
      <c r="A377" s="53">
        <v>4</v>
      </c>
      <c r="B377" s="57" t="s">
        <v>1262</v>
      </c>
      <c r="C377" s="55">
        <v>600</v>
      </c>
      <c r="D377" s="55">
        <v>600</v>
      </c>
      <c r="E377" s="50">
        <f t="shared" si="15"/>
        <v>100</v>
      </c>
    </row>
    <row r="378" spans="1:5" ht="12.75">
      <c r="A378" s="53">
        <v>6</v>
      </c>
      <c r="B378" s="57" t="s">
        <v>1263</v>
      </c>
      <c r="C378" s="55">
        <v>2000</v>
      </c>
      <c r="D378" s="55">
        <v>2000</v>
      </c>
      <c r="E378" s="50">
        <f t="shared" si="15"/>
        <v>100</v>
      </c>
    </row>
    <row r="379" spans="1:5" ht="25.5">
      <c r="A379" s="53">
        <v>9</v>
      </c>
      <c r="B379" s="57" t="s">
        <v>1264</v>
      </c>
      <c r="C379" s="55">
        <v>1600</v>
      </c>
      <c r="D379" s="55">
        <v>1600</v>
      </c>
      <c r="E379" s="50">
        <f t="shared" si="15"/>
        <v>100</v>
      </c>
    </row>
    <row r="380" spans="1:5" ht="12.75">
      <c r="A380" s="53">
        <v>13</v>
      </c>
      <c r="B380" s="57" t="s">
        <v>1265</v>
      </c>
      <c r="C380" s="55">
        <v>480</v>
      </c>
      <c r="D380" s="55">
        <v>480</v>
      </c>
      <c r="E380" s="50">
        <f t="shared" si="15"/>
        <v>100</v>
      </c>
    </row>
    <row r="381" spans="1:5" ht="12.75">
      <c r="A381" s="53">
        <v>14</v>
      </c>
      <c r="B381" s="57" t="s">
        <v>1266</v>
      </c>
      <c r="C381" s="55">
        <v>600</v>
      </c>
      <c r="D381" s="55">
        <v>600</v>
      </c>
      <c r="E381" s="50">
        <f t="shared" si="15"/>
        <v>100</v>
      </c>
    </row>
    <row r="382" spans="1:5" ht="12.75">
      <c r="A382" s="53">
        <v>17</v>
      </c>
      <c r="B382" s="57" t="s">
        <v>1267</v>
      </c>
      <c r="C382" s="55">
        <v>400</v>
      </c>
      <c r="D382" s="55">
        <v>400</v>
      </c>
      <c r="E382" s="50">
        <f t="shared" si="15"/>
        <v>100</v>
      </c>
    </row>
    <row r="383" spans="1:5" ht="25.5">
      <c r="A383" s="53">
        <v>18</v>
      </c>
      <c r="B383" s="57" t="s">
        <v>1268</v>
      </c>
      <c r="C383" s="55">
        <v>800</v>
      </c>
      <c r="D383" s="55">
        <v>800</v>
      </c>
      <c r="E383" s="50">
        <f t="shared" si="15"/>
        <v>100</v>
      </c>
    </row>
    <row r="384" spans="1:5" ht="12.75">
      <c r="A384" s="53">
        <v>19</v>
      </c>
      <c r="B384" s="57" t="s">
        <v>1269</v>
      </c>
      <c r="C384" s="55">
        <v>400</v>
      </c>
      <c r="D384" s="55">
        <v>400</v>
      </c>
      <c r="E384" s="50">
        <f t="shared" si="15"/>
        <v>100</v>
      </c>
    </row>
    <row r="385" spans="1:5" ht="12.75">
      <c r="A385" s="53">
        <v>22</v>
      </c>
      <c r="B385" s="57" t="s">
        <v>1270</v>
      </c>
      <c r="C385" s="55">
        <v>200</v>
      </c>
      <c r="D385" s="55">
        <v>200</v>
      </c>
      <c r="E385" s="50">
        <f t="shared" si="15"/>
        <v>100</v>
      </c>
    </row>
    <row r="386" spans="1:5" ht="12.75">
      <c r="A386" s="53">
        <v>26</v>
      </c>
      <c r="B386" s="57" t="s">
        <v>1271</v>
      </c>
      <c r="C386" s="55">
        <v>109</v>
      </c>
      <c r="D386" s="55">
        <v>109</v>
      </c>
      <c r="E386" s="50">
        <f t="shared" si="15"/>
        <v>100</v>
      </c>
    </row>
    <row r="387" spans="1:5" ht="12.75">
      <c r="A387" s="53">
        <v>27</v>
      </c>
      <c r="B387" s="57" t="s">
        <v>1271</v>
      </c>
      <c r="C387" s="55">
        <v>34</v>
      </c>
      <c r="D387" s="55">
        <v>28</v>
      </c>
      <c r="E387" s="50">
        <f t="shared" si="15"/>
        <v>82.35294117647058</v>
      </c>
    </row>
    <row r="388" spans="1:5" ht="12.75">
      <c r="A388" s="53">
        <v>28</v>
      </c>
      <c r="B388" s="57" t="s">
        <v>1272</v>
      </c>
      <c r="C388" s="55">
        <v>1000</v>
      </c>
      <c r="D388" s="55">
        <v>1000</v>
      </c>
      <c r="E388" s="50">
        <f t="shared" si="15"/>
        <v>100</v>
      </c>
    </row>
    <row r="389" spans="1:5" ht="25.5">
      <c r="A389" s="53">
        <v>29</v>
      </c>
      <c r="B389" s="57" t="s">
        <v>1273</v>
      </c>
      <c r="C389" s="55">
        <v>600</v>
      </c>
      <c r="D389" s="55">
        <v>600</v>
      </c>
      <c r="E389" s="50">
        <f t="shared" si="15"/>
        <v>100</v>
      </c>
    </row>
    <row r="390" spans="1:5" ht="12.75">
      <c r="A390" s="53">
        <v>30</v>
      </c>
      <c r="B390" s="57" t="s">
        <v>1274</v>
      </c>
      <c r="C390" s="55">
        <v>160</v>
      </c>
      <c r="D390" s="55">
        <v>160</v>
      </c>
      <c r="E390" s="50">
        <f t="shared" si="15"/>
        <v>100</v>
      </c>
    </row>
    <row r="391" spans="1:5" ht="12.75">
      <c r="A391" s="53">
        <v>35</v>
      </c>
      <c r="B391" s="57" t="s">
        <v>1275</v>
      </c>
      <c r="C391" s="55">
        <v>37</v>
      </c>
      <c r="D391" s="55">
        <v>37</v>
      </c>
      <c r="E391" s="50">
        <f t="shared" si="15"/>
        <v>100</v>
      </c>
    </row>
    <row r="392" spans="1:5" ht="12.75">
      <c r="A392" s="53"/>
      <c r="B392" s="54" t="s">
        <v>647</v>
      </c>
      <c r="C392" s="55">
        <v>8720</v>
      </c>
      <c r="D392" s="55">
        <f>SUM(D376:D391)</f>
        <v>9314</v>
      </c>
      <c r="E392" s="50">
        <f t="shared" si="15"/>
        <v>106.81192660550458</v>
      </c>
    </row>
    <row r="393" spans="1:5" ht="25.5">
      <c r="A393" s="54"/>
      <c r="B393" s="18" t="s">
        <v>991</v>
      </c>
      <c r="C393" s="55"/>
      <c r="D393" s="55"/>
      <c r="E393" s="50"/>
    </row>
    <row r="394" spans="1:5" ht="12.75">
      <c r="A394" s="54">
        <v>111</v>
      </c>
      <c r="B394" s="54" t="s">
        <v>1276</v>
      </c>
      <c r="C394" s="55">
        <v>58</v>
      </c>
      <c r="D394" s="55">
        <v>58</v>
      </c>
      <c r="E394" s="50">
        <f>D394/C394*100</f>
        <v>100</v>
      </c>
    </row>
    <row r="395" spans="1:5" ht="38.25">
      <c r="A395" s="54">
        <v>112</v>
      </c>
      <c r="B395" s="57" t="s">
        <v>1277</v>
      </c>
      <c r="C395" s="55">
        <v>56</v>
      </c>
      <c r="D395" s="55">
        <v>56</v>
      </c>
      <c r="E395" s="50">
        <f>D395/C395*100</f>
        <v>100</v>
      </c>
    </row>
    <row r="396" spans="1:5" ht="12.75">
      <c r="A396" s="54">
        <v>238</v>
      </c>
      <c r="B396" s="54" t="s">
        <v>1278</v>
      </c>
      <c r="C396" s="55">
        <v>90</v>
      </c>
      <c r="D396" s="55">
        <v>55</v>
      </c>
      <c r="E396" s="50">
        <f>D396/C396*100</f>
        <v>61.111111111111114</v>
      </c>
    </row>
    <row r="397" spans="1:5" ht="12.75">
      <c r="A397" s="54"/>
      <c r="B397" s="58" t="s">
        <v>647</v>
      </c>
      <c r="C397" s="55">
        <f>SUM(C394:C396)</f>
        <v>204</v>
      </c>
      <c r="D397" s="55">
        <f>SUM(D394:D396)</f>
        <v>169</v>
      </c>
      <c r="E397" s="50">
        <f>D397/C397*100</f>
        <v>82.84313725490196</v>
      </c>
    </row>
    <row r="398" spans="1:5" ht="25.5">
      <c r="A398" s="71"/>
      <c r="B398" s="12" t="s">
        <v>1232</v>
      </c>
      <c r="C398" s="72"/>
      <c r="D398" s="73"/>
      <c r="E398" s="85"/>
    </row>
    <row r="399" spans="1:5" ht="12.75">
      <c r="A399" s="19">
        <v>4</v>
      </c>
      <c r="B399" t="s">
        <v>1279</v>
      </c>
      <c r="C399" s="9">
        <v>38</v>
      </c>
      <c r="D399" s="9">
        <v>38</v>
      </c>
      <c r="E399" s="77">
        <f aca="true" t="shared" si="16" ref="E399:E444">D399/C399*100</f>
        <v>100</v>
      </c>
    </row>
    <row r="400" spans="1:5" ht="12.75">
      <c r="A400" s="19">
        <v>5</v>
      </c>
      <c r="B400" t="s">
        <v>1280</v>
      </c>
      <c r="C400" s="9">
        <v>25</v>
      </c>
      <c r="D400" s="9">
        <v>25</v>
      </c>
      <c r="E400" s="77">
        <f t="shared" si="16"/>
        <v>100</v>
      </c>
    </row>
    <row r="401" spans="1:5" ht="25.5">
      <c r="A401" s="19">
        <v>10</v>
      </c>
      <c r="B401" s="72" t="s">
        <v>1281</v>
      </c>
      <c r="C401" s="9">
        <v>29</v>
      </c>
      <c r="D401" s="9">
        <v>29</v>
      </c>
      <c r="E401" s="77">
        <f t="shared" si="16"/>
        <v>100</v>
      </c>
    </row>
    <row r="402" spans="1:5" ht="12.75">
      <c r="A402" s="19">
        <v>13</v>
      </c>
      <c r="B402" t="s">
        <v>1282</v>
      </c>
      <c r="C402" s="9">
        <v>90</v>
      </c>
      <c r="D402" s="9">
        <v>90</v>
      </c>
      <c r="E402" s="77">
        <f t="shared" si="16"/>
        <v>100</v>
      </c>
    </row>
    <row r="403" spans="1:5" ht="12.75">
      <c r="A403" s="19">
        <v>14</v>
      </c>
      <c r="B403" t="s">
        <v>1283</v>
      </c>
      <c r="C403" s="9">
        <v>42</v>
      </c>
      <c r="D403" s="9">
        <v>42</v>
      </c>
      <c r="E403" s="77">
        <f t="shared" si="16"/>
        <v>100</v>
      </c>
    </row>
    <row r="404" spans="1:5" ht="12.75">
      <c r="A404" s="19">
        <v>19</v>
      </c>
      <c r="B404" t="s">
        <v>1248</v>
      </c>
      <c r="C404" s="9">
        <v>74</v>
      </c>
      <c r="D404" s="9">
        <v>74</v>
      </c>
      <c r="E404" s="77">
        <f t="shared" si="16"/>
        <v>100</v>
      </c>
    </row>
    <row r="405" spans="1:5" ht="12.75">
      <c r="A405" s="19">
        <v>20</v>
      </c>
      <c r="B405" t="s">
        <v>1248</v>
      </c>
      <c r="C405" s="9">
        <v>81</v>
      </c>
      <c r="D405" s="9">
        <v>81</v>
      </c>
      <c r="E405" s="77">
        <f t="shared" si="16"/>
        <v>100</v>
      </c>
    </row>
    <row r="406" spans="1:5" ht="25.5">
      <c r="A406" s="19">
        <v>22</v>
      </c>
      <c r="B406" s="72" t="s">
        <v>1264</v>
      </c>
      <c r="C406" s="9">
        <v>44</v>
      </c>
      <c r="D406" s="9">
        <v>44</v>
      </c>
      <c r="E406" s="77">
        <f t="shared" si="16"/>
        <v>100</v>
      </c>
    </row>
    <row r="407" spans="1:5" ht="25.5">
      <c r="A407" s="19">
        <v>23</v>
      </c>
      <c r="B407" s="72" t="s">
        <v>1264</v>
      </c>
      <c r="C407" s="9">
        <v>29</v>
      </c>
      <c r="D407" s="9">
        <v>29</v>
      </c>
      <c r="E407" s="77">
        <f t="shared" si="16"/>
        <v>100</v>
      </c>
    </row>
    <row r="408" spans="1:5" ht="25.5">
      <c r="A408" s="19">
        <v>24</v>
      </c>
      <c r="B408" s="72" t="s">
        <v>1264</v>
      </c>
      <c r="C408" s="9">
        <v>14</v>
      </c>
      <c r="D408" s="9">
        <v>14</v>
      </c>
      <c r="E408" s="77">
        <f t="shared" si="16"/>
        <v>100</v>
      </c>
    </row>
    <row r="409" spans="1:5" ht="25.5">
      <c r="A409" s="19">
        <v>28</v>
      </c>
      <c r="B409" s="72" t="s">
        <v>1264</v>
      </c>
      <c r="C409" s="9">
        <v>24</v>
      </c>
      <c r="D409" s="9">
        <v>24</v>
      </c>
      <c r="E409" s="77">
        <f t="shared" si="16"/>
        <v>100</v>
      </c>
    </row>
    <row r="410" spans="1:5" ht="25.5">
      <c r="A410" s="19">
        <v>29</v>
      </c>
      <c r="B410" s="72" t="s">
        <v>1264</v>
      </c>
      <c r="C410" s="9">
        <v>48</v>
      </c>
      <c r="D410" s="9">
        <v>48</v>
      </c>
      <c r="E410" s="77">
        <f t="shared" si="16"/>
        <v>100</v>
      </c>
    </row>
    <row r="411" spans="1:5" ht="25.5">
      <c r="A411" s="19">
        <v>30</v>
      </c>
      <c r="B411" s="72" t="s">
        <v>1264</v>
      </c>
      <c r="C411" s="9">
        <v>20</v>
      </c>
      <c r="D411" s="9">
        <v>20</v>
      </c>
      <c r="E411" s="77">
        <f t="shared" si="16"/>
        <v>100</v>
      </c>
    </row>
    <row r="412" spans="1:5" ht="12.75">
      <c r="A412" s="19">
        <v>31</v>
      </c>
      <c r="B412" s="72" t="s">
        <v>1284</v>
      </c>
      <c r="C412" s="9">
        <v>8</v>
      </c>
      <c r="D412" s="9">
        <v>8</v>
      </c>
      <c r="E412" s="77">
        <f t="shared" si="16"/>
        <v>100</v>
      </c>
    </row>
    <row r="413" spans="1:5" ht="12.75">
      <c r="A413" s="19">
        <v>32</v>
      </c>
      <c r="B413" s="72" t="s">
        <v>1284</v>
      </c>
      <c r="C413" s="9">
        <v>10</v>
      </c>
      <c r="D413" s="9">
        <v>10</v>
      </c>
      <c r="E413" s="77">
        <f t="shared" si="16"/>
        <v>100</v>
      </c>
    </row>
    <row r="414" spans="1:5" ht="12.75">
      <c r="A414" s="19">
        <v>33</v>
      </c>
      <c r="B414" s="72" t="s">
        <v>1284</v>
      </c>
      <c r="C414" s="9">
        <v>10</v>
      </c>
      <c r="D414" s="9">
        <v>10</v>
      </c>
      <c r="E414" s="77">
        <f t="shared" si="16"/>
        <v>100</v>
      </c>
    </row>
    <row r="415" spans="1:5" ht="12.75">
      <c r="A415" s="19">
        <v>34</v>
      </c>
      <c r="B415" s="72" t="s">
        <v>1284</v>
      </c>
      <c r="C415" s="9">
        <v>10</v>
      </c>
      <c r="D415" s="9">
        <v>10</v>
      </c>
      <c r="E415" s="77">
        <f t="shared" si="16"/>
        <v>100</v>
      </c>
    </row>
    <row r="416" spans="1:5" ht="12.75">
      <c r="A416" s="19">
        <v>38</v>
      </c>
      <c r="B416" s="72" t="s">
        <v>1285</v>
      </c>
      <c r="C416" s="9">
        <v>44</v>
      </c>
      <c r="D416" s="9">
        <v>44</v>
      </c>
      <c r="E416" s="77">
        <f t="shared" si="16"/>
        <v>100</v>
      </c>
    </row>
    <row r="417" spans="1:5" ht="12.75">
      <c r="A417" s="19">
        <v>47</v>
      </c>
      <c r="B417" s="72" t="s">
        <v>1263</v>
      </c>
      <c r="C417" s="9">
        <v>10</v>
      </c>
      <c r="D417" s="9">
        <v>10</v>
      </c>
      <c r="E417" s="77">
        <f t="shared" si="16"/>
        <v>100</v>
      </c>
    </row>
    <row r="418" spans="1:5" ht="12.75">
      <c r="A418" s="19">
        <v>48</v>
      </c>
      <c r="B418" s="72" t="s">
        <v>1263</v>
      </c>
      <c r="C418" s="9">
        <v>20</v>
      </c>
      <c r="D418" s="9">
        <v>20</v>
      </c>
      <c r="E418" s="77">
        <f t="shared" si="16"/>
        <v>100</v>
      </c>
    </row>
    <row r="419" spans="1:5" ht="12.75">
      <c r="A419" s="19">
        <v>50</v>
      </c>
      <c r="B419" s="72" t="s">
        <v>1263</v>
      </c>
      <c r="C419" s="9">
        <v>55</v>
      </c>
      <c r="D419" s="9">
        <v>55</v>
      </c>
      <c r="E419" s="77">
        <f t="shared" si="16"/>
        <v>100</v>
      </c>
    </row>
    <row r="420" spans="1:5" ht="12.75">
      <c r="A420" s="19">
        <v>51</v>
      </c>
      <c r="B420" s="72" t="s">
        <v>1263</v>
      </c>
      <c r="C420" s="9">
        <v>30</v>
      </c>
      <c r="D420" s="9">
        <v>30</v>
      </c>
      <c r="E420" s="77">
        <f t="shared" si="16"/>
        <v>100</v>
      </c>
    </row>
    <row r="421" spans="1:5" ht="12.75">
      <c r="A421" s="19">
        <v>52</v>
      </c>
      <c r="B421" s="72" t="s">
        <v>1263</v>
      </c>
      <c r="C421" s="9">
        <v>10</v>
      </c>
      <c r="D421" s="9">
        <v>10</v>
      </c>
      <c r="E421" s="77">
        <f t="shared" si="16"/>
        <v>100</v>
      </c>
    </row>
    <row r="422" spans="1:5" ht="12.75">
      <c r="A422" s="19">
        <v>53</v>
      </c>
      <c r="B422" s="72" t="s">
        <v>1263</v>
      </c>
      <c r="C422" s="9">
        <v>20</v>
      </c>
      <c r="D422" s="9">
        <v>20</v>
      </c>
      <c r="E422" s="77">
        <f t="shared" si="16"/>
        <v>100</v>
      </c>
    </row>
    <row r="423" spans="1:5" ht="12.75">
      <c r="A423" s="19">
        <v>54</v>
      </c>
      <c r="B423" s="72" t="s">
        <v>1263</v>
      </c>
      <c r="C423" s="9">
        <v>20</v>
      </c>
      <c r="D423" s="9">
        <v>20</v>
      </c>
      <c r="E423" s="77">
        <f t="shared" si="16"/>
        <v>100</v>
      </c>
    </row>
    <row r="424" spans="1:5" ht="12.75">
      <c r="A424" s="19">
        <v>55</v>
      </c>
      <c r="B424" s="72" t="s">
        <v>1263</v>
      </c>
      <c r="C424" s="9">
        <v>95</v>
      </c>
      <c r="D424" s="9">
        <v>95</v>
      </c>
      <c r="E424" s="77">
        <f t="shared" si="16"/>
        <v>100</v>
      </c>
    </row>
    <row r="425" spans="1:5" ht="12.75">
      <c r="A425" s="19">
        <v>56</v>
      </c>
      <c r="B425" s="72" t="s">
        <v>1263</v>
      </c>
      <c r="C425" s="9">
        <v>6</v>
      </c>
      <c r="D425" s="9">
        <v>6</v>
      </c>
      <c r="E425" s="77">
        <f t="shared" si="16"/>
        <v>100</v>
      </c>
    </row>
    <row r="426" spans="1:5" ht="12.75">
      <c r="A426" s="19">
        <v>58</v>
      </c>
      <c r="B426" s="72" t="s">
        <v>1263</v>
      </c>
      <c r="C426" s="9">
        <v>10</v>
      </c>
      <c r="D426" s="9">
        <v>10</v>
      </c>
      <c r="E426" s="77">
        <f t="shared" si="16"/>
        <v>100</v>
      </c>
    </row>
    <row r="427" spans="1:5" ht="12.75">
      <c r="A427" s="19">
        <v>60</v>
      </c>
      <c r="B427" s="72" t="s">
        <v>1263</v>
      </c>
      <c r="C427" s="9">
        <v>16</v>
      </c>
      <c r="D427" s="9">
        <v>16</v>
      </c>
      <c r="E427" s="77">
        <f t="shared" si="16"/>
        <v>100</v>
      </c>
    </row>
    <row r="428" spans="1:5" ht="12.75">
      <c r="A428" s="19">
        <v>61</v>
      </c>
      <c r="B428" s="72" t="s">
        <v>1263</v>
      </c>
      <c r="C428" s="9">
        <v>30</v>
      </c>
      <c r="D428" s="9">
        <v>30</v>
      </c>
      <c r="E428" s="77">
        <f t="shared" si="16"/>
        <v>100</v>
      </c>
    </row>
    <row r="429" spans="1:5" ht="12.75">
      <c r="A429" s="19">
        <v>62</v>
      </c>
      <c r="B429" s="72" t="s">
        <v>1263</v>
      </c>
      <c r="C429" s="9">
        <v>40</v>
      </c>
      <c r="D429" s="9">
        <v>40</v>
      </c>
      <c r="E429" s="77">
        <f t="shared" si="16"/>
        <v>100</v>
      </c>
    </row>
    <row r="430" spans="1:5" ht="12.75">
      <c r="A430" s="19">
        <v>63</v>
      </c>
      <c r="B430" s="72" t="s">
        <v>1263</v>
      </c>
      <c r="C430" s="9">
        <v>70</v>
      </c>
      <c r="D430" s="9">
        <v>70</v>
      </c>
      <c r="E430" s="77">
        <f t="shared" si="16"/>
        <v>100</v>
      </c>
    </row>
    <row r="431" spans="1:5" ht="12.75">
      <c r="A431" s="19">
        <v>65</v>
      </c>
      <c r="B431" s="72" t="s">
        <v>1263</v>
      </c>
      <c r="C431" s="9">
        <v>12</v>
      </c>
      <c r="D431" s="9">
        <v>12</v>
      </c>
      <c r="E431" s="77">
        <f t="shared" si="16"/>
        <v>100</v>
      </c>
    </row>
    <row r="432" spans="1:5" ht="12.75">
      <c r="A432" s="19">
        <v>66</v>
      </c>
      <c r="B432" s="72" t="s">
        <v>1263</v>
      </c>
      <c r="C432" s="9">
        <v>55</v>
      </c>
      <c r="D432" s="9">
        <v>55</v>
      </c>
      <c r="E432" s="77">
        <f t="shared" si="16"/>
        <v>100</v>
      </c>
    </row>
    <row r="433" spans="1:5" ht="12.75">
      <c r="A433" s="19">
        <v>67</v>
      </c>
      <c r="B433" s="72" t="s">
        <v>1286</v>
      </c>
      <c r="C433" s="9">
        <v>11</v>
      </c>
      <c r="D433" s="9">
        <v>11</v>
      </c>
      <c r="E433" s="77">
        <f t="shared" si="16"/>
        <v>100</v>
      </c>
    </row>
    <row r="434" spans="1:5" ht="12.75">
      <c r="A434" s="19">
        <v>69</v>
      </c>
      <c r="B434" s="72" t="s">
        <v>1286</v>
      </c>
      <c r="C434" s="9">
        <v>25</v>
      </c>
      <c r="D434" s="9">
        <v>25</v>
      </c>
      <c r="E434" s="77">
        <f t="shared" si="16"/>
        <v>100</v>
      </c>
    </row>
    <row r="435" spans="1:5" ht="12.75">
      <c r="A435" s="19">
        <v>71</v>
      </c>
      <c r="B435" s="72" t="s">
        <v>1286</v>
      </c>
      <c r="C435" s="9">
        <v>30</v>
      </c>
      <c r="D435" s="9">
        <v>30</v>
      </c>
      <c r="E435" s="77">
        <f t="shared" si="16"/>
        <v>100</v>
      </c>
    </row>
    <row r="436" spans="1:5" ht="12.75">
      <c r="A436" s="19">
        <v>75</v>
      </c>
      <c r="B436" s="72" t="s">
        <v>1286</v>
      </c>
      <c r="C436" s="9">
        <v>20</v>
      </c>
      <c r="D436" s="9">
        <v>20</v>
      </c>
      <c r="E436" s="77">
        <f t="shared" si="16"/>
        <v>100</v>
      </c>
    </row>
    <row r="437" spans="1:5" ht="12.75">
      <c r="A437" s="19">
        <v>76</v>
      </c>
      <c r="B437" s="72" t="s">
        <v>1286</v>
      </c>
      <c r="C437" s="9">
        <v>15</v>
      </c>
      <c r="D437" s="9">
        <v>15</v>
      </c>
      <c r="E437" s="77">
        <f t="shared" si="16"/>
        <v>100</v>
      </c>
    </row>
    <row r="438" spans="1:5" ht="12.75">
      <c r="A438" s="19">
        <v>77</v>
      </c>
      <c r="B438" s="72" t="s">
        <v>1286</v>
      </c>
      <c r="C438" s="9">
        <v>10</v>
      </c>
      <c r="D438" s="9">
        <v>10</v>
      </c>
      <c r="E438" s="77">
        <f t="shared" si="16"/>
        <v>100</v>
      </c>
    </row>
    <row r="439" spans="1:5" ht="12.75">
      <c r="A439" s="19">
        <v>78</v>
      </c>
      <c r="B439" s="72" t="s">
        <v>1287</v>
      </c>
      <c r="C439" s="9">
        <v>35</v>
      </c>
      <c r="D439" s="9">
        <v>35</v>
      </c>
      <c r="E439" s="77">
        <f t="shared" si="16"/>
        <v>100</v>
      </c>
    </row>
    <row r="440" spans="1:5" ht="12.75">
      <c r="A440" s="19">
        <v>79</v>
      </c>
      <c r="B440" s="72" t="s">
        <v>1287</v>
      </c>
      <c r="C440" s="9">
        <v>35</v>
      </c>
      <c r="D440" s="9">
        <v>35</v>
      </c>
      <c r="E440" s="77">
        <f t="shared" si="16"/>
        <v>100</v>
      </c>
    </row>
    <row r="441" spans="1:5" ht="12.75">
      <c r="A441" s="19">
        <v>80</v>
      </c>
      <c r="B441" s="72" t="s">
        <v>1287</v>
      </c>
      <c r="C441" s="9">
        <v>22</v>
      </c>
      <c r="D441" s="9">
        <v>22</v>
      </c>
      <c r="E441" s="77">
        <f t="shared" si="16"/>
        <v>100</v>
      </c>
    </row>
    <row r="442" spans="1:5" ht="12.75">
      <c r="A442" s="19">
        <v>81</v>
      </c>
      <c r="B442" s="72" t="s">
        <v>1287</v>
      </c>
      <c r="C442" s="9">
        <v>35</v>
      </c>
      <c r="D442" s="9">
        <v>35</v>
      </c>
      <c r="E442" s="77">
        <f t="shared" si="16"/>
        <v>100</v>
      </c>
    </row>
    <row r="443" spans="1:5" ht="12.75">
      <c r="A443" s="19">
        <v>83</v>
      </c>
      <c r="B443" s="72" t="s">
        <v>1279</v>
      </c>
      <c r="C443" s="9">
        <v>37</v>
      </c>
      <c r="D443" s="9">
        <v>37</v>
      </c>
      <c r="E443" s="77">
        <f t="shared" si="16"/>
        <v>100</v>
      </c>
    </row>
    <row r="444" spans="1:5" ht="12.75">
      <c r="A444" s="19">
        <v>84</v>
      </c>
      <c r="B444" s="72" t="s">
        <v>1288</v>
      </c>
      <c r="C444" s="9">
        <v>38</v>
      </c>
      <c r="D444" s="9">
        <v>38</v>
      </c>
      <c r="E444" s="77">
        <f t="shared" si="16"/>
        <v>100</v>
      </c>
    </row>
    <row r="445" spans="1:5" ht="12.75">
      <c r="A445" s="19">
        <v>93</v>
      </c>
      <c r="B445" s="72" t="s">
        <v>1289</v>
      </c>
      <c r="C445" s="9">
        <v>130</v>
      </c>
      <c r="D445" s="9">
        <v>0</v>
      </c>
      <c r="E445" s="76" t="s">
        <v>810</v>
      </c>
    </row>
    <row r="446" spans="1:5" ht="12.75">
      <c r="A446" s="19">
        <v>96</v>
      </c>
      <c r="B446" s="72" t="s">
        <v>1289</v>
      </c>
      <c r="C446" s="9">
        <v>10</v>
      </c>
      <c r="D446" s="9">
        <v>10</v>
      </c>
      <c r="E446" s="77">
        <f aca="true" t="shared" si="17" ref="E446:E456">D446/C446*100</f>
        <v>100</v>
      </c>
    </row>
    <row r="447" spans="1:5" ht="12.75">
      <c r="A447" s="19">
        <v>101</v>
      </c>
      <c r="B447" s="72" t="s">
        <v>1289</v>
      </c>
      <c r="C447" s="9">
        <v>10</v>
      </c>
      <c r="D447" s="9">
        <v>10</v>
      </c>
      <c r="E447" s="77">
        <f t="shared" si="17"/>
        <v>100</v>
      </c>
    </row>
    <row r="448" spans="1:5" ht="12.75">
      <c r="A448" s="19">
        <v>103</v>
      </c>
      <c r="B448" s="72" t="s">
        <v>1289</v>
      </c>
      <c r="C448" s="9">
        <v>7</v>
      </c>
      <c r="D448" s="9">
        <v>7</v>
      </c>
      <c r="E448" s="77">
        <f t="shared" si="17"/>
        <v>100</v>
      </c>
    </row>
    <row r="449" spans="1:5" ht="12.75">
      <c r="A449" s="19">
        <v>105</v>
      </c>
      <c r="B449" s="72" t="s">
        <v>1289</v>
      </c>
      <c r="C449" s="9">
        <v>10</v>
      </c>
      <c r="D449" s="9">
        <v>10</v>
      </c>
      <c r="E449" s="77">
        <f t="shared" si="17"/>
        <v>100</v>
      </c>
    </row>
    <row r="450" spans="1:5" ht="12.75">
      <c r="A450" s="19">
        <v>106</v>
      </c>
      <c r="B450" s="72" t="s">
        <v>1289</v>
      </c>
      <c r="C450" s="9">
        <v>7</v>
      </c>
      <c r="D450" s="9">
        <v>7</v>
      </c>
      <c r="E450" s="77">
        <f t="shared" si="17"/>
        <v>100</v>
      </c>
    </row>
    <row r="451" spans="1:5" ht="12.75">
      <c r="A451" s="19">
        <v>108</v>
      </c>
      <c r="B451" s="72" t="s">
        <v>1289</v>
      </c>
      <c r="C451" s="9">
        <v>10</v>
      </c>
      <c r="D451" s="9">
        <v>10</v>
      </c>
      <c r="E451" s="77">
        <f t="shared" si="17"/>
        <v>100</v>
      </c>
    </row>
    <row r="452" spans="1:5" ht="12.75">
      <c r="A452" s="19">
        <v>109</v>
      </c>
      <c r="B452" s="72" t="s">
        <v>1289</v>
      </c>
      <c r="C452" s="9">
        <v>10</v>
      </c>
      <c r="D452" s="9">
        <v>10</v>
      </c>
      <c r="E452" s="77">
        <f t="shared" si="17"/>
        <v>100</v>
      </c>
    </row>
    <row r="453" spans="1:5" ht="12.75">
      <c r="A453" s="19">
        <v>110</v>
      </c>
      <c r="B453" s="72" t="s">
        <v>1289</v>
      </c>
      <c r="C453" s="9">
        <v>10</v>
      </c>
      <c r="D453" s="9">
        <v>10</v>
      </c>
      <c r="E453" s="77">
        <f t="shared" si="17"/>
        <v>100</v>
      </c>
    </row>
    <row r="454" spans="1:5" ht="12.75">
      <c r="A454" s="19">
        <v>111</v>
      </c>
      <c r="B454" s="72" t="s">
        <v>1289</v>
      </c>
      <c r="C454" s="9">
        <v>25</v>
      </c>
      <c r="D454" s="9">
        <v>25</v>
      </c>
      <c r="E454" s="77">
        <f t="shared" si="17"/>
        <v>100</v>
      </c>
    </row>
    <row r="455" spans="1:5" ht="12.75">
      <c r="A455" s="19">
        <v>112</v>
      </c>
      <c r="B455" s="72" t="s">
        <v>1289</v>
      </c>
      <c r="C455" s="9">
        <v>20</v>
      </c>
      <c r="D455" s="9">
        <v>20</v>
      </c>
      <c r="E455" s="77">
        <f t="shared" si="17"/>
        <v>100</v>
      </c>
    </row>
    <row r="456" spans="1:5" ht="12.75">
      <c r="A456" s="19">
        <v>113</v>
      </c>
      <c r="B456" s="72" t="s">
        <v>1289</v>
      </c>
      <c r="C456" s="9">
        <v>15</v>
      </c>
      <c r="D456" s="9">
        <v>15</v>
      </c>
      <c r="E456" s="77">
        <f t="shared" si="17"/>
        <v>100</v>
      </c>
    </row>
    <row r="457" spans="1:5" ht="12.75">
      <c r="A457" s="19">
        <v>114</v>
      </c>
      <c r="B457" s="72" t="s">
        <v>1289</v>
      </c>
      <c r="C457" s="9">
        <v>30</v>
      </c>
      <c r="D457" s="9">
        <v>0</v>
      </c>
      <c r="E457" s="76" t="s">
        <v>810</v>
      </c>
    </row>
    <row r="458" spans="1:5" ht="12.75">
      <c r="A458" s="19">
        <v>115</v>
      </c>
      <c r="B458" s="72" t="s">
        <v>1289</v>
      </c>
      <c r="C458" s="9">
        <v>15</v>
      </c>
      <c r="D458" s="9">
        <v>0</v>
      </c>
      <c r="E458" s="76" t="s">
        <v>810</v>
      </c>
    </row>
    <row r="459" spans="1:5" ht="12.75">
      <c r="A459" s="19">
        <v>121</v>
      </c>
      <c r="B459" s="72" t="s">
        <v>1289</v>
      </c>
      <c r="C459" s="9">
        <v>20</v>
      </c>
      <c r="D459" s="9">
        <v>20</v>
      </c>
      <c r="E459" s="77">
        <f>D459/C459*100</f>
        <v>100</v>
      </c>
    </row>
    <row r="460" spans="1:5" ht="12.75">
      <c r="A460" s="19">
        <v>124</v>
      </c>
      <c r="B460" s="72" t="s">
        <v>1289</v>
      </c>
      <c r="C460" s="9">
        <v>30</v>
      </c>
      <c r="D460" s="9">
        <v>30</v>
      </c>
      <c r="E460" s="77">
        <f>D460/C460*100</f>
        <v>100</v>
      </c>
    </row>
    <row r="461" spans="1:5" ht="12.75">
      <c r="A461" s="19">
        <v>125</v>
      </c>
      <c r="B461" s="72" t="s">
        <v>1289</v>
      </c>
      <c r="C461" s="9">
        <v>50</v>
      </c>
      <c r="D461" s="9">
        <v>50</v>
      </c>
      <c r="E461" s="77">
        <f>D461/C461*100</f>
        <v>100</v>
      </c>
    </row>
    <row r="462" spans="1:5" ht="12.75">
      <c r="A462" s="19">
        <v>126</v>
      </c>
      <c r="B462" s="72" t="s">
        <v>1289</v>
      </c>
      <c r="C462" s="9">
        <v>0</v>
      </c>
      <c r="D462" s="9">
        <v>0</v>
      </c>
      <c r="E462" s="76" t="s">
        <v>810</v>
      </c>
    </row>
    <row r="463" spans="1:5" ht="12.75">
      <c r="A463" s="19">
        <v>137</v>
      </c>
      <c r="B463" s="72" t="s">
        <v>1289</v>
      </c>
      <c r="C463" s="9">
        <v>160</v>
      </c>
      <c r="D463" s="9">
        <v>0</v>
      </c>
      <c r="E463" s="76" t="s">
        <v>810</v>
      </c>
    </row>
    <row r="464" spans="1:5" ht="12.75">
      <c r="A464" s="19">
        <v>138</v>
      </c>
      <c r="B464" s="72" t="s">
        <v>1289</v>
      </c>
      <c r="C464" s="9">
        <v>65</v>
      </c>
      <c r="D464" s="9">
        <v>0</v>
      </c>
      <c r="E464" s="76" t="s">
        <v>810</v>
      </c>
    </row>
    <row r="465" spans="1:5" ht="12.75">
      <c r="A465" s="19">
        <v>139</v>
      </c>
      <c r="B465" s="72" t="s">
        <v>1290</v>
      </c>
      <c r="C465" s="9">
        <v>248</v>
      </c>
      <c r="D465" s="9">
        <v>248</v>
      </c>
      <c r="E465" s="77">
        <f>D465/C465*100</f>
        <v>100</v>
      </c>
    </row>
    <row r="466" spans="1:5" ht="12.75">
      <c r="A466" s="19">
        <v>149</v>
      </c>
      <c r="B466" s="72" t="s">
        <v>1291</v>
      </c>
      <c r="C466" s="9">
        <v>80</v>
      </c>
      <c r="D466" s="9">
        <v>80</v>
      </c>
      <c r="E466" s="77">
        <f>D466/C466*100</f>
        <v>100</v>
      </c>
    </row>
    <row r="467" spans="1:5" ht="12.75">
      <c r="A467" s="19">
        <v>156</v>
      </c>
      <c r="B467" s="72" t="s">
        <v>1292</v>
      </c>
      <c r="C467" s="9">
        <v>163</v>
      </c>
      <c r="D467" s="9">
        <v>163</v>
      </c>
      <c r="E467" s="77">
        <f>D467/C467*100</f>
        <v>100</v>
      </c>
    </row>
    <row r="468" spans="1:5" ht="12.75">
      <c r="A468" s="19"/>
      <c r="B468" s="72" t="s">
        <v>647</v>
      </c>
      <c r="C468" s="17">
        <v>2675</v>
      </c>
      <c r="D468" s="17">
        <v>2177</v>
      </c>
      <c r="E468" s="77">
        <f>D468/C468*100</f>
        <v>81.38317757009345</v>
      </c>
    </row>
    <row r="469" spans="1:5" ht="12.75">
      <c r="A469" s="19"/>
      <c r="B469" s="59" t="s">
        <v>995</v>
      </c>
      <c r="C469" s="9"/>
      <c r="D469" s="68"/>
      <c r="E469" s="86"/>
    </row>
    <row r="470" spans="1:5" ht="12.75">
      <c r="A470" s="53">
        <v>43</v>
      </c>
      <c r="B470" s="54" t="s">
        <v>1276</v>
      </c>
      <c r="C470" s="54">
        <v>10</v>
      </c>
      <c r="D470" s="55">
        <v>10</v>
      </c>
      <c r="E470" s="50">
        <f>D470/C470*100</f>
        <v>100</v>
      </c>
    </row>
    <row r="471" spans="1:5" ht="12.75">
      <c r="A471" s="53">
        <v>220</v>
      </c>
      <c r="B471" s="54" t="s">
        <v>1293</v>
      </c>
      <c r="C471" s="54">
        <v>20</v>
      </c>
      <c r="D471" s="55">
        <v>20</v>
      </c>
      <c r="E471" s="50">
        <f>D471/C471*100</f>
        <v>100</v>
      </c>
    </row>
    <row r="472" spans="1:5" ht="12.75">
      <c r="A472" s="54"/>
      <c r="B472" s="58" t="s">
        <v>647</v>
      </c>
      <c r="C472" s="55">
        <f>SUM(C470:C471)</f>
        <v>30</v>
      </c>
      <c r="D472" s="87">
        <v>30</v>
      </c>
      <c r="E472" s="50">
        <f>D472/C472*100</f>
        <v>100</v>
      </c>
    </row>
    <row r="473" spans="1:5" ht="12.75">
      <c r="A473" s="53"/>
      <c r="B473" s="57"/>
      <c r="C473" s="55"/>
      <c r="D473" s="55"/>
      <c r="E473" s="77"/>
    </row>
    <row r="474" spans="1:2" ht="12.75">
      <c r="A474" s="8" t="s">
        <v>719</v>
      </c>
      <c r="B474" s="72"/>
    </row>
    <row r="475" spans="1:5" ht="12.75">
      <c r="A475" s="19"/>
      <c r="B475" s="72" t="s">
        <v>1294</v>
      </c>
      <c r="C475" s="17">
        <f>C479+C481</f>
        <v>150</v>
      </c>
      <c r="D475" s="17">
        <f>D479</f>
        <v>100</v>
      </c>
      <c r="E475" s="77">
        <f>D475/C475*100</f>
        <v>66.66666666666666</v>
      </c>
    </row>
    <row r="476" spans="1:5" ht="12.75">
      <c r="A476" s="19"/>
      <c r="B476" s="72" t="s">
        <v>644</v>
      </c>
      <c r="C476" s="88"/>
      <c r="D476" s="89"/>
      <c r="E476" s="86"/>
    </row>
    <row r="477" spans="1:5" ht="25.5">
      <c r="A477" s="71"/>
      <c r="B477" s="12" t="s">
        <v>1232</v>
      </c>
      <c r="C477" s="72"/>
      <c r="D477" s="73"/>
      <c r="E477" s="85"/>
    </row>
    <row r="478" spans="1:5" ht="12.75">
      <c r="A478" s="19">
        <v>90</v>
      </c>
      <c r="B478" s="72" t="s">
        <v>1295</v>
      </c>
      <c r="C478">
        <v>100</v>
      </c>
      <c r="D478" s="55">
        <v>100</v>
      </c>
      <c r="E478" s="77">
        <f>D478/C478*100</f>
        <v>100</v>
      </c>
    </row>
    <row r="479" spans="1:5" ht="12.75">
      <c r="A479" s="19"/>
      <c r="B479" s="72" t="s">
        <v>647</v>
      </c>
      <c r="C479" s="17">
        <f>SUM(C478)</f>
        <v>100</v>
      </c>
      <c r="D479" s="55">
        <f>SUM(D478)</f>
        <v>100</v>
      </c>
      <c r="E479" s="77">
        <f>D479/C479*100</f>
        <v>100</v>
      </c>
    </row>
    <row r="480" spans="1:5" ht="12.75">
      <c r="A480" s="53"/>
      <c r="B480" s="59" t="s">
        <v>995</v>
      </c>
      <c r="C480" s="55"/>
      <c r="D480" s="55"/>
      <c r="E480" s="77"/>
    </row>
    <row r="481" spans="1:5" ht="12.75">
      <c r="A481" s="54"/>
      <c r="B481" s="57" t="s">
        <v>647</v>
      </c>
      <c r="C481" s="55">
        <v>50</v>
      </c>
      <c r="D481" s="55">
        <v>0</v>
      </c>
      <c r="E481" s="76" t="s">
        <v>810</v>
      </c>
    </row>
    <row r="482" spans="1:5" ht="12.75">
      <c r="A482" s="54"/>
      <c r="B482" s="57"/>
      <c r="C482" s="55"/>
      <c r="D482" s="55"/>
      <c r="E482" s="77"/>
    </row>
    <row r="483" spans="1:5" ht="12.75">
      <c r="A483" s="75" t="s">
        <v>725</v>
      </c>
      <c r="B483" s="57"/>
      <c r="C483" s="55">
        <f>C488+C492</f>
        <v>245</v>
      </c>
      <c r="D483" s="55">
        <f>D488+D492</f>
        <v>245</v>
      </c>
      <c r="E483" s="77">
        <f>D483/C483*100</f>
        <v>100</v>
      </c>
    </row>
    <row r="484" spans="1:5" ht="12.75">
      <c r="A484" s="75"/>
      <c r="B484" s="90" t="s">
        <v>988</v>
      </c>
      <c r="C484" s="55"/>
      <c r="D484" s="55"/>
      <c r="E484" s="77"/>
    </row>
    <row r="485" spans="1:5" ht="12.75">
      <c r="A485" s="91"/>
      <c r="B485" s="90" t="s">
        <v>644</v>
      </c>
      <c r="C485" s="55"/>
      <c r="D485" s="55"/>
      <c r="E485" s="77"/>
    </row>
    <row r="486" spans="1:5" ht="37.5" customHeight="1">
      <c r="A486" s="91"/>
      <c r="B486" s="79" t="s">
        <v>1245</v>
      </c>
      <c r="C486" s="55"/>
      <c r="D486" s="55"/>
      <c r="E486" s="77"/>
    </row>
    <row r="487" spans="1:5" ht="12.75">
      <c r="A487" s="53">
        <v>1</v>
      </c>
      <c r="B487" s="57" t="s">
        <v>1296</v>
      </c>
      <c r="C487" s="55">
        <v>100</v>
      </c>
      <c r="D487" s="55">
        <v>100</v>
      </c>
      <c r="E487" s="77">
        <f>D487/C487*100</f>
        <v>100</v>
      </c>
    </row>
    <row r="488" spans="1:5" ht="12.75">
      <c r="A488" s="91"/>
      <c r="B488" s="57" t="s">
        <v>647</v>
      </c>
      <c r="C488" s="55">
        <f>SUM(C487)</f>
        <v>100</v>
      </c>
      <c r="D488" s="55">
        <f>SUM(D487)</f>
        <v>100</v>
      </c>
      <c r="E488" s="77">
        <f>D488/C488*100</f>
        <v>100</v>
      </c>
    </row>
    <row r="489" spans="1:5" ht="25.5">
      <c r="A489" s="91"/>
      <c r="B489" s="18" t="s">
        <v>991</v>
      </c>
      <c r="C489" s="55"/>
      <c r="D489" s="55"/>
      <c r="E489" s="77"/>
    </row>
    <row r="490" spans="1:5" ht="12.75">
      <c r="A490" s="19">
        <v>76</v>
      </c>
      <c r="B490" t="s">
        <v>1297</v>
      </c>
      <c r="C490" s="17">
        <v>100</v>
      </c>
      <c r="D490" s="17">
        <v>100</v>
      </c>
      <c r="E490" s="50">
        <f>D490/C490*100</f>
        <v>100</v>
      </c>
    </row>
    <row r="491" spans="1:5" ht="12.75">
      <c r="A491" s="19">
        <v>255</v>
      </c>
      <c r="B491" t="s">
        <v>1297</v>
      </c>
      <c r="C491">
        <v>45</v>
      </c>
      <c r="D491">
        <v>45</v>
      </c>
      <c r="E491" s="50">
        <f>D491/C491*100</f>
        <v>100</v>
      </c>
    </row>
    <row r="492" spans="1:5" ht="12.75">
      <c r="A492" s="19"/>
      <c r="B492" s="58" t="s">
        <v>647</v>
      </c>
      <c r="C492" s="17">
        <f>SUM(C490:C491)</f>
        <v>145</v>
      </c>
      <c r="D492">
        <v>145</v>
      </c>
      <c r="E492" s="50">
        <f>D492/C492*100</f>
        <v>100</v>
      </c>
    </row>
    <row r="493" spans="1:5" ht="12.75">
      <c r="A493" s="91"/>
      <c r="B493" s="57"/>
      <c r="C493" s="55"/>
      <c r="D493" s="55"/>
      <c r="E493" s="77"/>
    </row>
    <row r="494" spans="1:5" ht="12.75">
      <c r="A494" s="8" t="s">
        <v>862</v>
      </c>
      <c r="B494" s="72"/>
      <c r="D494" s="68"/>
      <c r="E494" s="9"/>
    </row>
    <row r="495" spans="1:5" ht="12.75">
      <c r="A495" s="19"/>
      <c r="B495" s="72" t="s">
        <v>643</v>
      </c>
      <c r="C495" s="10">
        <f>C499</f>
        <v>29</v>
      </c>
      <c r="D495" s="10">
        <f>D499</f>
        <v>29</v>
      </c>
      <c r="E495" s="77">
        <f>D495/C495*100</f>
        <v>100</v>
      </c>
    </row>
    <row r="496" spans="1:5" ht="12.75">
      <c r="A496" s="19"/>
      <c r="B496" s="72" t="s">
        <v>644</v>
      </c>
      <c r="D496" s="68"/>
      <c r="E496" s="9"/>
    </row>
    <row r="497" spans="1:5" ht="25.5">
      <c r="A497" s="71"/>
      <c r="B497" s="12" t="s">
        <v>1232</v>
      </c>
      <c r="C497" s="72"/>
      <c r="D497" s="73"/>
      <c r="E497" s="85"/>
    </row>
    <row r="498" spans="1:5" ht="12.75">
      <c r="A498" s="19">
        <v>37</v>
      </c>
      <c r="B498" s="72" t="s">
        <v>1298</v>
      </c>
      <c r="C498" s="17">
        <v>29</v>
      </c>
      <c r="D498" s="9">
        <v>29</v>
      </c>
      <c r="E498" s="77">
        <f>D498/C498*100</f>
        <v>100</v>
      </c>
    </row>
    <row r="499" spans="1:5" ht="12.75">
      <c r="A499" s="78"/>
      <c r="B499" s="92" t="s">
        <v>647</v>
      </c>
      <c r="C499" s="55">
        <f>SUM(C498)</f>
        <v>29</v>
      </c>
      <c r="D499" s="62">
        <f>SUM(D498)</f>
        <v>29</v>
      </c>
      <c r="E499" s="77">
        <f>D499/C499*100</f>
        <v>100</v>
      </c>
    </row>
    <row r="500" spans="1:5" ht="12.75">
      <c r="A500" s="19"/>
      <c r="B500" s="93"/>
      <c r="D500" s="9"/>
      <c r="E500" s="9"/>
    </row>
    <row r="501" spans="1:2" ht="12.75">
      <c r="A501" s="8" t="s">
        <v>866</v>
      </c>
      <c r="B501" s="59"/>
    </row>
    <row r="502" spans="1:5" ht="12.75">
      <c r="A502" s="91"/>
      <c r="B502" s="72" t="s">
        <v>1294</v>
      </c>
      <c r="C502" s="55">
        <v>0</v>
      </c>
      <c r="D502" s="55">
        <v>0</v>
      </c>
      <c r="E502" s="76" t="s">
        <v>810</v>
      </c>
    </row>
    <row r="503" spans="1:5" ht="12.75">
      <c r="A503" s="91"/>
      <c r="B503" s="72"/>
      <c r="C503" s="55"/>
      <c r="D503" s="55"/>
      <c r="E503" s="77"/>
    </row>
    <row r="504" spans="1:5" ht="12.75">
      <c r="A504" s="75" t="s">
        <v>933</v>
      </c>
      <c r="B504" s="57"/>
      <c r="C504" s="55"/>
      <c r="D504" s="55"/>
      <c r="E504" s="77"/>
    </row>
    <row r="505" spans="1:5" ht="12.75">
      <c r="A505" s="91"/>
      <c r="B505" s="90" t="s">
        <v>1299</v>
      </c>
      <c r="C505" s="55">
        <v>31906</v>
      </c>
      <c r="D505" s="55">
        <v>28325</v>
      </c>
      <c r="E505" s="77">
        <f>D505/C505*100</f>
        <v>88.77640569171943</v>
      </c>
    </row>
    <row r="506" spans="1:5" ht="12.75">
      <c r="A506" s="53"/>
      <c r="B506" s="90" t="s">
        <v>644</v>
      </c>
      <c r="C506" s="55"/>
      <c r="D506" s="55"/>
      <c r="E506" s="77"/>
    </row>
    <row r="507" spans="1:5" ht="25.5">
      <c r="A507" s="53"/>
      <c r="B507" s="51" t="s">
        <v>1242</v>
      </c>
      <c r="C507" s="55"/>
      <c r="D507" s="55"/>
      <c r="E507" s="77"/>
    </row>
    <row r="508" spans="1:5" ht="12.75">
      <c r="A508" s="78">
        <v>1</v>
      </c>
      <c r="B508" s="94" t="s">
        <v>1300</v>
      </c>
      <c r="C508" s="95">
        <v>1250</v>
      </c>
      <c r="D508" s="95">
        <v>1250</v>
      </c>
      <c r="E508" s="77">
        <f aca="true" t="shared" si="18" ref="E508:E540">D508/C508*100</f>
        <v>100</v>
      </c>
    </row>
    <row r="509" spans="1:5" ht="12.75">
      <c r="A509" s="53">
        <v>3</v>
      </c>
      <c r="B509" s="57" t="s">
        <v>1301</v>
      </c>
      <c r="C509" s="55">
        <v>70</v>
      </c>
      <c r="D509" s="55">
        <v>70</v>
      </c>
      <c r="E509" s="77">
        <f t="shared" si="18"/>
        <v>100</v>
      </c>
    </row>
    <row r="510" spans="1:5" ht="12.75">
      <c r="A510" s="53">
        <v>13</v>
      </c>
      <c r="B510" s="57" t="s">
        <v>1302</v>
      </c>
      <c r="C510" s="55">
        <v>220</v>
      </c>
      <c r="D510" s="55">
        <v>220</v>
      </c>
      <c r="E510" s="77">
        <f t="shared" si="18"/>
        <v>100</v>
      </c>
    </row>
    <row r="511" spans="1:5" ht="25.5">
      <c r="A511" s="53">
        <v>17</v>
      </c>
      <c r="B511" s="57" t="s">
        <v>1303</v>
      </c>
      <c r="C511" s="55">
        <v>150</v>
      </c>
      <c r="D511" s="55">
        <v>150</v>
      </c>
      <c r="E511" s="77">
        <f t="shared" si="18"/>
        <v>100</v>
      </c>
    </row>
    <row r="512" spans="1:5" ht="25.5">
      <c r="A512" s="53">
        <v>18</v>
      </c>
      <c r="B512" s="57" t="s">
        <v>1303</v>
      </c>
      <c r="C512" s="55">
        <v>150</v>
      </c>
      <c r="D512" s="55">
        <v>150</v>
      </c>
      <c r="E512" s="77">
        <f t="shared" si="18"/>
        <v>100</v>
      </c>
    </row>
    <row r="513" spans="1:5" ht="25.5">
      <c r="A513" s="53">
        <v>19</v>
      </c>
      <c r="B513" s="57" t="s">
        <v>1303</v>
      </c>
      <c r="C513" s="55">
        <v>300</v>
      </c>
      <c r="D513" s="55">
        <v>300</v>
      </c>
      <c r="E513" s="77">
        <f t="shared" si="18"/>
        <v>100</v>
      </c>
    </row>
    <row r="514" spans="1:5" ht="25.5">
      <c r="A514" s="53">
        <v>21</v>
      </c>
      <c r="B514" s="57" t="s">
        <v>1303</v>
      </c>
      <c r="C514" s="55">
        <v>150</v>
      </c>
      <c r="D514" s="55">
        <v>150</v>
      </c>
      <c r="E514" s="77">
        <f t="shared" si="18"/>
        <v>100</v>
      </c>
    </row>
    <row r="515" spans="1:5" ht="12.75">
      <c r="A515" s="53">
        <v>23</v>
      </c>
      <c r="B515" s="57" t="s">
        <v>1304</v>
      </c>
      <c r="C515" s="55">
        <v>300</v>
      </c>
      <c r="D515" s="55">
        <v>300</v>
      </c>
      <c r="E515" s="77">
        <f t="shared" si="18"/>
        <v>100</v>
      </c>
    </row>
    <row r="516" spans="1:5" ht="12.75">
      <c r="A516" s="53">
        <v>24</v>
      </c>
      <c r="B516" s="57" t="s">
        <v>1304</v>
      </c>
      <c r="C516" s="55">
        <v>240</v>
      </c>
      <c r="D516" s="55">
        <v>240</v>
      </c>
      <c r="E516" s="77">
        <f t="shared" si="18"/>
        <v>100</v>
      </c>
    </row>
    <row r="517" spans="1:5" ht="12.75">
      <c r="A517" s="53">
        <v>25</v>
      </c>
      <c r="B517" s="57" t="s">
        <v>1304</v>
      </c>
      <c r="C517" s="55">
        <v>150</v>
      </c>
      <c r="D517" s="55">
        <v>150</v>
      </c>
      <c r="E517" s="77">
        <f t="shared" si="18"/>
        <v>100</v>
      </c>
    </row>
    <row r="518" spans="1:5" ht="12.75">
      <c r="A518" s="53">
        <v>26</v>
      </c>
      <c r="B518" s="57" t="s">
        <v>1304</v>
      </c>
      <c r="C518" s="55">
        <v>250</v>
      </c>
      <c r="D518" s="55">
        <v>250</v>
      </c>
      <c r="E518" s="77">
        <f t="shared" si="18"/>
        <v>100</v>
      </c>
    </row>
    <row r="519" spans="1:5" ht="12.75">
      <c r="A519" s="53">
        <v>29</v>
      </c>
      <c r="B519" s="57" t="s">
        <v>1305</v>
      </c>
      <c r="C519" s="55">
        <v>100</v>
      </c>
      <c r="D519" s="55">
        <v>100</v>
      </c>
      <c r="E519" s="77">
        <f t="shared" si="18"/>
        <v>100</v>
      </c>
    </row>
    <row r="520" spans="1:5" ht="12.75">
      <c r="A520" s="53">
        <v>30</v>
      </c>
      <c r="B520" s="57" t="s">
        <v>1305</v>
      </c>
      <c r="C520" s="55">
        <v>150</v>
      </c>
      <c r="D520" s="55">
        <v>150</v>
      </c>
      <c r="E520" s="77">
        <f t="shared" si="18"/>
        <v>100</v>
      </c>
    </row>
    <row r="521" spans="1:5" ht="12.75">
      <c r="A521" s="53">
        <v>31</v>
      </c>
      <c r="B521" s="57" t="s">
        <v>1305</v>
      </c>
      <c r="C521" s="55">
        <v>150</v>
      </c>
      <c r="D521" s="55">
        <v>150</v>
      </c>
      <c r="E521" s="77">
        <f t="shared" si="18"/>
        <v>100</v>
      </c>
    </row>
    <row r="522" spans="1:5" ht="12.75">
      <c r="A522" s="53">
        <v>32</v>
      </c>
      <c r="B522" s="57" t="s">
        <v>1305</v>
      </c>
      <c r="C522" s="55">
        <v>350</v>
      </c>
      <c r="D522" s="55">
        <v>350</v>
      </c>
      <c r="E522" s="77">
        <f t="shared" si="18"/>
        <v>100</v>
      </c>
    </row>
    <row r="523" spans="1:5" ht="12.75">
      <c r="A523" s="53">
        <v>36</v>
      </c>
      <c r="B523" s="57" t="s">
        <v>1306</v>
      </c>
      <c r="C523" s="55">
        <v>50</v>
      </c>
      <c r="D523" s="55">
        <v>50</v>
      </c>
      <c r="E523" s="77">
        <f t="shared" si="18"/>
        <v>100</v>
      </c>
    </row>
    <row r="524" spans="1:5" ht="12.75">
      <c r="A524" s="53">
        <v>39</v>
      </c>
      <c r="B524" s="57" t="s">
        <v>1307</v>
      </c>
      <c r="C524" s="55">
        <v>160</v>
      </c>
      <c r="D524" s="55">
        <v>160</v>
      </c>
      <c r="E524" s="77">
        <f t="shared" si="18"/>
        <v>100</v>
      </c>
    </row>
    <row r="525" spans="1:5" ht="12.75">
      <c r="A525" s="53">
        <v>41</v>
      </c>
      <c r="B525" s="57" t="s">
        <v>1308</v>
      </c>
      <c r="C525" s="55">
        <v>140</v>
      </c>
      <c r="D525" s="55">
        <v>140</v>
      </c>
      <c r="E525" s="77">
        <f t="shared" si="18"/>
        <v>100</v>
      </c>
    </row>
    <row r="526" spans="1:5" ht="12.75">
      <c r="A526" s="53">
        <v>42</v>
      </c>
      <c r="B526" s="57" t="s">
        <v>1308</v>
      </c>
      <c r="C526" s="55">
        <v>150</v>
      </c>
      <c r="D526" s="55">
        <v>150</v>
      </c>
      <c r="E526" s="77">
        <f t="shared" si="18"/>
        <v>100</v>
      </c>
    </row>
    <row r="527" spans="1:5" ht="12.75">
      <c r="A527" s="53">
        <v>45</v>
      </c>
      <c r="B527" s="57" t="s">
        <v>1309</v>
      </c>
      <c r="C527" s="55">
        <v>200</v>
      </c>
      <c r="D527" s="55">
        <v>200</v>
      </c>
      <c r="E527" s="77">
        <f t="shared" si="18"/>
        <v>100</v>
      </c>
    </row>
    <row r="528" spans="1:5" ht="12.75">
      <c r="A528" s="53">
        <v>46</v>
      </c>
      <c r="B528" s="57" t="s">
        <v>1309</v>
      </c>
      <c r="C528" s="55">
        <v>250</v>
      </c>
      <c r="D528" s="55">
        <v>250</v>
      </c>
      <c r="E528" s="77">
        <f t="shared" si="18"/>
        <v>100</v>
      </c>
    </row>
    <row r="529" spans="1:5" ht="12.75">
      <c r="A529" s="53">
        <v>47</v>
      </c>
      <c r="B529" s="57" t="s">
        <v>1309</v>
      </c>
      <c r="C529" s="55">
        <v>100</v>
      </c>
      <c r="D529" s="55">
        <v>100</v>
      </c>
      <c r="E529" s="77">
        <f t="shared" si="18"/>
        <v>100</v>
      </c>
    </row>
    <row r="530" spans="1:5" ht="12.75">
      <c r="A530" s="53">
        <v>48</v>
      </c>
      <c r="B530" s="57" t="s">
        <v>1309</v>
      </c>
      <c r="C530" s="55">
        <v>230</v>
      </c>
      <c r="D530" s="55">
        <v>230</v>
      </c>
      <c r="E530" s="77">
        <f t="shared" si="18"/>
        <v>100</v>
      </c>
    </row>
    <row r="531" spans="1:5" ht="12.75">
      <c r="A531" s="53">
        <v>49</v>
      </c>
      <c r="B531" s="57" t="s">
        <v>1309</v>
      </c>
      <c r="C531" s="55">
        <v>180</v>
      </c>
      <c r="D531" s="55">
        <v>180</v>
      </c>
      <c r="E531" s="77">
        <f t="shared" si="18"/>
        <v>100</v>
      </c>
    </row>
    <row r="532" spans="1:5" ht="12.75">
      <c r="A532" s="53">
        <v>50</v>
      </c>
      <c r="B532" s="57" t="s">
        <v>1309</v>
      </c>
      <c r="C532" s="55">
        <v>200</v>
      </c>
      <c r="D532" s="55">
        <v>200</v>
      </c>
      <c r="E532" s="77">
        <f t="shared" si="18"/>
        <v>100</v>
      </c>
    </row>
    <row r="533" spans="1:5" ht="12.75">
      <c r="A533" s="53">
        <v>51</v>
      </c>
      <c r="B533" s="57" t="s">
        <v>1309</v>
      </c>
      <c r="C533" s="55">
        <v>180</v>
      </c>
      <c r="D533" s="55">
        <v>180</v>
      </c>
      <c r="E533" s="77">
        <f t="shared" si="18"/>
        <v>100</v>
      </c>
    </row>
    <row r="534" spans="1:5" ht="12.75">
      <c r="A534" s="53">
        <v>54</v>
      </c>
      <c r="B534" s="57" t="s">
        <v>1310</v>
      </c>
      <c r="C534" s="55">
        <v>170</v>
      </c>
      <c r="D534" s="55">
        <v>170</v>
      </c>
      <c r="E534" s="77">
        <f t="shared" si="18"/>
        <v>100</v>
      </c>
    </row>
    <row r="535" spans="1:5" ht="12.75">
      <c r="A535" s="53">
        <v>55</v>
      </c>
      <c r="B535" s="57" t="s">
        <v>1310</v>
      </c>
      <c r="C535" s="55">
        <v>130</v>
      </c>
      <c r="D535" s="55">
        <v>130</v>
      </c>
      <c r="E535" s="77">
        <f t="shared" si="18"/>
        <v>100</v>
      </c>
    </row>
    <row r="536" spans="1:5" ht="12.75">
      <c r="A536" s="53">
        <v>56</v>
      </c>
      <c r="B536" s="57" t="s">
        <v>1310</v>
      </c>
      <c r="C536" s="55">
        <v>130</v>
      </c>
      <c r="D536" s="55">
        <v>130</v>
      </c>
      <c r="E536" s="77">
        <f t="shared" si="18"/>
        <v>100</v>
      </c>
    </row>
    <row r="537" spans="1:5" ht="12.75">
      <c r="A537" s="53">
        <v>57</v>
      </c>
      <c r="B537" s="57" t="s">
        <v>1310</v>
      </c>
      <c r="C537" s="55">
        <v>100</v>
      </c>
      <c r="D537" s="55">
        <v>100</v>
      </c>
      <c r="E537" s="77">
        <f t="shared" si="18"/>
        <v>100</v>
      </c>
    </row>
    <row r="538" spans="1:5" ht="12.75">
      <c r="A538" s="53">
        <v>67</v>
      </c>
      <c r="B538" s="57" t="s">
        <v>1301</v>
      </c>
      <c r="C538" s="55">
        <v>70</v>
      </c>
      <c r="D538" s="55">
        <v>70</v>
      </c>
      <c r="E538" s="77">
        <f t="shared" si="18"/>
        <v>100</v>
      </c>
    </row>
    <row r="539" spans="1:5" ht="12.75">
      <c r="A539" s="53">
        <v>70</v>
      </c>
      <c r="B539" s="57" t="s">
        <v>1305</v>
      </c>
      <c r="C539" s="55">
        <v>95</v>
      </c>
      <c r="D539" s="55">
        <v>95</v>
      </c>
      <c r="E539" s="77">
        <f t="shared" si="18"/>
        <v>100</v>
      </c>
    </row>
    <row r="540" spans="1:5" ht="12.75">
      <c r="A540" s="54"/>
      <c r="B540" s="57" t="s">
        <v>647</v>
      </c>
      <c r="C540" s="55">
        <f>SUM(C508:C539)</f>
        <v>6515</v>
      </c>
      <c r="D540" s="55">
        <f>SUM(D508:D539)</f>
        <v>6515</v>
      </c>
      <c r="E540" s="77">
        <f t="shared" si="18"/>
        <v>100</v>
      </c>
    </row>
    <row r="541" spans="1:5" ht="37.5" customHeight="1">
      <c r="A541" s="54"/>
      <c r="B541" s="79" t="s">
        <v>1245</v>
      </c>
      <c r="C541" s="55"/>
      <c r="D541" s="55"/>
      <c r="E541" s="77"/>
    </row>
    <row r="542" spans="1:5" ht="12.75">
      <c r="A542" s="53">
        <v>2</v>
      </c>
      <c r="B542" s="57" t="s">
        <v>1311</v>
      </c>
      <c r="C542" s="55">
        <v>100</v>
      </c>
      <c r="D542" s="55">
        <v>100</v>
      </c>
      <c r="E542" s="77">
        <f aca="true" t="shared" si="19" ref="E542:E556">D542/C542*100</f>
        <v>100</v>
      </c>
    </row>
    <row r="543" spans="1:5" ht="12.75">
      <c r="A543" s="53">
        <v>4</v>
      </c>
      <c r="B543" s="57" t="s">
        <v>1304</v>
      </c>
      <c r="C543" s="55">
        <v>85</v>
      </c>
      <c r="D543" s="55">
        <v>85</v>
      </c>
      <c r="E543" s="77">
        <f t="shared" si="19"/>
        <v>100</v>
      </c>
    </row>
    <row r="544" spans="1:5" ht="12.75">
      <c r="A544" s="53">
        <v>5</v>
      </c>
      <c r="B544" s="57" t="s">
        <v>1304</v>
      </c>
      <c r="C544" s="55">
        <v>90</v>
      </c>
      <c r="D544" s="55">
        <v>90</v>
      </c>
      <c r="E544" s="77">
        <f t="shared" si="19"/>
        <v>100</v>
      </c>
    </row>
    <row r="545" spans="1:5" ht="12.75">
      <c r="A545" s="53">
        <v>8</v>
      </c>
      <c r="B545" s="57" t="s">
        <v>1302</v>
      </c>
      <c r="C545" s="55">
        <v>100</v>
      </c>
      <c r="D545" s="55">
        <v>100</v>
      </c>
      <c r="E545" s="77">
        <f t="shared" si="19"/>
        <v>100</v>
      </c>
    </row>
    <row r="546" spans="1:5" ht="12.75">
      <c r="A546" s="53">
        <v>11</v>
      </c>
      <c r="B546" s="57" t="s">
        <v>1312</v>
      </c>
      <c r="C546" s="55">
        <v>43</v>
      </c>
      <c r="D546" s="55">
        <v>43</v>
      </c>
      <c r="E546" s="77">
        <f t="shared" si="19"/>
        <v>100</v>
      </c>
    </row>
    <row r="547" spans="1:5" ht="12.75">
      <c r="A547" s="53">
        <v>12</v>
      </c>
      <c r="B547" s="57" t="s">
        <v>1312</v>
      </c>
      <c r="C547" s="55">
        <v>39</v>
      </c>
      <c r="D547" s="55">
        <v>39</v>
      </c>
      <c r="E547" s="77">
        <f t="shared" si="19"/>
        <v>100</v>
      </c>
    </row>
    <row r="548" spans="1:5" ht="12.75">
      <c r="A548" s="53">
        <v>14</v>
      </c>
      <c r="B548" s="57" t="s">
        <v>1313</v>
      </c>
      <c r="C548" s="55">
        <v>50</v>
      </c>
      <c r="D548" s="55">
        <v>50</v>
      </c>
      <c r="E548" s="77">
        <f t="shared" si="19"/>
        <v>100</v>
      </c>
    </row>
    <row r="549" spans="1:5" ht="12.75">
      <c r="A549" s="53">
        <v>15</v>
      </c>
      <c r="B549" s="57" t="s">
        <v>1313</v>
      </c>
      <c r="C549" s="55">
        <v>40</v>
      </c>
      <c r="D549" s="55">
        <v>40</v>
      </c>
      <c r="E549" s="77">
        <f t="shared" si="19"/>
        <v>100</v>
      </c>
    </row>
    <row r="550" spans="1:5" ht="12.75">
      <c r="A550" s="53">
        <v>35</v>
      </c>
      <c r="B550" s="57" t="s">
        <v>1313</v>
      </c>
      <c r="C550" s="55">
        <v>40</v>
      </c>
      <c r="D550" s="55">
        <v>40</v>
      </c>
      <c r="E550" s="77">
        <f t="shared" si="19"/>
        <v>100</v>
      </c>
    </row>
    <row r="551" spans="1:5" ht="12.75">
      <c r="A551" s="53">
        <v>54</v>
      </c>
      <c r="B551" s="57" t="s">
        <v>1314</v>
      </c>
      <c r="C551" s="55">
        <v>150</v>
      </c>
      <c r="D551" s="55">
        <v>150</v>
      </c>
      <c r="E551" s="77">
        <f t="shared" si="19"/>
        <v>100</v>
      </c>
    </row>
    <row r="552" spans="1:5" ht="12.75">
      <c r="A552" s="53">
        <v>55</v>
      </c>
      <c r="B552" s="57" t="s">
        <v>1314</v>
      </c>
      <c r="C552" s="55">
        <v>80</v>
      </c>
      <c r="D552" s="55">
        <v>80</v>
      </c>
      <c r="E552" s="77">
        <f t="shared" si="19"/>
        <v>100</v>
      </c>
    </row>
    <row r="553" spans="1:5" ht="12.75">
      <c r="A553" s="53">
        <v>56</v>
      </c>
      <c r="B553" s="57" t="s">
        <v>1314</v>
      </c>
      <c r="C553" s="55">
        <v>80</v>
      </c>
      <c r="D553" s="55">
        <v>80</v>
      </c>
      <c r="E553" s="77">
        <f t="shared" si="19"/>
        <v>100</v>
      </c>
    </row>
    <row r="554" spans="1:5" ht="12.75">
      <c r="A554" s="53">
        <v>57</v>
      </c>
      <c r="B554" s="57" t="s">
        <v>1314</v>
      </c>
      <c r="C554" s="55">
        <v>119</v>
      </c>
      <c r="D554" s="55">
        <v>119</v>
      </c>
      <c r="E554" s="77">
        <f t="shared" si="19"/>
        <v>100</v>
      </c>
    </row>
    <row r="555" spans="1:5" ht="12.75">
      <c r="A555" s="53">
        <v>58</v>
      </c>
      <c r="B555" s="57" t="s">
        <v>1314</v>
      </c>
      <c r="C555" s="55">
        <v>140</v>
      </c>
      <c r="D555" s="55">
        <v>140</v>
      </c>
      <c r="E555" s="77">
        <f t="shared" si="19"/>
        <v>100</v>
      </c>
    </row>
    <row r="556" spans="1:5" ht="12.75">
      <c r="A556" s="53"/>
      <c r="B556" s="57" t="s">
        <v>647</v>
      </c>
      <c r="C556" s="55">
        <f>SUM(C542:C555)</f>
        <v>1156</v>
      </c>
      <c r="D556" s="55">
        <f>SUM(D542:D555)</f>
        <v>1156</v>
      </c>
      <c r="E556" s="77">
        <f t="shared" si="19"/>
        <v>100</v>
      </c>
    </row>
    <row r="557" spans="1:5" ht="25.5">
      <c r="A557" s="53"/>
      <c r="B557" s="51" t="s">
        <v>989</v>
      </c>
      <c r="C557" s="55"/>
      <c r="D557" s="55"/>
      <c r="E557" s="77"/>
    </row>
    <row r="558" spans="1:5" ht="12.75">
      <c r="A558" s="53">
        <v>13</v>
      </c>
      <c r="B558" s="57" t="s">
        <v>1309</v>
      </c>
      <c r="C558" s="55">
        <v>100</v>
      </c>
      <c r="D558" s="55">
        <v>100</v>
      </c>
      <c r="E558" s="77">
        <f aca="true" t="shared" si="20" ref="E558:E589">D558/C558*100</f>
        <v>100</v>
      </c>
    </row>
    <row r="559" spans="1:5" ht="12.75">
      <c r="A559" s="53">
        <v>14</v>
      </c>
      <c r="B559" s="57" t="s">
        <v>1309</v>
      </c>
      <c r="C559" s="55">
        <v>150</v>
      </c>
      <c r="D559" s="55">
        <v>150</v>
      </c>
      <c r="E559" s="77">
        <f t="shared" si="20"/>
        <v>100</v>
      </c>
    </row>
    <row r="560" spans="1:5" ht="12.75">
      <c r="A560" s="53">
        <v>16</v>
      </c>
      <c r="B560" s="57" t="s">
        <v>1309</v>
      </c>
      <c r="C560" s="55">
        <v>100</v>
      </c>
      <c r="D560" s="55">
        <v>100</v>
      </c>
      <c r="E560" s="77">
        <f t="shared" si="20"/>
        <v>100</v>
      </c>
    </row>
    <row r="561" spans="1:5" ht="12.75">
      <c r="A561" s="53">
        <v>19</v>
      </c>
      <c r="B561" s="57" t="s">
        <v>1309</v>
      </c>
      <c r="C561" s="55">
        <v>90</v>
      </c>
      <c r="D561" s="55">
        <v>90</v>
      </c>
      <c r="E561" s="77">
        <f t="shared" si="20"/>
        <v>100</v>
      </c>
    </row>
    <row r="562" spans="1:5" ht="12.75">
      <c r="A562" s="53">
        <v>20</v>
      </c>
      <c r="B562" s="57" t="s">
        <v>1309</v>
      </c>
      <c r="C562" s="55">
        <v>100</v>
      </c>
      <c r="D562" s="55">
        <v>100</v>
      </c>
      <c r="E562" s="77">
        <f t="shared" si="20"/>
        <v>100</v>
      </c>
    </row>
    <row r="563" spans="1:5" ht="12.75">
      <c r="A563" s="53">
        <v>21</v>
      </c>
      <c r="B563" s="57" t="s">
        <v>1309</v>
      </c>
      <c r="C563" s="55">
        <v>156</v>
      </c>
      <c r="D563" s="55">
        <v>156</v>
      </c>
      <c r="E563" s="77">
        <f t="shared" si="20"/>
        <v>100</v>
      </c>
    </row>
    <row r="564" spans="1:5" ht="12.75">
      <c r="A564" s="53">
        <v>23</v>
      </c>
      <c r="B564" s="57" t="s">
        <v>1309</v>
      </c>
      <c r="C564" s="55">
        <v>100</v>
      </c>
      <c r="D564" s="55">
        <v>100</v>
      </c>
      <c r="E564" s="77">
        <f t="shared" si="20"/>
        <v>100</v>
      </c>
    </row>
    <row r="565" spans="1:5" ht="12.75">
      <c r="A565" s="53">
        <v>29</v>
      </c>
      <c r="B565" s="57" t="s">
        <v>1315</v>
      </c>
      <c r="C565" s="55">
        <v>100</v>
      </c>
      <c r="D565" s="55">
        <v>100</v>
      </c>
      <c r="E565" s="77">
        <f t="shared" si="20"/>
        <v>100</v>
      </c>
    </row>
    <row r="566" spans="1:5" ht="12.75">
      <c r="A566" s="53">
        <v>30</v>
      </c>
      <c r="B566" s="57" t="s">
        <v>1302</v>
      </c>
      <c r="C566" s="55">
        <v>100</v>
      </c>
      <c r="D566" s="55">
        <v>100</v>
      </c>
      <c r="E566" s="77">
        <f t="shared" si="20"/>
        <v>100</v>
      </c>
    </row>
    <row r="567" spans="1:5" ht="12.75">
      <c r="A567" s="53">
        <v>31</v>
      </c>
      <c r="B567" s="57" t="s">
        <v>1302</v>
      </c>
      <c r="C567" s="55">
        <v>88.3</v>
      </c>
      <c r="D567" s="55">
        <v>88.3</v>
      </c>
      <c r="E567" s="77">
        <f t="shared" si="20"/>
        <v>100</v>
      </c>
    </row>
    <row r="568" spans="1:5" ht="12.75">
      <c r="A568" s="53">
        <v>54</v>
      </c>
      <c r="B568" s="57" t="s">
        <v>1316</v>
      </c>
      <c r="C568" s="55">
        <v>150</v>
      </c>
      <c r="D568" s="55">
        <v>150</v>
      </c>
      <c r="E568" s="77">
        <f t="shared" si="20"/>
        <v>100</v>
      </c>
    </row>
    <row r="569" spans="1:5" ht="12.75">
      <c r="A569" s="53">
        <v>59</v>
      </c>
      <c r="B569" s="57" t="s">
        <v>1316</v>
      </c>
      <c r="C569" s="55">
        <v>73</v>
      </c>
      <c r="D569" s="55">
        <v>73</v>
      </c>
      <c r="E569" s="77">
        <f t="shared" si="20"/>
        <v>100</v>
      </c>
    </row>
    <row r="570" spans="1:5" ht="12.75">
      <c r="A570" s="53">
        <v>71</v>
      </c>
      <c r="B570" s="57" t="s">
        <v>1304</v>
      </c>
      <c r="C570" s="55">
        <v>103</v>
      </c>
      <c r="D570" s="55">
        <v>103</v>
      </c>
      <c r="E570" s="77">
        <f t="shared" si="20"/>
        <v>100</v>
      </c>
    </row>
    <row r="571" spans="1:5" ht="12.75">
      <c r="A571" s="53">
        <v>72</v>
      </c>
      <c r="B571" s="57" t="s">
        <v>1304</v>
      </c>
      <c r="C571" s="55">
        <v>190</v>
      </c>
      <c r="D571" s="55">
        <v>190</v>
      </c>
      <c r="E571" s="77">
        <f t="shared" si="20"/>
        <v>100</v>
      </c>
    </row>
    <row r="572" spans="1:5" ht="12.75">
      <c r="A572" s="53">
        <v>73</v>
      </c>
      <c r="B572" s="57" t="s">
        <v>1304</v>
      </c>
      <c r="C572" s="55">
        <v>103</v>
      </c>
      <c r="D572" s="55">
        <v>103</v>
      </c>
      <c r="E572" s="77">
        <f t="shared" si="20"/>
        <v>100</v>
      </c>
    </row>
    <row r="573" spans="1:5" ht="12.75">
      <c r="A573" s="53">
        <v>76</v>
      </c>
      <c r="B573" s="57" t="s">
        <v>1310</v>
      </c>
      <c r="C573" s="55">
        <v>100</v>
      </c>
      <c r="D573" s="55">
        <v>100</v>
      </c>
      <c r="E573" s="77">
        <f t="shared" si="20"/>
        <v>100</v>
      </c>
    </row>
    <row r="574" spans="1:5" ht="12.75">
      <c r="A574" s="53">
        <v>79</v>
      </c>
      <c r="B574" s="57" t="s">
        <v>1310</v>
      </c>
      <c r="C574" s="55">
        <v>100</v>
      </c>
      <c r="D574" s="55">
        <v>100</v>
      </c>
      <c r="E574" s="77">
        <f t="shared" si="20"/>
        <v>100</v>
      </c>
    </row>
    <row r="575" spans="1:5" ht="12.75">
      <c r="A575" s="53">
        <v>82</v>
      </c>
      <c r="B575" s="57" t="s">
        <v>1310</v>
      </c>
      <c r="C575" s="55">
        <v>80</v>
      </c>
      <c r="D575" s="55">
        <v>80</v>
      </c>
      <c r="E575" s="77">
        <f t="shared" si="20"/>
        <v>100</v>
      </c>
    </row>
    <row r="576" spans="1:5" ht="12.75">
      <c r="A576" s="53">
        <v>86</v>
      </c>
      <c r="B576" s="57" t="s">
        <v>1310</v>
      </c>
      <c r="C576" s="55">
        <v>90</v>
      </c>
      <c r="D576" s="55">
        <v>90</v>
      </c>
      <c r="E576" s="77">
        <f t="shared" si="20"/>
        <v>100</v>
      </c>
    </row>
    <row r="577" spans="1:5" ht="12.75">
      <c r="A577" s="53">
        <v>87</v>
      </c>
      <c r="B577" s="57" t="s">
        <v>1310</v>
      </c>
      <c r="C577" s="55">
        <v>90</v>
      </c>
      <c r="D577" s="55">
        <v>90</v>
      </c>
      <c r="E577" s="77">
        <f t="shared" si="20"/>
        <v>100</v>
      </c>
    </row>
    <row r="578" spans="1:5" ht="12.75">
      <c r="A578" s="53">
        <v>89</v>
      </c>
      <c r="B578" s="57" t="s">
        <v>1310</v>
      </c>
      <c r="C578" s="55">
        <v>90</v>
      </c>
      <c r="D578" s="55">
        <v>90</v>
      </c>
      <c r="E578" s="77">
        <f t="shared" si="20"/>
        <v>100</v>
      </c>
    </row>
    <row r="579" spans="1:5" ht="12.75">
      <c r="A579" s="53">
        <v>90</v>
      </c>
      <c r="B579" s="57" t="s">
        <v>1317</v>
      </c>
      <c r="C579" s="55">
        <v>120</v>
      </c>
      <c r="D579" s="55">
        <v>120</v>
      </c>
      <c r="E579" s="77">
        <f t="shared" si="20"/>
        <v>100</v>
      </c>
    </row>
    <row r="580" spans="1:5" ht="12.75">
      <c r="A580" s="53">
        <v>92</v>
      </c>
      <c r="B580" s="57" t="s">
        <v>1310</v>
      </c>
      <c r="C580" s="55">
        <v>80</v>
      </c>
      <c r="D580" s="55">
        <v>80</v>
      </c>
      <c r="E580" s="77">
        <f t="shared" si="20"/>
        <v>100</v>
      </c>
    </row>
    <row r="581" spans="1:5" ht="12.75">
      <c r="A581" s="53">
        <v>93</v>
      </c>
      <c r="B581" s="57" t="s">
        <v>1310</v>
      </c>
      <c r="C581" s="55">
        <v>80</v>
      </c>
      <c r="D581" s="55">
        <v>80</v>
      </c>
      <c r="E581" s="77">
        <f t="shared" si="20"/>
        <v>100</v>
      </c>
    </row>
    <row r="582" spans="1:5" ht="12.75">
      <c r="A582" s="53">
        <v>96</v>
      </c>
      <c r="B582" s="57" t="s">
        <v>1310</v>
      </c>
      <c r="C582" s="55">
        <v>80</v>
      </c>
      <c r="D582" s="55">
        <v>80</v>
      </c>
      <c r="E582" s="77">
        <f t="shared" si="20"/>
        <v>100</v>
      </c>
    </row>
    <row r="583" spans="1:5" ht="12.75">
      <c r="A583" s="53">
        <v>98</v>
      </c>
      <c r="B583" s="57" t="s">
        <v>1310</v>
      </c>
      <c r="C583" s="55">
        <v>150</v>
      </c>
      <c r="D583" s="55">
        <v>150</v>
      </c>
      <c r="E583" s="77">
        <f t="shared" si="20"/>
        <v>100</v>
      </c>
    </row>
    <row r="584" spans="1:5" ht="12.75">
      <c r="A584" s="53">
        <v>100</v>
      </c>
      <c r="B584" s="57" t="s">
        <v>1310</v>
      </c>
      <c r="C584" s="55">
        <v>70</v>
      </c>
      <c r="D584" s="55">
        <v>70</v>
      </c>
      <c r="E584" s="77">
        <f t="shared" si="20"/>
        <v>100</v>
      </c>
    </row>
    <row r="585" spans="1:5" ht="12.75">
      <c r="A585" s="53">
        <v>101</v>
      </c>
      <c r="B585" s="57" t="s">
        <v>1310</v>
      </c>
      <c r="C585" s="55">
        <v>70</v>
      </c>
      <c r="D585" s="55">
        <v>70</v>
      </c>
      <c r="E585" s="77">
        <f t="shared" si="20"/>
        <v>100</v>
      </c>
    </row>
    <row r="586" spans="1:5" ht="12.75">
      <c r="A586" s="53">
        <v>102</v>
      </c>
      <c r="B586" s="57" t="s">
        <v>1310</v>
      </c>
      <c r="C586" s="55">
        <v>120</v>
      </c>
      <c r="D586" s="55">
        <v>120</v>
      </c>
      <c r="E586" s="77">
        <f t="shared" si="20"/>
        <v>100</v>
      </c>
    </row>
    <row r="587" spans="1:5" ht="12.75">
      <c r="A587" s="53">
        <v>108</v>
      </c>
      <c r="B587" s="57" t="s">
        <v>1318</v>
      </c>
      <c r="C587" s="55">
        <v>110</v>
      </c>
      <c r="D587" s="55">
        <v>110</v>
      </c>
      <c r="E587" s="77">
        <f t="shared" si="20"/>
        <v>100</v>
      </c>
    </row>
    <row r="588" spans="1:5" ht="12.75">
      <c r="A588" s="53">
        <v>116</v>
      </c>
      <c r="B588" s="57" t="s">
        <v>1313</v>
      </c>
      <c r="C588" s="55">
        <v>91</v>
      </c>
      <c r="D588" s="55">
        <v>91</v>
      </c>
      <c r="E588" s="77">
        <f t="shared" si="20"/>
        <v>100</v>
      </c>
    </row>
    <row r="589" spans="1:5" ht="12.75">
      <c r="A589" s="53">
        <v>121</v>
      </c>
      <c r="B589" s="57" t="s">
        <v>1369</v>
      </c>
      <c r="C589" s="55">
        <v>75</v>
      </c>
      <c r="D589" s="55">
        <v>75</v>
      </c>
      <c r="E589" s="77">
        <f t="shared" si="20"/>
        <v>100</v>
      </c>
    </row>
    <row r="590" spans="1:5" ht="12.75">
      <c r="A590" s="53">
        <v>122</v>
      </c>
      <c r="B590" s="57" t="s">
        <v>1369</v>
      </c>
      <c r="C590" s="55">
        <v>80</v>
      </c>
      <c r="D590" s="55">
        <v>80</v>
      </c>
      <c r="E590" s="77">
        <f aca="true" t="shared" si="21" ref="E590:E621">D590/C590*100</f>
        <v>100</v>
      </c>
    </row>
    <row r="591" spans="1:5" ht="12.75">
      <c r="A591" s="53">
        <v>123</v>
      </c>
      <c r="B591" s="57" t="s">
        <v>1369</v>
      </c>
      <c r="C591" s="55">
        <v>68</v>
      </c>
      <c r="D591" s="55">
        <v>68</v>
      </c>
      <c r="E591" s="77">
        <f t="shared" si="21"/>
        <v>100</v>
      </c>
    </row>
    <row r="592" spans="1:5" ht="12.75">
      <c r="A592" s="53">
        <v>124</v>
      </c>
      <c r="B592" s="57" t="s">
        <v>1369</v>
      </c>
      <c r="C592" s="55">
        <v>68</v>
      </c>
      <c r="D592" s="55">
        <v>68</v>
      </c>
      <c r="E592" s="77">
        <f t="shared" si="21"/>
        <v>100</v>
      </c>
    </row>
    <row r="593" spans="1:5" ht="12.75">
      <c r="A593" s="53">
        <v>125</v>
      </c>
      <c r="B593" s="57" t="s">
        <v>1369</v>
      </c>
      <c r="C593" s="55">
        <v>68</v>
      </c>
      <c r="D593" s="55">
        <v>68</v>
      </c>
      <c r="E593" s="77">
        <f t="shared" si="21"/>
        <v>100</v>
      </c>
    </row>
    <row r="594" spans="1:5" ht="12.75">
      <c r="A594" s="53">
        <v>126</v>
      </c>
      <c r="B594" s="57" t="s">
        <v>1369</v>
      </c>
      <c r="C594" s="55">
        <v>68</v>
      </c>
      <c r="D594" s="55">
        <v>68</v>
      </c>
      <c r="E594" s="77">
        <f t="shared" si="21"/>
        <v>100</v>
      </c>
    </row>
    <row r="595" spans="1:5" ht="12.75">
      <c r="A595" s="53">
        <v>128</v>
      </c>
      <c r="B595" s="57" t="s">
        <v>1369</v>
      </c>
      <c r="C595" s="55">
        <v>90</v>
      </c>
      <c r="D595" s="55">
        <v>90</v>
      </c>
      <c r="E595" s="77">
        <f t="shared" si="21"/>
        <v>100</v>
      </c>
    </row>
    <row r="596" spans="1:5" ht="12.75">
      <c r="A596" s="53">
        <v>129</v>
      </c>
      <c r="B596" s="57" t="s">
        <v>1369</v>
      </c>
      <c r="C596" s="55">
        <v>80</v>
      </c>
      <c r="D596" s="55">
        <v>80</v>
      </c>
      <c r="E596" s="77">
        <f t="shared" si="21"/>
        <v>100</v>
      </c>
    </row>
    <row r="597" spans="1:5" ht="12.75">
      <c r="A597" s="53">
        <v>132</v>
      </c>
      <c r="B597" s="57" t="s">
        <v>1319</v>
      </c>
      <c r="C597" s="55">
        <v>200</v>
      </c>
      <c r="D597" s="55">
        <v>200</v>
      </c>
      <c r="E597" s="77">
        <f t="shared" si="21"/>
        <v>100</v>
      </c>
    </row>
    <row r="598" spans="1:5" ht="12.75">
      <c r="A598" s="53">
        <v>135</v>
      </c>
      <c r="B598" s="57" t="s">
        <v>1319</v>
      </c>
      <c r="C598" s="55">
        <v>227</v>
      </c>
      <c r="D598" s="55">
        <v>227</v>
      </c>
      <c r="E598" s="77">
        <f t="shared" si="21"/>
        <v>100</v>
      </c>
    </row>
    <row r="599" spans="1:5" ht="12.75">
      <c r="A599" s="53">
        <v>136</v>
      </c>
      <c r="B599" s="57" t="s">
        <v>1319</v>
      </c>
      <c r="C599" s="55">
        <v>249</v>
      </c>
      <c r="D599" s="55">
        <v>249</v>
      </c>
      <c r="E599" s="77">
        <f t="shared" si="21"/>
        <v>100</v>
      </c>
    </row>
    <row r="600" spans="1:5" ht="12.75">
      <c r="A600" s="53">
        <v>137</v>
      </c>
      <c r="B600" s="57" t="s">
        <v>1319</v>
      </c>
      <c r="C600" s="55">
        <v>282</v>
      </c>
      <c r="D600" s="55">
        <v>282</v>
      </c>
      <c r="E600" s="77">
        <f t="shared" si="21"/>
        <v>100</v>
      </c>
    </row>
    <row r="601" spans="1:5" ht="12.75">
      <c r="A601" s="53">
        <v>138</v>
      </c>
      <c r="B601" s="54" t="s">
        <v>1319</v>
      </c>
      <c r="C601" s="55">
        <v>250</v>
      </c>
      <c r="D601" s="55">
        <v>250</v>
      </c>
      <c r="E601" s="77">
        <f t="shared" si="21"/>
        <v>100</v>
      </c>
    </row>
    <row r="602" spans="1:5" ht="12.75">
      <c r="A602" s="53">
        <v>150</v>
      </c>
      <c r="B602" s="54" t="s">
        <v>1320</v>
      </c>
      <c r="C602" s="55">
        <v>95</v>
      </c>
      <c r="D602" s="55">
        <v>95</v>
      </c>
      <c r="E602" s="77">
        <f t="shared" si="21"/>
        <v>100</v>
      </c>
    </row>
    <row r="603" spans="1:5" ht="12.75">
      <c r="A603" s="53">
        <v>153</v>
      </c>
      <c r="B603" s="54" t="s">
        <v>1310</v>
      </c>
      <c r="C603" s="55">
        <v>113</v>
      </c>
      <c r="D603" s="55">
        <v>113</v>
      </c>
      <c r="E603" s="77">
        <f t="shared" si="21"/>
        <v>100</v>
      </c>
    </row>
    <row r="604" spans="1:5" ht="12.75">
      <c r="A604" s="53">
        <v>154</v>
      </c>
      <c r="B604" s="54" t="s">
        <v>1310</v>
      </c>
      <c r="C604" s="55">
        <v>130</v>
      </c>
      <c r="D604" s="55">
        <v>130</v>
      </c>
      <c r="E604" s="77">
        <f t="shared" si="21"/>
        <v>100</v>
      </c>
    </row>
    <row r="605" spans="1:5" ht="12.75">
      <c r="A605" s="53">
        <v>156</v>
      </c>
      <c r="B605" s="54" t="s">
        <v>1310</v>
      </c>
      <c r="C605" s="55">
        <v>95</v>
      </c>
      <c r="D605" s="55">
        <v>95</v>
      </c>
      <c r="E605" s="77">
        <f t="shared" si="21"/>
        <v>100</v>
      </c>
    </row>
    <row r="606" spans="1:5" ht="12.75">
      <c r="A606" s="53">
        <v>157</v>
      </c>
      <c r="B606" s="54" t="s">
        <v>1310</v>
      </c>
      <c r="C606" s="55">
        <v>147</v>
      </c>
      <c r="D606" s="55">
        <v>147</v>
      </c>
      <c r="E606" s="77">
        <f t="shared" si="21"/>
        <v>100</v>
      </c>
    </row>
    <row r="607" spans="1:5" ht="12.75">
      <c r="A607" s="53">
        <v>158</v>
      </c>
      <c r="B607" s="54" t="s">
        <v>1310</v>
      </c>
      <c r="C607" s="55">
        <v>95</v>
      </c>
      <c r="D607" s="55">
        <v>95</v>
      </c>
      <c r="E607" s="77">
        <f t="shared" si="21"/>
        <v>100</v>
      </c>
    </row>
    <row r="608" spans="1:5" ht="12.75">
      <c r="A608" s="53">
        <v>159</v>
      </c>
      <c r="B608" s="54" t="s">
        <v>1310</v>
      </c>
      <c r="C608" s="55">
        <v>95</v>
      </c>
      <c r="D608" s="55">
        <v>95</v>
      </c>
      <c r="E608" s="77">
        <f t="shared" si="21"/>
        <v>100</v>
      </c>
    </row>
    <row r="609" spans="1:5" ht="12.75">
      <c r="A609" s="53">
        <v>160</v>
      </c>
      <c r="B609" s="54" t="s">
        <v>1310</v>
      </c>
      <c r="C609" s="55">
        <v>113</v>
      </c>
      <c r="D609" s="55">
        <v>113</v>
      </c>
      <c r="E609" s="77">
        <f t="shared" si="21"/>
        <v>100</v>
      </c>
    </row>
    <row r="610" spans="1:5" ht="12.75">
      <c r="A610" s="53">
        <v>164</v>
      </c>
      <c r="B610" s="54" t="s">
        <v>1321</v>
      </c>
      <c r="C610" s="55">
        <v>150</v>
      </c>
      <c r="D610" s="55">
        <v>150</v>
      </c>
      <c r="E610" s="77">
        <f t="shared" si="21"/>
        <v>100</v>
      </c>
    </row>
    <row r="611" spans="1:5" ht="12.75">
      <c r="A611" s="53">
        <v>167</v>
      </c>
      <c r="B611" s="54" t="s">
        <v>1313</v>
      </c>
      <c r="C611" s="87">
        <v>90</v>
      </c>
      <c r="D611" s="87">
        <v>90</v>
      </c>
      <c r="E611" s="77">
        <f t="shared" si="21"/>
        <v>100</v>
      </c>
    </row>
    <row r="612" spans="1:5" ht="12.75">
      <c r="A612" s="53">
        <v>168</v>
      </c>
      <c r="B612" s="54" t="s">
        <v>1313</v>
      </c>
      <c r="C612" s="55">
        <v>80</v>
      </c>
      <c r="D612" s="55">
        <v>80</v>
      </c>
      <c r="E612" s="77">
        <f t="shared" si="21"/>
        <v>100</v>
      </c>
    </row>
    <row r="613" spans="1:5" ht="12.75">
      <c r="A613" s="53">
        <v>170</v>
      </c>
      <c r="B613" s="54" t="s">
        <v>1322</v>
      </c>
      <c r="C613" s="55">
        <v>80</v>
      </c>
      <c r="D613" s="55">
        <v>0</v>
      </c>
      <c r="E613" s="76" t="s">
        <v>810</v>
      </c>
    </row>
    <row r="614" spans="1:5" ht="12.75">
      <c r="A614" s="53">
        <v>172</v>
      </c>
      <c r="B614" s="54" t="s">
        <v>1310</v>
      </c>
      <c r="C614" s="55">
        <v>100</v>
      </c>
      <c r="D614" s="55">
        <v>100</v>
      </c>
      <c r="E614" s="77">
        <f>D614/C614*100</f>
        <v>100</v>
      </c>
    </row>
    <row r="615" spans="1:5" ht="12.75">
      <c r="A615" s="53"/>
      <c r="B615" s="54" t="s">
        <v>647</v>
      </c>
      <c r="C615" s="55">
        <v>6412</v>
      </c>
      <c r="D615" s="55">
        <v>6332</v>
      </c>
      <c r="E615" s="77">
        <f>D615/C615*100</f>
        <v>98.75233936369308</v>
      </c>
    </row>
    <row r="616" spans="1:5" ht="12.75">
      <c r="A616" s="54"/>
      <c r="B616" s="80" t="s">
        <v>1252</v>
      </c>
      <c r="C616" s="55"/>
      <c r="D616" s="55"/>
      <c r="E616" s="77"/>
    </row>
    <row r="617" spans="1:5" ht="12.75">
      <c r="A617" s="22">
        <v>2</v>
      </c>
      <c r="B617" s="54" t="s">
        <v>1323</v>
      </c>
      <c r="C617" s="67">
        <v>45</v>
      </c>
      <c r="D617" s="67">
        <v>45</v>
      </c>
      <c r="E617" s="77">
        <f aca="true" t="shared" si="22" ref="E617:E657">D617/C617*100</f>
        <v>100</v>
      </c>
    </row>
    <row r="618" spans="1:5" ht="12.75">
      <c r="A618" s="22">
        <v>3</v>
      </c>
      <c r="B618" s="54" t="s">
        <v>1323</v>
      </c>
      <c r="C618" s="67">
        <v>49</v>
      </c>
      <c r="D618" s="67">
        <v>49</v>
      </c>
      <c r="E618" s="77">
        <f t="shared" si="22"/>
        <v>100</v>
      </c>
    </row>
    <row r="619" spans="1:5" ht="12.75">
      <c r="A619" s="53">
        <v>4</v>
      </c>
      <c r="B619" s="54" t="s">
        <v>1306</v>
      </c>
      <c r="C619" s="55">
        <v>100</v>
      </c>
      <c r="D619" s="55">
        <v>100</v>
      </c>
      <c r="E619" s="77">
        <f t="shared" si="22"/>
        <v>100</v>
      </c>
    </row>
    <row r="620" spans="1:5" ht="12.75">
      <c r="A620" s="53">
        <v>7</v>
      </c>
      <c r="B620" s="54" t="s">
        <v>1302</v>
      </c>
      <c r="C620" s="55">
        <v>80</v>
      </c>
      <c r="D620" s="55">
        <v>80</v>
      </c>
      <c r="E620" s="77">
        <f t="shared" si="22"/>
        <v>100</v>
      </c>
    </row>
    <row r="621" spans="1:5" ht="12.75">
      <c r="A621" s="53">
        <v>8</v>
      </c>
      <c r="B621" s="54" t="s">
        <v>1324</v>
      </c>
      <c r="C621" s="55">
        <v>52</v>
      </c>
      <c r="D621" s="55">
        <v>52</v>
      </c>
      <c r="E621" s="77">
        <f t="shared" si="22"/>
        <v>100</v>
      </c>
    </row>
    <row r="622" spans="1:5" ht="12.75">
      <c r="A622" s="53">
        <v>13</v>
      </c>
      <c r="B622" s="54" t="s">
        <v>1316</v>
      </c>
      <c r="C622" s="55">
        <v>110</v>
      </c>
      <c r="D622" s="55">
        <v>110</v>
      </c>
      <c r="E622" s="77">
        <f t="shared" si="22"/>
        <v>100</v>
      </c>
    </row>
    <row r="623" spans="1:5" ht="12.75">
      <c r="A623" s="53">
        <v>15</v>
      </c>
      <c r="B623" s="54" t="s">
        <v>1316</v>
      </c>
      <c r="C623" s="55">
        <v>110</v>
      </c>
      <c r="D623" s="55">
        <v>110</v>
      </c>
      <c r="E623" s="77">
        <f t="shared" si="22"/>
        <v>100</v>
      </c>
    </row>
    <row r="624" spans="1:5" ht="12.75">
      <c r="A624" s="53">
        <v>17</v>
      </c>
      <c r="B624" s="54" t="s">
        <v>1316</v>
      </c>
      <c r="C624" s="55">
        <v>70</v>
      </c>
      <c r="D624" s="55">
        <v>70</v>
      </c>
      <c r="E624" s="77">
        <f t="shared" si="22"/>
        <v>100</v>
      </c>
    </row>
    <row r="625" spans="1:5" ht="12.75">
      <c r="A625" s="53">
        <v>18</v>
      </c>
      <c r="B625" s="54" t="s">
        <v>1316</v>
      </c>
      <c r="C625" s="55">
        <v>110</v>
      </c>
      <c r="D625" s="55">
        <v>110</v>
      </c>
      <c r="E625" s="77">
        <f t="shared" si="22"/>
        <v>100</v>
      </c>
    </row>
    <row r="626" spans="1:5" ht="12.75">
      <c r="A626" s="53">
        <v>19</v>
      </c>
      <c r="B626" s="54" t="s">
        <v>1316</v>
      </c>
      <c r="C626" s="55">
        <v>80</v>
      </c>
      <c r="D626" s="55">
        <v>80</v>
      </c>
      <c r="E626" s="77">
        <f t="shared" si="22"/>
        <v>100</v>
      </c>
    </row>
    <row r="627" spans="1:5" ht="12.75">
      <c r="A627" s="53">
        <v>30</v>
      </c>
      <c r="B627" s="54" t="s">
        <v>1320</v>
      </c>
      <c r="C627" s="55">
        <v>75</v>
      </c>
      <c r="D627" s="55">
        <v>75</v>
      </c>
      <c r="E627" s="77">
        <f t="shared" si="22"/>
        <v>100</v>
      </c>
    </row>
    <row r="628" spans="1:5" ht="12.75">
      <c r="A628" s="53">
        <v>31</v>
      </c>
      <c r="B628" s="54" t="s">
        <v>1320</v>
      </c>
      <c r="C628" s="55">
        <v>60</v>
      </c>
      <c r="D628" s="55">
        <v>60</v>
      </c>
      <c r="E628" s="77">
        <f t="shared" si="22"/>
        <v>100</v>
      </c>
    </row>
    <row r="629" spans="1:5" ht="12.75">
      <c r="A629" s="53">
        <v>34</v>
      </c>
      <c r="B629" s="54" t="s">
        <v>1320</v>
      </c>
      <c r="C629" s="55">
        <v>120</v>
      </c>
      <c r="D629" s="55">
        <v>120</v>
      </c>
      <c r="E629" s="77">
        <f t="shared" si="22"/>
        <v>100</v>
      </c>
    </row>
    <row r="630" spans="1:5" ht="12.75">
      <c r="A630" s="53">
        <v>35</v>
      </c>
      <c r="B630" s="54" t="s">
        <v>1320</v>
      </c>
      <c r="C630" s="55">
        <v>70</v>
      </c>
      <c r="D630" s="55">
        <v>70</v>
      </c>
      <c r="E630" s="77">
        <f t="shared" si="22"/>
        <v>100</v>
      </c>
    </row>
    <row r="631" spans="1:5" ht="12.75">
      <c r="A631" s="53">
        <v>37</v>
      </c>
      <c r="B631" s="54" t="s">
        <v>1325</v>
      </c>
      <c r="C631" s="55">
        <v>70</v>
      </c>
      <c r="D631" s="55">
        <v>70</v>
      </c>
      <c r="E631" s="77">
        <f t="shared" si="22"/>
        <v>100</v>
      </c>
    </row>
    <row r="632" spans="1:5" ht="12.75">
      <c r="A632" s="53">
        <v>40</v>
      </c>
      <c r="B632" s="54" t="s">
        <v>1325</v>
      </c>
      <c r="C632" s="55">
        <v>80</v>
      </c>
      <c r="D632" s="55">
        <v>80</v>
      </c>
      <c r="E632" s="77">
        <f t="shared" si="22"/>
        <v>100</v>
      </c>
    </row>
    <row r="633" spans="1:5" ht="12.75">
      <c r="A633" s="53">
        <v>41</v>
      </c>
      <c r="B633" s="54" t="s">
        <v>1325</v>
      </c>
      <c r="C633" s="55">
        <v>120</v>
      </c>
      <c r="D633" s="55">
        <v>120</v>
      </c>
      <c r="E633" s="77">
        <f t="shared" si="22"/>
        <v>100</v>
      </c>
    </row>
    <row r="634" spans="1:5" ht="12.75">
      <c r="A634" s="53">
        <v>43</v>
      </c>
      <c r="B634" s="54" t="s">
        <v>1325</v>
      </c>
      <c r="C634" s="55">
        <v>90</v>
      </c>
      <c r="D634" s="55">
        <v>90</v>
      </c>
      <c r="E634" s="77">
        <f t="shared" si="22"/>
        <v>100</v>
      </c>
    </row>
    <row r="635" spans="1:5" ht="12.75">
      <c r="A635" s="53">
        <v>44</v>
      </c>
      <c r="B635" s="54" t="s">
        <v>1325</v>
      </c>
      <c r="C635" s="55">
        <v>120</v>
      </c>
      <c r="D635" s="55">
        <v>120</v>
      </c>
      <c r="E635" s="77">
        <f t="shared" si="22"/>
        <v>100</v>
      </c>
    </row>
    <row r="636" spans="1:5" ht="12.75">
      <c r="A636" s="53">
        <v>46</v>
      </c>
      <c r="B636" s="54" t="s">
        <v>1310</v>
      </c>
      <c r="C636" s="55">
        <v>130</v>
      </c>
      <c r="D636" s="55">
        <v>130</v>
      </c>
      <c r="E636" s="77">
        <f t="shared" si="22"/>
        <v>100</v>
      </c>
    </row>
    <row r="637" spans="1:5" ht="12.75">
      <c r="A637" s="53">
        <v>47</v>
      </c>
      <c r="B637" s="54" t="s">
        <v>1310</v>
      </c>
      <c r="C637" s="55">
        <v>80</v>
      </c>
      <c r="D637" s="55">
        <v>80</v>
      </c>
      <c r="E637" s="77">
        <f t="shared" si="22"/>
        <v>100</v>
      </c>
    </row>
    <row r="638" spans="1:5" ht="12.75">
      <c r="A638" s="53">
        <v>48</v>
      </c>
      <c r="B638" s="54" t="s">
        <v>1310</v>
      </c>
      <c r="C638" s="55">
        <v>90</v>
      </c>
      <c r="D638" s="55">
        <v>90</v>
      </c>
      <c r="E638" s="77">
        <f t="shared" si="22"/>
        <v>100</v>
      </c>
    </row>
    <row r="639" spans="1:5" ht="12.75">
      <c r="A639" s="53">
        <v>49</v>
      </c>
      <c r="B639" s="54" t="s">
        <v>1317</v>
      </c>
      <c r="C639" s="55">
        <v>80</v>
      </c>
      <c r="D639" s="55">
        <v>69</v>
      </c>
      <c r="E639" s="77">
        <f t="shared" si="22"/>
        <v>86.25</v>
      </c>
    </row>
    <row r="640" spans="1:5" ht="12.75">
      <c r="A640" s="53">
        <v>50</v>
      </c>
      <c r="B640" s="54" t="s">
        <v>1317</v>
      </c>
      <c r="C640" s="55">
        <v>50</v>
      </c>
      <c r="D640" s="55">
        <v>50</v>
      </c>
      <c r="E640" s="77">
        <f t="shared" si="22"/>
        <v>100</v>
      </c>
    </row>
    <row r="641" spans="1:5" ht="12.75">
      <c r="A641" s="53">
        <v>51</v>
      </c>
      <c r="B641" s="54" t="s">
        <v>1317</v>
      </c>
      <c r="C641" s="55">
        <v>60</v>
      </c>
      <c r="D641" s="55">
        <v>60</v>
      </c>
      <c r="E641" s="77">
        <f t="shared" si="22"/>
        <v>100</v>
      </c>
    </row>
    <row r="642" spans="1:5" ht="12.75">
      <c r="A642" s="53">
        <v>53</v>
      </c>
      <c r="B642" s="54" t="s">
        <v>1317</v>
      </c>
      <c r="C642" s="55">
        <v>58</v>
      </c>
      <c r="D642" s="55">
        <v>58</v>
      </c>
      <c r="E642" s="77">
        <f t="shared" si="22"/>
        <v>100</v>
      </c>
    </row>
    <row r="643" spans="1:5" ht="12.75">
      <c r="A643" s="53">
        <v>55</v>
      </c>
      <c r="B643" s="54" t="s">
        <v>1317</v>
      </c>
      <c r="C643" s="55">
        <v>70</v>
      </c>
      <c r="D643" s="55">
        <v>70</v>
      </c>
      <c r="E643" s="77">
        <f t="shared" si="22"/>
        <v>100</v>
      </c>
    </row>
    <row r="644" spans="1:5" ht="12.75">
      <c r="A644" s="53">
        <v>56</v>
      </c>
      <c r="B644" s="54" t="s">
        <v>1317</v>
      </c>
      <c r="C644" s="55">
        <v>49</v>
      </c>
      <c r="D644" s="55">
        <v>49</v>
      </c>
      <c r="E644" s="77">
        <f t="shared" si="22"/>
        <v>100</v>
      </c>
    </row>
    <row r="645" spans="1:5" ht="12.75">
      <c r="A645" s="53">
        <v>57</v>
      </c>
      <c r="B645" s="54" t="s">
        <v>1317</v>
      </c>
      <c r="C645" s="55">
        <v>55</v>
      </c>
      <c r="D645" s="55">
        <v>55</v>
      </c>
      <c r="E645" s="77">
        <f t="shared" si="22"/>
        <v>100</v>
      </c>
    </row>
    <row r="646" spans="1:5" ht="12.75">
      <c r="A646" s="53">
        <v>63</v>
      </c>
      <c r="B646" s="54" t="s">
        <v>1313</v>
      </c>
      <c r="C646" s="55">
        <v>70</v>
      </c>
      <c r="D646" s="55">
        <v>70</v>
      </c>
      <c r="E646" s="77">
        <f t="shared" si="22"/>
        <v>100</v>
      </c>
    </row>
    <row r="647" spans="1:5" ht="12.75">
      <c r="A647" s="53">
        <v>64</v>
      </c>
      <c r="B647" s="54" t="s">
        <v>1313</v>
      </c>
      <c r="C647" s="55">
        <v>92</v>
      </c>
      <c r="D647" s="55">
        <v>92</v>
      </c>
      <c r="E647" s="77">
        <f t="shared" si="22"/>
        <v>100</v>
      </c>
    </row>
    <row r="648" spans="1:5" ht="12.75">
      <c r="A648" s="53">
        <v>65</v>
      </c>
      <c r="B648" s="54" t="s">
        <v>1313</v>
      </c>
      <c r="C648" s="55">
        <v>100</v>
      </c>
      <c r="D648" s="55">
        <v>100</v>
      </c>
      <c r="E648" s="77">
        <f t="shared" si="22"/>
        <v>100</v>
      </c>
    </row>
    <row r="649" spans="1:5" ht="12.75">
      <c r="A649" s="53">
        <v>66</v>
      </c>
      <c r="B649" s="54" t="s">
        <v>1369</v>
      </c>
      <c r="C649" s="55">
        <v>45</v>
      </c>
      <c r="D649" s="55">
        <v>45</v>
      </c>
      <c r="E649" s="77">
        <f t="shared" si="22"/>
        <v>100</v>
      </c>
    </row>
    <row r="650" spans="1:5" ht="12.75">
      <c r="A650" s="53">
        <v>71</v>
      </c>
      <c r="B650" s="54" t="s">
        <v>1323</v>
      </c>
      <c r="C650" s="55">
        <v>50</v>
      </c>
      <c r="D650" s="55">
        <v>50</v>
      </c>
      <c r="E650" s="77">
        <f t="shared" si="22"/>
        <v>100</v>
      </c>
    </row>
    <row r="651" spans="1:5" ht="12.75">
      <c r="A651" s="53">
        <v>72</v>
      </c>
      <c r="B651" s="54" t="s">
        <v>1316</v>
      </c>
      <c r="C651" s="55">
        <v>100</v>
      </c>
      <c r="D651" s="55">
        <v>100</v>
      </c>
      <c r="E651" s="77">
        <f t="shared" si="22"/>
        <v>100</v>
      </c>
    </row>
    <row r="652" spans="1:5" ht="12.75">
      <c r="A652" s="53">
        <v>76</v>
      </c>
      <c r="B652" s="54" t="s">
        <v>1310</v>
      </c>
      <c r="C652" s="55">
        <v>100</v>
      </c>
      <c r="D652" s="55">
        <v>100</v>
      </c>
      <c r="E652" s="77">
        <f t="shared" si="22"/>
        <v>100</v>
      </c>
    </row>
    <row r="653" spans="1:5" ht="12.75">
      <c r="A653" s="53">
        <v>79</v>
      </c>
      <c r="B653" s="54" t="s">
        <v>1326</v>
      </c>
      <c r="C653" s="55">
        <v>100</v>
      </c>
      <c r="D653" s="55">
        <v>100</v>
      </c>
      <c r="E653" s="77">
        <f t="shared" si="22"/>
        <v>100</v>
      </c>
    </row>
    <row r="654" spans="1:5" ht="12.75">
      <c r="A654" s="53">
        <v>80</v>
      </c>
      <c r="B654" s="54" t="s">
        <v>1320</v>
      </c>
      <c r="C654" s="55">
        <v>60</v>
      </c>
      <c r="D654" s="55">
        <v>60</v>
      </c>
      <c r="E654" s="77">
        <f t="shared" si="22"/>
        <v>100</v>
      </c>
    </row>
    <row r="655" spans="1:5" ht="12.75">
      <c r="A655" s="53">
        <v>81</v>
      </c>
      <c r="B655" s="54" t="s">
        <v>1323</v>
      </c>
      <c r="C655" s="55">
        <v>45</v>
      </c>
      <c r="D655" s="55">
        <v>45</v>
      </c>
      <c r="E655" s="77">
        <f t="shared" si="22"/>
        <v>100</v>
      </c>
    </row>
    <row r="656" spans="1:5" ht="12.75">
      <c r="A656" s="53">
        <v>82</v>
      </c>
      <c r="B656" s="54" t="s">
        <v>1323</v>
      </c>
      <c r="C656" s="55">
        <v>100</v>
      </c>
      <c r="D656" s="55">
        <v>100</v>
      </c>
      <c r="E656" s="77">
        <f t="shared" si="22"/>
        <v>100</v>
      </c>
    </row>
    <row r="657" spans="1:5" ht="12.75">
      <c r="A657" s="53"/>
      <c r="B657" s="54" t="s">
        <v>647</v>
      </c>
      <c r="C657" s="55">
        <v>3195</v>
      </c>
      <c r="D657" s="55">
        <v>3184</v>
      </c>
      <c r="E657" s="77">
        <f t="shared" si="22"/>
        <v>99.65571205007825</v>
      </c>
    </row>
    <row r="658" spans="1:5" ht="25.5">
      <c r="A658" s="53"/>
      <c r="B658" s="66" t="s">
        <v>1216</v>
      </c>
      <c r="C658" s="96"/>
      <c r="D658" s="96"/>
      <c r="E658" s="77"/>
    </row>
    <row r="659" spans="1:5" ht="12.75">
      <c r="A659" s="22">
        <v>5</v>
      </c>
      <c r="B659" s="58" t="s">
        <v>1327</v>
      </c>
      <c r="C659" s="67">
        <v>300</v>
      </c>
      <c r="D659" s="67">
        <v>300</v>
      </c>
      <c r="E659" s="77">
        <f>D659/C659*100</f>
        <v>100</v>
      </c>
    </row>
    <row r="660" spans="1:5" ht="12.75">
      <c r="A660" s="22">
        <v>6</v>
      </c>
      <c r="B660" s="58" t="s">
        <v>1327</v>
      </c>
      <c r="C660" s="67">
        <v>300</v>
      </c>
      <c r="D660" s="67">
        <v>300</v>
      </c>
      <c r="E660" s="77">
        <f>D660/C660*100</f>
        <v>100</v>
      </c>
    </row>
    <row r="661" spans="1:5" ht="12.75">
      <c r="A661" s="22">
        <v>7</v>
      </c>
      <c r="B661" s="58" t="s">
        <v>1328</v>
      </c>
      <c r="C661" s="67">
        <v>90</v>
      </c>
      <c r="D661" s="67">
        <v>90</v>
      </c>
      <c r="E661" s="77">
        <f>D661/C661*100</f>
        <v>100</v>
      </c>
    </row>
    <row r="662" spans="1:5" ht="12.75">
      <c r="A662" s="22">
        <v>8</v>
      </c>
      <c r="B662" s="58" t="s">
        <v>1328</v>
      </c>
      <c r="C662" s="67">
        <v>80</v>
      </c>
      <c r="D662" s="67">
        <v>80</v>
      </c>
      <c r="E662" s="77">
        <f>D662/C662*100</f>
        <v>100</v>
      </c>
    </row>
    <row r="663" spans="1:5" ht="12.75">
      <c r="A663" s="22">
        <v>10</v>
      </c>
      <c r="B663" s="58" t="s">
        <v>1329</v>
      </c>
      <c r="C663" s="67">
        <v>200</v>
      </c>
      <c r="D663" s="67">
        <v>0</v>
      </c>
      <c r="E663" s="76" t="s">
        <v>810</v>
      </c>
    </row>
    <row r="664" spans="1:5" ht="12.75">
      <c r="A664" s="22">
        <v>15</v>
      </c>
      <c r="B664" s="54" t="s">
        <v>1317</v>
      </c>
      <c r="C664" s="67">
        <v>240</v>
      </c>
      <c r="D664" s="67">
        <v>240</v>
      </c>
      <c r="E664" s="77">
        <f aca="true" t="shared" si="23" ref="E664:E671">D664/C664*100</f>
        <v>100</v>
      </c>
    </row>
    <row r="665" spans="1:5" ht="12.75">
      <c r="A665" s="22">
        <v>18</v>
      </c>
      <c r="B665" s="54" t="s">
        <v>1317</v>
      </c>
      <c r="C665" s="67">
        <v>40</v>
      </c>
      <c r="D665" s="67">
        <v>40</v>
      </c>
      <c r="E665" s="77">
        <f t="shared" si="23"/>
        <v>100</v>
      </c>
    </row>
    <row r="666" spans="1:5" ht="12.75">
      <c r="A666" s="53">
        <v>19</v>
      </c>
      <c r="B666" s="54" t="s">
        <v>1317</v>
      </c>
      <c r="C666" s="55">
        <v>20</v>
      </c>
      <c r="D666" s="55">
        <v>20</v>
      </c>
      <c r="E666" s="77">
        <f t="shared" si="23"/>
        <v>100</v>
      </c>
    </row>
    <row r="667" spans="1:5" ht="12.75">
      <c r="A667" s="53">
        <v>20</v>
      </c>
      <c r="B667" s="54" t="s">
        <v>1317</v>
      </c>
      <c r="C667" s="55">
        <v>30</v>
      </c>
      <c r="D667" s="55">
        <v>30</v>
      </c>
      <c r="E667" s="77">
        <f t="shared" si="23"/>
        <v>100</v>
      </c>
    </row>
    <row r="668" spans="1:5" ht="12.75">
      <c r="A668" s="53">
        <v>22</v>
      </c>
      <c r="B668" s="54" t="s">
        <v>1316</v>
      </c>
      <c r="C668" s="55">
        <v>30</v>
      </c>
      <c r="D668" s="55">
        <v>30</v>
      </c>
      <c r="E668" s="77">
        <f t="shared" si="23"/>
        <v>100</v>
      </c>
    </row>
    <row r="669" spans="1:5" ht="12.75">
      <c r="A669" s="53">
        <v>23</v>
      </c>
      <c r="B669" s="54" t="s">
        <v>1316</v>
      </c>
      <c r="C669" s="55">
        <v>120</v>
      </c>
      <c r="D669" s="55">
        <v>120</v>
      </c>
      <c r="E669" s="77">
        <f t="shared" si="23"/>
        <v>100</v>
      </c>
    </row>
    <row r="670" spans="1:5" ht="12.75">
      <c r="A670" s="53">
        <v>24</v>
      </c>
      <c r="B670" s="54" t="s">
        <v>1316</v>
      </c>
      <c r="C670" s="55">
        <v>70</v>
      </c>
      <c r="D670" s="55">
        <v>70</v>
      </c>
      <c r="E670" s="77">
        <f t="shared" si="23"/>
        <v>100</v>
      </c>
    </row>
    <row r="671" spans="1:5" ht="12.75">
      <c r="A671" s="53">
        <v>26</v>
      </c>
      <c r="B671" s="54" t="s">
        <v>1316</v>
      </c>
      <c r="C671" s="55">
        <v>110</v>
      </c>
      <c r="D671" s="55">
        <v>110</v>
      </c>
      <c r="E671" s="77">
        <f t="shared" si="23"/>
        <v>100</v>
      </c>
    </row>
    <row r="672" spans="1:5" ht="12.75">
      <c r="A672" s="78">
        <v>27</v>
      </c>
      <c r="B672" s="97" t="s">
        <v>1316</v>
      </c>
      <c r="C672" s="55">
        <v>60</v>
      </c>
      <c r="D672" s="55">
        <v>0</v>
      </c>
      <c r="E672" s="76" t="s">
        <v>810</v>
      </c>
    </row>
    <row r="673" spans="1:5" ht="12.75">
      <c r="A673" s="53">
        <v>28</v>
      </c>
      <c r="B673" s="54" t="s">
        <v>1316</v>
      </c>
      <c r="C673" s="55">
        <v>70</v>
      </c>
      <c r="D673" s="55">
        <v>70</v>
      </c>
      <c r="E673" s="77">
        <f aca="true" t="shared" si="24" ref="E673:E696">D673/C673*100</f>
        <v>100</v>
      </c>
    </row>
    <row r="674" spans="1:5" ht="12.75">
      <c r="A674" s="53">
        <v>30</v>
      </c>
      <c r="B674" s="54" t="s">
        <v>1316</v>
      </c>
      <c r="C674" s="55">
        <v>50</v>
      </c>
      <c r="D674" s="55">
        <v>50</v>
      </c>
      <c r="E674" s="77">
        <f t="shared" si="24"/>
        <v>100</v>
      </c>
    </row>
    <row r="675" spans="1:5" ht="12.75">
      <c r="A675" s="53">
        <v>31</v>
      </c>
      <c r="B675" s="54" t="s">
        <v>1316</v>
      </c>
      <c r="C675" s="55">
        <v>80</v>
      </c>
      <c r="D675" s="55">
        <v>80</v>
      </c>
      <c r="E675" s="77">
        <f t="shared" si="24"/>
        <v>100</v>
      </c>
    </row>
    <row r="676" spans="1:5" ht="12.75">
      <c r="A676" s="53">
        <v>32</v>
      </c>
      <c r="B676" s="54" t="s">
        <v>1316</v>
      </c>
      <c r="C676" s="55">
        <v>40</v>
      </c>
      <c r="D676" s="55">
        <v>40</v>
      </c>
      <c r="E676" s="77">
        <f t="shared" si="24"/>
        <v>100</v>
      </c>
    </row>
    <row r="677" spans="1:5" ht="12.75">
      <c r="A677" s="53">
        <v>34</v>
      </c>
      <c r="B677" s="54" t="s">
        <v>1316</v>
      </c>
      <c r="C677" s="55">
        <v>100</v>
      </c>
      <c r="D677" s="55">
        <v>100</v>
      </c>
      <c r="E677" s="77">
        <f t="shared" si="24"/>
        <v>100</v>
      </c>
    </row>
    <row r="678" spans="1:5" ht="12.75">
      <c r="A678" s="53">
        <v>37</v>
      </c>
      <c r="B678" s="54" t="s">
        <v>1316</v>
      </c>
      <c r="C678" s="55">
        <v>110</v>
      </c>
      <c r="D678" s="55">
        <v>110</v>
      </c>
      <c r="E678" s="77">
        <f t="shared" si="24"/>
        <v>100</v>
      </c>
    </row>
    <row r="679" spans="1:5" ht="12.75">
      <c r="A679" s="53">
        <v>38</v>
      </c>
      <c r="B679" s="54" t="s">
        <v>1316</v>
      </c>
      <c r="C679" s="55">
        <v>80</v>
      </c>
      <c r="D679" s="55">
        <v>80</v>
      </c>
      <c r="E679" s="77">
        <f t="shared" si="24"/>
        <v>100</v>
      </c>
    </row>
    <row r="680" spans="1:5" ht="12.75">
      <c r="A680" s="53">
        <v>39</v>
      </c>
      <c r="B680" s="54" t="s">
        <v>1316</v>
      </c>
      <c r="C680" s="55">
        <v>80</v>
      </c>
      <c r="D680" s="55">
        <v>80</v>
      </c>
      <c r="E680" s="77">
        <f t="shared" si="24"/>
        <v>100</v>
      </c>
    </row>
    <row r="681" spans="1:5" ht="12.75">
      <c r="A681" s="53">
        <v>40</v>
      </c>
      <c r="B681" s="54" t="s">
        <v>1316</v>
      </c>
      <c r="C681" s="55">
        <v>110</v>
      </c>
      <c r="D681" s="55">
        <v>110</v>
      </c>
      <c r="E681" s="77">
        <f t="shared" si="24"/>
        <v>100</v>
      </c>
    </row>
    <row r="682" spans="1:5" ht="12.75">
      <c r="A682" s="53">
        <v>41</v>
      </c>
      <c r="B682" s="54" t="s">
        <v>1316</v>
      </c>
      <c r="C682" s="55">
        <v>60</v>
      </c>
      <c r="D682" s="55">
        <v>60</v>
      </c>
      <c r="E682" s="77">
        <f t="shared" si="24"/>
        <v>100</v>
      </c>
    </row>
    <row r="683" spans="1:5" ht="12.75">
      <c r="A683" s="53">
        <v>42</v>
      </c>
      <c r="B683" s="54" t="s">
        <v>1316</v>
      </c>
      <c r="C683" s="55">
        <v>60</v>
      </c>
      <c r="D683" s="55">
        <v>60</v>
      </c>
      <c r="E683" s="77">
        <f t="shared" si="24"/>
        <v>100</v>
      </c>
    </row>
    <row r="684" spans="1:5" ht="12.75">
      <c r="A684" s="53">
        <v>43</v>
      </c>
      <c r="B684" s="54" t="s">
        <v>1316</v>
      </c>
      <c r="C684" s="55">
        <v>40</v>
      </c>
      <c r="D684" s="55">
        <v>40</v>
      </c>
      <c r="E684" s="77">
        <f t="shared" si="24"/>
        <v>100</v>
      </c>
    </row>
    <row r="685" spans="1:5" ht="12.75">
      <c r="A685" s="53">
        <v>44</v>
      </c>
      <c r="B685" s="54" t="s">
        <v>1316</v>
      </c>
      <c r="C685" s="55">
        <v>90</v>
      </c>
      <c r="D685" s="55">
        <v>90</v>
      </c>
      <c r="E685" s="77">
        <f t="shared" si="24"/>
        <v>100</v>
      </c>
    </row>
    <row r="686" spans="1:5" ht="12.75">
      <c r="A686" s="53">
        <v>45</v>
      </c>
      <c r="B686" s="54" t="s">
        <v>1316</v>
      </c>
      <c r="C686" s="55">
        <v>50</v>
      </c>
      <c r="D686" s="55">
        <v>50</v>
      </c>
      <c r="E686" s="77">
        <f t="shared" si="24"/>
        <v>100</v>
      </c>
    </row>
    <row r="687" spans="1:5" ht="12.75">
      <c r="A687" s="53">
        <v>46</v>
      </c>
      <c r="B687" s="54" t="s">
        <v>1316</v>
      </c>
      <c r="C687" s="55">
        <v>70</v>
      </c>
      <c r="D687" s="55">
        <v>70</v>
      </c>
      <c r="E687" s="77">
        <f t="shared" si="24"/>
        <v>100</v>
      </c>
    </row>
    <row r="688" spans="1:5" ht="12.75">
      <c r="A688" s="53">
        <v>47</v>
      </c>
      <c r="B688" s="54" t="s">
        <v>1316</v>
      </c>
      <c r="C688" s="55">
        <v>170</v>
      </c>
      <c r="D688" s="55">
        <v>170</v>
      </c>
      <c r="E688" s="77">
        <f t="shared" si="24"/>
        <v>100</v>
      </c>
    </row>
    <row r="689" spans="1:5" ht="12.75">
      <c r="A689" s="53">
        <v>48</v>
      </c>
      <c r="B689" s="54" t="s">
        <v>1316</v>
      </c>
      <c r="C689" s="55">
        <v>40</v>
      </c>
      <c r="D689" s="55">
        <v>40</v>
      </c>
      <c r="E689" s="77">
        <f t="shared" si="24"/>
        <v>100</v>
      </c>
    </row>
    <row r="690" spans="1:5" ht="12.75">
      <c r="A690" s="53">
        <v>49</v>
      </c>
      <c r="B690" s="54" t="s">
        <v>1316</v>
      </c>
      <c r="C690" s="55">
        <v>40</v>
      </c>
      <c r="D690" s="55">
        <v>40</v>
      </c>
      <c r="E690" s="77">
        <f t="shared" si="24"/>
        <v>100</v>
      </c>
    </row>
    <row r="691" spans="1:5" ht="12.75">
      <c r="A691" s="53">
        <v>50</v>
      </c>
      <c r="B691" s="54" t="s">
        <v>1316</v>
      </c>
      <c r="C691" s="55">
        <v>30</v>
      </c>
      <c r="D691" s="55">
        <v>30</v>
      </c>
      <c r="E691" s="77">
        <f t="shared" si="24"/>
        <v>100</v>
      </c>
    </row>
    <row r="692" spans="1:5" ht="12.75">
      <c r="A692" s="53">
        <v>51</v>
      </c>
      <c r="B692" s="54" t="s">
        <v>1316</v>
      </c>
      <c r="C692" s="55">
        <v>50</v>
      </c>
      <c r="D692" s="55">
        <v>50</v>
      </c>
      <c r="E692" s="77">
        <f t="shared" si="24"/>
        <v>100</v>
      </c>
    </row>
    <row r="693" spans="1:5" ht="12.75">
      <c r="A693" s="53">
        <v>52</v>
      </c>
      <c r="B693" s="54" t="s">
        <v>1316</v>
      </c>
      <c r="C693" s="55">
        <v>90</v>
      </c>
      <c r="D693" s="55">
        <v>90</v>
      </c>
      <c r="E693" s="77">
        <f t="shared" si="24"/>
        <v>100</v>
      </c>
    </row>
    <row r="694" spans="1:5" ht="12.75">
      <c r="A694" s="53">
        <v>53</v>
      </c>
      <c r="B694" s="54" t="s">
        <v>1316</v>
      </c>
      <c r="C694" s="55">
        <v>40</v>
      </c>
      <c r="D694" s="55">
        <v>40</v>
      </c>
      <c r="E694" s="77">
        <f t="shared" si="24"/>
        <v>100</v>
      </c>
    </row>
    <row r="695" spans="1:5" ht="12.75">
      <c r="A695" s="53">
        <v>54</v>
      </c>
      <c r="B695" s="54" t="s">
        <v>1316</v>
      </c>
      <c r="C695" s="55">
        <v>50</v>
      </c>
      <c r="D695" s="55">
        <v>50</v>
      </c>
      <c r="E695" s="77">
        <f t="shared" si="24"/>
        <v>100</v>
      </c>
    </row>
    <row r="696" spans="1:5" ht="12.75">
      <c r="A696" s="53">
        <v>60</v>
      </c>
      <c r="B696" s="54" t="s">
        <v>1304</v>
      </c>
      <c r="C696" s="55">
        <v>120</v>
      </c>
      <c r="D696" s="55">
        <v>120</v>
      </c>
      <c r="E696" s="77">
        <f t="shared" si="24"/>
        <v>100</v>
      </c>
    </row>
    <row r="697" spans="1:5" ht="12.75">
      <c r="A697" s="53">
        <v>87</v>
      </c>
      <c r="B697" s="54" t="s">
        <v>1330</v>
      </c>
      <c r="C697" s="55">
        <v>120</v>
      </c>
      <c r="D697" s="55">
        <v>0</v>
      </c>
      <c r="E697" s="76" t="s">
        <v>810</v>
      </c>
    </row>
    <row r="698" spans="1:5" ht="12.75">
      <c r="A698" s="53">
        <v>91</v>
      </c>
      <c r="B698" s="54" t="s">
        <v>1331</v>
      </c>
      <c r="C698" s="55">
        <v>110</v>
      </c>
      <c r="D698" s="55">
        <v>110</v>
      </c>
      <c r="E698" s="77">
        <f aca="true" t="shared" si="25" ref="E698:E716">D698/C698*100</f>
        <v>100</v>
      </c>
    </row>
    <row r="699" spans="1:5" ht="12.75">
      <c r="A699" s="53">
        <v>92</v>
      </c>
      <c r="B699" s="54" t="s">
        <v>1331</v>
      </c>
      <c r="C699" s="55">
        <v>110</v>
      </c>
      <c r="D699" s="55">
        <v>110</v>
      </c>
      <c r="E699" s="77">
        <f t="shared" si="25"/>
        <v>100</v>
      </c>
    </row>
    <row r="700" spans="1:5" ht="12.75">
      <c r="A700" s="53">
        <v>93</v>
      </c>
      <c r="B700" s="54" t="s">
        <v>1324</v>
      </c>
      <c r="C700" s="55">
        <v>110</v>
      </c>
      <c r="D700" s="55">
        <v>110</v>
      </c>
      <c r="E700" s="77">
        <f t="shared" si="25"/>
        <v>100</v>
      </c>
    </row>
    <row r="701" spans="1:5" ht="12.75">
      <c r="A701" s="53">
        <v>94</v>
      </c>
      <c r="B701" s="54" t="s">
        <v>1324</v>
      </c>
      <c r="C701" s="55">
        <v>70</v>
      </c>
      <c r="D701" s="55">
        <v>70</v>
      </c>
      <c r="E701" s="77">
        <f t="shared" si="25"/>
        <v>100</v>
      </c>
    </row>
    <row r="702" spans="1:5" ht="12.75">
      <c r="A702" s="53">
        <v>95</v>
      </c>
      <c r="B702" s="54" t="s">
        <v>1324</v>
      </c>
      <c r="C702" s="55">
        <v>40</v>
      </c>
      <c r="D702" s="55">
        <v>40</v>
      </c>
      <c r="E702" s="77">
        <f t="shared" si="25"/>
        <v>100</v>
      </c>
    </row>
    <row r="703" spans="1:5" ht="12.75">
      <c r="A703" s="53">
        <v>96</v>
      </c>
      <c r="B703" s="54" t="s">
        <v>1324</v>
      </c>
      <c r="C703" s="55">
        <v>30</v>
      </c>
      <c r="D703" s="55">
        <v>30</v>
      </c>
      <c r="E703" s="77">
        <f t="shared" si="25"/>
        <v>100</v>
      </c>
    </row>
    <row r="704" spans="1:5" ht="12.75">
      <c r="A704" s="53">
        <v>97</v>
      </c>
      <c r="B704" s="54" t="s">
        <v>1309</v>
      </c>
      <c r="C704" s="55">
        <v>90</v>
      </c>
      <c r="D704" s="55">
        <v>90</v>
      </c>
      <c r="E704" s="77">
        <f t="shared" si="25"/>
        <v>100</v>
      </c>
    </row>
    <row r="705" spans="1:5" ht="12.75">
      <c r="A705" s="53">
        <v>98</v>
      </c>
      <c r="B705" s="54" t="s">
        <v>1309</v>
      </c>
      <c r="C705" s="55">
        <v>120</v>
      </c>
      <c r="D705" s="55">
        <v>120</v>
      </c>
      <c r="E705" s="77">
        <f t="shared" si="25"/>
        <v>100</v>
      </c>
    </row>
    <row r="706" spans="1:5" ht="12.75">
      <c r="A706" s="53">
        <v>99</v>
      </c>
      <c r="B706" s="54" t="s">
        <v>1309</v>
      </c>
      <c r="C706" s="55">
        <v>120</v>
      </c>
      <c r="D706" s="55">
        <v>120</v>
      </c>
      <c r="E706" s="77">
        <f t="shared" si="25"/>
        <v>100</v>
      </c>
    </row>
    <row r="707" spans="1:5" ht="12.75">
      <c r="A707" s="53">
        <v>100</v>
      </c>
      <c r="B707" s="54" t="s">
        <v>1332</v>
      </c>
      <c r="C707" s="55">
        <v>170</v>
      </c>
      <c r="D707" s="55">
        <v>170</v>
      </c>
      <c r="E707" s="77">
        <f t="shared" si="25"/>
        <v>100</v>
      </c>
    </row>
    <row r="708" spans="1:5" ht="12.75">
      <c r="A708" s="53">
        <v>104</v>
      </c>
      <c r="B708" s="54" t="s">
        <v>1310</v>
      </c>
      <c r="C708" s="55">
        <v>160</v>
      </c>
      <c r="D708" s="55">
        <v>160</v>
      </c>
      <c r="E708" s="77">
        <f t="shared" si="25"/>
        <v>100</v>
      </c>
    </row>
    <row r="709" spans="1:5" ht="12.75">
      <c r="A709" s="53">
        <v>105</v>
      </c>
      <c r="B709" s="54" t="s">
        <v>1310</v>
      </c>
      <c r="C709" s="55">
        <v>100</v>
      </c>
      <c r="D709" s="55">
        <v>100</v>
      </c>
      <c r="E709" s="77">
        <f t="shared" si="25"/>
        <v>100</v>
      </c>
    </row>
    <row r="710" spans="1:5" ht="12.75">
      <c r="A710" s="53">
        <v>108</v>
      </c>
      <c r="B710" s="54" t="s">
        <v>1310</v>
      </c>
      <c r="C710" s="55">
        <v>110</v>
      </c>
      <c r="D710" s="55">
        <v>110</v>
      </c>
      <c r="E710" s="77">
        <f t="shared" si="25"/>
        <v>100</v>
      </c>
    </row>
    <row r="711" spans="1:5" ht="12.75">
      <c r="A711" s="53">
        <v>114</v>
      </c>
      <c r="B711" s="54" t="s">
        <v>1310</v>
      </c>
      <c r="C711" s="55">
        <v>110</v>
      </c>
      <c r="D711" s="55">
        <v>110</v>
      </c>
      <c r="E711" s="77">
        <f t="shared" si="25"/>
        <v>100</v>
      </c>
    </row>
    <row r="712" spans="1:5" ht="12.75">
      <c r="A712" s="53">
        <v>116</v>
      </c>
      <c r="B712" s="54" t="s">
        <v>1310</v>
      </c>
      <c r="C712" s="55">
        <v>100</v>
      </c>
      <c r="D712" s="55">
        <v>100</v>
      </c>
      <c r="E712" s="77">
        <f t="shared" si="25"/>
        <v>100</v>
      </c>
    </row>
    <row r="713" spans="1:5" ht="12.75">
      <c r="A713" s="53">
        <v>117</v>
      </c>
      <c r="B713" s="54" t="s">
        <v>1310</v>
      </c>
      <c r="C713" s="55">
        <v>70</v>
      </c>
      <c r="D713" s="55">
        <v>70</v>
      </c>
      <c r="E713" s="77">
        <f t="shared" si="25"/>
        <v>100</v>
      </c>
    </row>
    <row r="714" spans="1:5" ht="12.75">
      <c r="A714" s="53">
        <v>139</v>
      </c>
      <c r="B714" s="54" t="s">
        <v>1316</v>
      </c>
      <c r="C714" s="55">
        <v>120</v>
      </c>
      <c r="D714" s="55">
        <v>120</v>
      </c>
      <c r="E714" s="77">
        <f t="shared" si="25"/>
        <v>100</v>
      </c>
    </row>
    <row r="715" spans="1:5" ht="12.75">
      <c r="A715" s="53">
        <v>141</v>
      </c>
      <c r="B715" s="54" t="s">
        <v>1333</v>
      </c>
      <c r="C715" s="55">
        <v>50</v>
      </c>
      <c r="D715" s="55">
        <v>50</v>
      </c>
      <c r="E715" s="77">
        <f t="shared" si="25"/>
        <v>100</v>
      </c>
    </row>
    <row r="716" spans="1:5" ht="12.75">
      <c r="A716" s="54"/>
      <c r="B716" s="54" t="s">
        <v>647</v>
      </c>
      <c r="C716" s="55">
        <v>5320</v>
      </c>
      <c r="D716" s="55">
        <v>4940</v>
      </c>
      <c r="E716" s="77">
        <f t="shared" si="25"/>
        <v>92.85714285714286</v>
      </c>
    </row>
    <row r="717" spans="1:5" ht="12.75">
      <c r="A717" s="53"/>
      <c r="B717" s="83" t="s">
        <v>1260</v>
      </c>
      <c r="C717" s="55"/>
      <c r="D717" s="55"/>
      <c r="E717" s="77"/>
    </row>
    <row r="718" spans="1:5" ht="12.75">
      <c r="A718" s="53">
        <v>2</v>
      </c>
      <c r="B718" s="54" t="s">
        <v>1334</v>
      </c>
      <c r="C718" s="55">
        <v>900</v>
      </c>
      <c r="D718" s="55">
        <v>900</v>
      </c>
      <c r="E718" s="77">
        <f>D718/C718*100</f>
        <v>100</v>
      </c>
    </row>
    <row r="719" spans="1:5" ht="12.75">
      <c r="A719" s="53">
        <v>3</v>
      </c>
      <c r="B719" s="54" t="s">
        <v>1332</v>
      </c>
      <c r="C719" s="55">
        <v>700</v>
      </c>
      <c r="D719" s="55">
        <v>700</v>
      </c>
      <c r="E719" s="77">
        <f>D719/C719*100</f>
        <v>100</v>
      </c>
    </row>
    <row r="720" spans="1:5" ht="12.75">
      <c r="A720" s="53">
        <v>5</v>
      </c>
      <c r="B720" s="54" t="s">
        <v>1310</v>
      </c>
      <c r="C720" s="55">
        <v>2500</v>
      </c>
      <c r="D720" s="55">
        <v>0</v>
      </c>
      <c r="E720" s="76" t="s">
        <v>810</v>
      </c>
    </row>
    <row r="721" spans="1:5" ht="12.75">
      <c r="A721" s="53">
        <v>7</v>
      </c>
      <c r="B721" s="54" t="s">
        <v>1316</v>
      </c>
      <c r="C721" s="55">
        <v>1000</v>
      </c>
      <c r="D721" s="55">
        <v>1000</v>
      </c>
      <c r="E721" s="77">
        <f aca="true" t="shared" si="26" ref="E721:E727">D721/C721*100</f>
        <v>100</v>
      </c>
    </row>
    <row r="722" spans="1:5" ht="12.75">
      <c r="A722" s="53">
        <v>10</v>
      </c>
      <c r="B722" s="54" t="s">
        <v>1335</v>
      </c>
      <c r="C722" s="55">
        <v>700</v>
      </c>
      <c r="D722" s="55">
        <v>700</v>
      </c>
      <c r="E722" s="77">
        <f t="shared" si="26"/>
        <v>100</v>
      </c>
    </row>
    <row r="723" spans="1:5" ht="12.75">
      <c r="A723" s="53">
        <v>11</v>
      </c>
      <c r="B723" s="54" t="s">
        <v>1336</v>
      </c>
      <c r="C723" s="55">
        <v>500</v>
      </c>
      <c r="D723" s="55">
        <v>500</v>
      </c>
      <c r="E723" s="77">
        <f t="shared" si="26"/>
        <v>100</v>
      </c>
    </row>
    <row r="724" spans="1:5" ht="12.75">
      <c r="A724" s="53">
        <v>12</v>
      </c>
      <c r="B724" s="54" t="s">
        <v>1316</v>
      </c>
      <c r="C724" s="55">
        <v>1340</v>
      </c>
      <c r="D724" s="55">
        <v>1340</v>
      </c>
      <c r="E724" s="77">
        <f t="shared" si="26"/>
        <v>100</v>
      </c>
    </row>
    <row r="725" spans="1:5" ht="12.75">
      <c r="A725" s="53">
        <v>15</v>
      </c>
      <c r="B725" s="54" t="s">
        <v>1334</v>
      </c>
      <c r="C725" s="55">
        <v>400</v>
      </c>
      <c r="D725" s="55">
        <v>400</v>
      </c>
      <c r="E725" s="77">
        <f t="shared" si="26"/>
        <v>100</v>
      </c>
    </row>
    <row r="726" spans="1:5" ht="12.75">
      <c r="A726" s="53">
        <v>21</v>
      </c>
      <c r="B726" s="54" t="s">
        <v>1370</v>
      </c>
      <c r="C726" s="55">
        <v>500</v>
      </c>
      <c r="D726" s="55">
        <v>500</v>
      </c>
      <c r="E726" s="77">
        <f t="shared" si="26"/>
        <v>100</v>
      </c>
    </row>
    <row r="727" spans="1:5" ht="12.75">
      <c r="A727" s="75"/>
      <c r="B727" s="54" t="s">
        <v>647</v>
      </c>
      <c r="C727" s="55">
        <v>9140</v>
      </c>
      <c r="D727" s="55">
        <v>6040</v>
      </c>
      <c r="E727" s="77">
        <f t="shared" si="26"/>
        <v>66.08315098468272</v>
      </c>
    </row>
    <row r="728" spans="1:5" ht="25.5">
      <c r="A728" s="71"/>
      <c r="B728" s="12" t="s">
        <v>1232</v>
      </c>
      <c r="C728" s="72"/>
      <c r="D728" s="73"/>
      <c r="E728" s="85"/>
    </row>
    <row r="729" spans="1:5" ht="12.75">
      <c r="A729" s="19">
        <v>89</v>
      </c>
      <c r="B729" t="s">
        <v>1337</v>
      </c>
      <c r="C729" s="17">
        <v>108</v>
      </c>
      <c r="D729" s="55">
        <v>108</v>
      </c>
      <c r="E729" s="77">
        <f>D729/C729*100</f>
        <v>100</v>
      </c>
    </row>
    <row r="730" spans="1:5" ht="12.75">
      <c r="A730" s="78"/>
      <c r="B730" s="56" t="s">
        <v>647</v>
      </c>
      <c r="C730" s="55">
        <f>SUM(C729)</f>
        <v>108</v>
      </c>
      <c r="D730" s="55">
        <f>SUM(D729)</f>
        <v>108</v>
      </c>
      <c r="E730" s="77">
        <f>D730/C730*100</f>
        <v>100</v>
      </c>
    </row>
    <row r="731" spans="1:5" ht="12.75">
      <c r="A731" s="78"/>
      <c r="B731" s="59" t="s">
        <v>995</v>
      </c>
      <c r="C731" s="55"/>
      <c r="D731" s="55"/>
      <c r="E731" s="77"/>
    </row>
    <row r="732" spans="1:5" ht="12.75">
      <c r="A732" s="63">
        <v>52</v>
      </c>
      <c r="B732" s="54" t="s">
        <v>1338</v>
      </c>
      <c r="C732" s="54">
        <v>50</v>
      </c>
      <c r="D732" s="87">
        <v>50</v>
      </c>
      <c r="E732" s="77">
        <f>D732/C732*100</f>
        <v>100</v>
      </c>
    </row>
    <row r="733" spans="1:5" ht="12.75">
      <c r="A733" s="63"/>
      <c r="B733" s="56" t="s">
        <v>1339</v>
      </c>
      <c r="C733" s="54">
        <v>10</v>
      </c>
      <c r="D733" s="87">
        <v>0</v>
      </c>
      <c r="E733" s="50" t="s">
        <v>810</v>
      </c>
    </row>
    <row r="734" spans="1:5" ht="12.75">
      <c r="A734" s="64"/>
      <c r="B734" s="58" t="s">
        <v>647</v>
      </c>
      <c r="C734" s="55">
        <v>60</v>
      </c>
      <c r="D734" s="55">
        <f>D732</f>
        <v>50</v>
      </c>
      <c r="E734" s="77">
        <f>D734/C734*100</f>
        <v>83.33333333333334</v>
      </c>
    </row>
    <row r="735" spans="1:5" ht="12.75">
      <c r="A735" s="19"/>
      <c r="D735" s="68"/>
      <c r="E735" s="9"/>
    </row>
    <row r="736" spans="1:5" ht="12.75">
      <c r="A736" s="75" t="s">
        <v>948</v>
      </c>
      <c r="B736" s="54"/>
      <c r="C736" s="55"/>
      <c r="D736" s="55"/>
      <c r="E736" s="77"/>
    </row>
    <row r="737" spans="1:5" ht="12.75">
      <c r="A737" s="75"/>
      <c r="B737" s="37" t="s">
        <v>1340</v>
      </c>
      <c r="C737" s="55">
        <v>9645</v>
      </c>
      <c r="D737" s="55">
        <v>9727</v>
      </c>
      <c r="E737" s="77">
        <f>D737/C737*100</f>
        <v>100.85018144116123</v>
      </c>
    </row>
    <row r="738" spans="1:5" ht="12.75">
      <c r="A738" s="53"/>
      <c r="B738" s="37" t="s">
        <v>644</v>
      </c>
      <c r="C738" s="55"/>
      <c r="D738" s="55"/>
      <c r="E738" s="77"/>
    </row>
    <row r="739" spans="1:5" ht="25.5">
      <c r="A739" s="53"/>
      <c r="B739" s="51" t="s">
        <v>1242</v>
      </c>
      <c r="C739" s="55"/>
      <c r="D739" s="55"/>
      <c r="E739" s="77"/>
    </row>
    <row r="740" spans="1:5" ht="12.75">
      <c r="A740" s="53">
        <v>9</v>
      </c>
      <c r="B740" s="54" t="s">
        <v>1341</v>
      </c>
      <c r="C740" s="55">
        <v>140</v>
      </c>
      <c r="D740" s="55">
        <v>140</v>
      </c>
      <c r="E740" s="77">
        <f aca="true" t="shared" si="27" ref="E740:E753">D740/C740*100</f>
        <v>100</v>
      </c>
    </row>
    <row r="741" spans="1:5" ht="12.75">
      <c r="A741" s="53">
        <v>10</v>
      </c>
      <c r="B741" s="54" t="s">
        <v>1341</v>
      </c>
      <c r="C741" s="55">
        <v>100</v>
      </c>
      <c r="D741" s="55">
        <v>100</v>
      </c>
      <c r="E741" s="77">
        <f t="shared" si="27"/>
        <v>100</v>
      </c>
    </row>
    <row r="742" spans="1:5" ht="12.75">
      <c r="A742" s="53">
        <v>11</v>
      </c>
      <c r="B742" s="54" t="s">
        <v>1341</v>
      </c>
      <c r="C742" s="55">
        <v>130</v>
      </c>
      <c r="D742" s="55">
        <v>130</v>
      </c>
      <c r="E742" s="77">
        <f t="shared" si="27"/>
        <v>100</v>
      </c>
    </row>
    <row r="743" spans="1:5" ht="12.75">
      <c r="A743" s="53">
        <v>12</v>
      </c>
      <c r="B743" s="54" t="s">
        <v>1342</v>
      </c>
      <c r="C743" s="55">
        <v>100</v>
      </c>
      <c r="D743" s="55">
        <v>100</v>
      </c>
      <c r="E743" s="77">
        <f t="shared" si="27"/>
        <v>100</v>
      </c>
    </row>
    <row r="744" spans="1:5" ht="12.75">
      <c r="A744" s="53">
        <v>15</v>
      </c>
      <c r="B744" s="54" t="s">
        <v>1343</v>
      </c>
      <c r="C744" s="55">
        <v>100</v>
      </c>
      <c r="D744" s="55">
        <v>100</v>
      </c>
      <c r="E744" s="77">
        <f t="shared" si="27"/>
        <v>100</v>
      </c>
    </row>
    <row r="745" spans="1:5" ht="12.75">
      <c r="A745" s="53">
        <v>27</v>
      </c>
      <c r="B745" s="54" t="s">
        <v>1344</v>
      </c>
      <c r="C745" s="55">
        <v>120</v>
      </c>
      <c r="D745" s="55">
        <v>120</v>
      </c>
      <c r="E745" s="77">
        <f t="shared" si="27"/>
        <v>100</v>
      </c>
    </row>
    <row r="746" spans="1:5" ht="12.75">
      <c r="A746" s="53">
        <v>40</v>
      </c>
      <c r="B746" s="54" t="s">
        <v>1345</v>
      </c>
      <c r="C746" s="55">
        <v>70</v>
      </c>
      <c r="D746" s="55">
        <v>70</v>
      </c>
      <c r="E746" s="77">
        <f t="shared" si="27"/>
        <v>100</v>
      </c>
    </row>
    <row r="747" spans="1:5" ht="12.75">
      <c r="A747" s="53">
        <v>60</v>
      </c>
      <c r="B747" s="54" t="s">
        <v>1346</v>
      </c>
      <c r="C747" s="55">
        <v>100</v>
      </c>
      <c r="D747" s="55">
        <v>100</v>
      </c>
      <c r="E747" s="77">
        <f t="shared" si="27"/>
        <v>100</v>
      </c>
    </row>
    <row r="748" spans="1:5" ht="12.75">
      <c r="A748" s="53">
        <v>61</v>
      </c>
      <c r="B748" s="54" t="s">
        <v>1347</v>
      </c>
      <c r="C748" s="55">
        <v>240</v>
      </c>
      <c r="D748" s="55">
        <v>240</v>
      </c>
      <c r="E748" s="77">
        <f t="shared" si="27"/>
        <v>100</v>
      </c>
    </row>
    <row r="749" spans="1:5" ht="25.5">
      <c r="A749" s="53">
        <v>65</v>
      </c>
      <c r="B749" s="57" t="s">
        <v>1348</v>
      </c>
      <c r="C749" s="55">
        <v>100</v>
      </c>
      <c r="D749" s="55">
        <v>100</v>
      </c>
      <c r="E749" s="77">
        <f t="shared" si="27"/>
        <v>100</v>
      </c>
    </row>
    <row r="750" spans="1:5" ht="25.5">
      <c r="A750" s="53">
        <v>66</v>
      </c>
      <c r="B750" s="57" t="s">
        <v>1348</v>
      </c>
      <c r="C750" s="55">
        <v>100</v>
      </c>
      <c r="D750" s="55">
        <v>100</v>
      </c>
      <c r="E750" s="77">
        <f t="shared" si="27"/>
        <v>100</v>
      </c>
    </row>
    <row r="751" spans="1:5" ht="12.75">
      <c r="A751" s="53">
        <v>68</v>
      </c>
      <c r="B751" s="54" t="s">
        <v>1349</v>
      </c>
      <c r="C751" s="55">
        <v>120</v>
      </c>
      <c r="D751" s="55">
        <v>120</v>
      </c>
      <c r="E751" s="77">
        <f t="shared" si="27"/>
        <v>100</v>
      </c>
    </row>
    <row r="752" spans="1:5" ht="12.75">
      <c r="A752" s="53">
        <v>71</v>
      </c>
      <c r="B752" s="54" t="s">
        <v>1350</v>
      </c>
      <c r="C752" s="55">
        <v>200</v>
      </c>
      <c r="D752" s="55">
        <v>200</v>
      </c>
      <c r="E752" s="77">
        <f t="shared" si="27"/>
        <v>100</v>
      </c>
    </row>
    <row r="753" spans="1:5" ht="12.75">
      <c r="A753" s="53"/>
      <c r="B753" s="56" t="s">
        <v>647</v>
      </c>
      <c r="C753" s="55">
        <v>1620</v>
      </c>
      <c r="D753" s="55">
        <v>1620</v>
      </c>
      <c r="E753" s="77">
        <f t="shared" si="27"/>
        <v>100</v>
      </c>
    </row>
    <row r="754" spans="1:5" ht="37.5" customHeight="1">
      <c r="A754" s="53"/>
      <c r="B754" s="79" t="s">
        <v>1245</v>
      </c>
      <c r="C754" s="98"/>
      <c r="D754" s="98"/>
      <c r="E754" s="98"/>
    </row>
    <row r="755" spans="1:5" ht="25.5">
      <c r="A755" s="53">
        <v>10</v>
      </c>
      <c r="B755" s="57" t="s">
        <v>1351</v>
      </c>
      <c r="C755" s="55">
        <v>76</v>
      </c>
      <c r="D755" s="55">
        <v>0</v>
      </c>
      <c r="E755" s="76" t="s">
        <v>810</v>
      </c>
    </row>
    <row r="756" spans="1:5" ht="12.75">
      <c r="A756" s="53">
        <v>18</v>
      </c>
      <c r="B756" s="54" t="s">
        <v>1342</v>
      </c>
      <c r="C756" s="55">
        <v>50</v>
      </c>
      <c r="D756" s="55">
        <v>50</v>
      </c>
      <c r="E756" s="77">
        <f>D756/C756*100</f>
        <v>100</v>
      </c>
    </row>
    <row r="757" spans="1:5" ht="12.75">
      <c r="A757" s="53">
        <v>19</v>
      </c>
      <c r="B757" s="54" t="s">
        <v>1342</v>
      </c>
      <c r="C757" s="55">
        <v>50</v>
      </c>
      <c r="D757" s="55">
        <v>50</v>
      </c>
      <c r="E757" s="77">
        <f>D757/C757*100</f>
        <v>100</v>
      </c>
    </row>
    <row r="758" spans="1:5" ht="12.75">
      <c r="A758" s="53">
        <v>34</v>
      </c>
      <c r="B758" s="54" t="s">
        <v>1341</v>
      </c>
      <c r="C758" s="55">
        <v>85</v>
      </c>
      <c r="D758" s="55">
        <v>85</v>
      </c>
      <c r="E758" s="77">
        <f>D758/C758*100</f>
        <v>100</v>
      </c>
    </row>
    <row r="759" spans="1:5" ht="12.75">
      <c r="A759" s="53"/>
      <c r="B759" s="56" t="s">
        <v>647</v>
      </c>
      <c r="C759" s="55">
        <v>261</v>
      </c>
      <c r="D759" s="55">
        <v>185</v>
      </c>
      <c r="E759" s="77">
        <f>D759/C759*100</f>
        <v>70.88122605363985</v>
      </c>
    </row>
    <row r="760" spans="1:5" ht="25.5">
      <c r="A760" s="53"/>
      <c r="B760" s="51" t="s">
        <v>989</v>
      </c>
      <c r="C760" s="55"/>
      <c r="D760" s="55"/>
      <c r="E760" s="77"/>
    </row>
    <row r="761" spans="1:5" ht="12.75">
      <c r="A761" s="53">
        <v>1</v>
      </c>
      <c r="B761" s="81" t="s">
        <v>1352</v>
      </c>
      <c r="C761" s="55">
        <v>20</v>
      </c>
      <c r="D761" s="55">
        <v>20</v>
      </c>
      <c r="E761" s="77">
        <f aca="true" t="shared" si="28" ref="E761:E794">D761/C761*100</f>
        <v>100</v>
      </c>
    </row>
    <row r="762" spans="1:5" ht="12.75">
      <c r="A762" s="53">
        <v>2</v>
      </c>
      <c r="B762" s="81" t="s">
        <v>1352</v>
      </c>
      <c r="C762" s="55">
        <v>20</v>
      </c>
      <c r="D762" s="55">
        <v>20</v>
      </c>
      <c r="E762" s="77">
        <f t="shared" si="28"/>
        <v>100</v>
      </c>
    </row>
    <row r="763" spans="1:5" ht="12.75">
      <c r="A763" s="53">
        <v>9</v>
      </c>
      <c r="B763" s="81" t="s">
        <v>1353</v>
      </c>
      <c r="C763" s="55">
        <v>80</v>
      </c>
      <c r="D763" s="55">
        <v>80</v>
      </c>
      <c r="E763" s="77">
        <f t="shared" si="28"/>
        <v>100</v>
      </c>
    </row>
    <row r="764" spans="1:5" ht="12.75">
      <c r="A764" s="53">
        <v>11</v>
      </c>
      <c r="B764" s="81" t="s">
        <v>1353</v>
      </c>
      <c r="C764" s="55">
        <v>80</v>
      </c>
      <c r="D764" s="55">
        <v>80</v>
      </c>
      <c r="E764" s="77">
        <f t="shared" si="28"/>
        <v>100</v>
      </c>
    </row>
    <row r="765" spans="1:5" ht="12.75">
      <c r="A765" s="53">
        <v>32</v>
      </c>
      <c r="B765" s="81" t="s">
        <v>1354</v>
      </c>
      <c r="C765" s="55">
        <v>55</v>
      </c>
      <c r="D765" s="55">
        <v>55</v>
      </c>
      <c r="E765" s="77">
        <f t="shared" si="28"/>
        <v>100</v>
      </c>
    </row>
    <row r="766" spans="1:5" ht="12.75">
      <c r="A766" s="53">
        <v>33</v>
      </c>
      <c r="B766" s="81" t="s">
        <v>1354</v>
      </c>
      <c r="C766" s="55">
        <v>55</v>
      </c>
      <c r="D766" s="55">
        <v>55</v>
      </c>
      <c r="E766" s="77">
        <f t="shared" si="28"/>
        <v>100</v>
      </c>
    </row>
    <row r="767" spans="1:5" ht="12.75">
      <c r="A767" s="53">
        <v>34</v>
      </c>
      <c r="B767" s="81" t="s">
        <v>1354</v>
      </c>
      <c r="C767" s="55">
        <v>59</v>
      </c>
      <c r="D767" s="55">
        <v>59</v>
      </c>
      <c r="E767" s="77">
        <f t="shared" si="28"/>
        <v>100</v>
      </c>
    </row>
    <row r="768" spans="1:5" ht="12.75">
      <c r="A768" s="53">
        <v>37</v>
      </c>
      <c r="B768" s="54" t="s">
        <v>1342</v>
      </c>
      <c r="C768" s="55">
        <v>98</v>
      </c>
      <c r="D768" s="55">
        <v>98</v>
      </c>
      <c r="E768" s="77">
        <f t="shared" si="28"/>
        <v>100</v>
      </c>
    </row>
    <row r="769" spans="1:5" ht="12.75">
      <c r="A769" s="53">
        <v>38</v>
      </c>
      <c r="B769" s="54" t="s">
        <v>1342</v>
      </c>
      <c r="C769" s="55">
        <v>60</v>
      </c>
      <c r="D769" s="55">
        <v>60</v>
      </c>
      <c r="E769" s="77">
        <f t="shared" si="28"/>
        <v>100</v>
      </c>
    </row>
    <row r="770" spans="1:5" ht="12.75">
      <c r="A770" s="53">
        <v>39</v>
      </c>
      <c r="B770" s="54" t="s">
        <v>1342</v>
      </c>
      <c r="C770" s="55">
        <v>60</v>
      </c>
      <c r="D770" s="55">
        <v>60</v>
      </c>
      <c r="E770" s="77">
        <f t="shared" si="28"/>
        <v>100</v>
      </c>
    </row>
    <row r="771" spans="1:5" ht="12.75">
      <c r="A771" s="53">
        <v>42</v>
      </c>
      <c r="B771" s="54" t="s">
        <v>1342</v>
      </c>
      <c r="C771" s="55">
        <v>88</v>
      </c>
      <c r="D771" s="55">
        <v>88</v>
      </c>
      <c r="E771" s="77">
        <f t="shared" si="28"/>
        <v>100</v>
      </c>
    </row>
    <row r="772" spans="1:5" ht="12.75">
      <c r="A772" s="53">
        <v>43</v>
      </c>
      <c r="B772" s="54" t="s">
        <v>1342</v>
      </c>
      <c r="C772" s="55">
        <v>76</v>
      </c>
      <c r="D772" s="55">
        <v>76</v>
      </c>
      <c r="E772" s="77">
        <f t="shared" si="28"/>
        <v>100</v>
      </c>
    </row>
    <row r="773" spans="1:5" ht="12.75">
      <c r="A773" s="53">
        <v>45</v>
      </c>
      <c r="B773" s="54" t="s">
        <v>1342</v>
      </c>
      <c r="C773" s="55">
        <v>98</v>
      </c>
      <c r="D773" s="55">
        <v>98</v>
      </c>
      <c r="E773" s="77">
        <f t="shared" si="28"/>
        <v>100</v>
      </c>
    </row>
    <row r="774" spans="1:5" ht="12.75">
      <c r="A774" s="53">
        <v>47</v>
      </c>
      <c r="B774" s="54" t="s">
        <v>1342</v>
      </c>
      <c r="C774" s="55">
        <v>69</v>
      </c>
      <c r="D774" s="55">
        <v>69</v>
      </c>
      <c r="E774" s="77">
        <f t="shared" si="28"/>
        <v>100</v>
      </c>
    </row>
    <row r="775" spans="1:5" ht="12.75">
      <c r="A775" s="53">
        <v>48</v>
      </c>
      <c r="B775" s="54" t="s">
        <v>1342</v>
      </c>
      <c r="C775" s="55">
        <v>60</v>
      </c>
      <c r="D775" s="55">
        <v>60</v>
      </c>
      <c r="E775" s="77">
        <f t="shared" si="28"/>
        <v>100</v>
      </c>
    </row>
    <row r="776" spans="1:5" ht="12.75">
      <c r="A776" s="53">
        <v>49</v>
      </c>
      <c r="B776" s="54" t="s">
        <v>1342</v>
      </c>
      <c r="C776" s="55">
        <v>50</v>
      </c>
      <c r="D776" s="55">
        <v>50</v>
      </c>
      <c r="E776" s="77">
        <f t="shared" si="28"/>
        <v>100</v>
      </c>
    </row>
    <row r="777" spans="1:5" ht="12.75">
      <c r="A777" s="53">
        <v>52</v>
      </c>
      <c r="B777" s="54" t="s">
        <v>1349</v>
      </c>
      <c r="C777" s="55">
        <v>70</v>
      </c>
      <c r="D777" s="55">
        <v>70</v>
      </c>
      <c r="E777" s="77">
        <f t="shared" si="28"/>
        <v>100</v>
      </c>
    </row>
    <row r="778" spans="1:5" ht="12.75">
      <c r="A778" s="53">
        <v>57</v>
      </c>
      <c r="B778" s="54" t="s">
        <v>1355</v>
      </c>
      <c r="C778" s="55">
        <v>100</v>
      </c>
      <c r="D778" s="55">
        <v>100</v>
      </c>
      <c r="E778" s="77">
        <f t="shared" si="28"/>
        <v>100</v>
      </c>
    </row>
    <row r="779" spans="1:5" ht="12.75">
      <c r="A779" s="53">
        <v>58</v>
      </c>
      <c r="B779" s="54" t="s">
        <v>1355</v>
      </c>
      <c r="C779" s="55">
        <v>90</v>
      </c>
      <c r="D779" s="55">
        <v>90</v>
      </c>
      <c r="E779" s="77">
        <f t="shared" si="28"/>
        <v>100</v>
      </c>
    </row>
    <row r="780" spans="1:5" ht="12.75">
      <c r="A780" s="53">
        <v>62</v>
      </c>
      <c r="B780" s="54" t="s">
        <v>1341</v>
      </c>
      <c r="C780" s="55">
        <v>52</v>
      </c>
      <c r="D780" s="55">
        <v>52</v>
      </c>
      <c r="E780" s="77">
        <f t="shared" si="28"/>
        <v>100</v>
      </c>
    </row>
    <row r="781" spans="1:5" ht="12.75">
      <c r="A781" s="53">
        <v>63</v>
      </c>
      <c r="B781" s="54" t="s">
        <v>1341</v>
      </c>
      <c r="C781" s="55">
        <v>120</v>
      </c>
      <c r="D781" s="55">
        <v>120</v>
      </c>
      <c r="E781" s="77">
        <f t="shared" si="28"/>
        <v>100</v>
      </c>
    </row>
    <row r="782" spans="1:5" ht="12.75">
      <c r="A782" s="53">
        <v>64</v>
      </c>
      <c r="B782" s="54" t="s">
        <v>1341</v>
      </c>
      <c r="C782" s="55">
        <v>59</v>
      </c>
      <c r="D782" s="55">
        <v>59</v>
      </c>
      <c r="E782" s="77">
        <f t="shared" si="28"/>
        <v>100</v>
      </c>
    </row>
    <row r="783" spans="1:5" ht="12.75">
      <c r="A783" s="53">
        <v>65</v>
      </c>
      <c r="B783" s="54" t="s">
        <v>1356</v>
      </c>
      <c r="C783" s="55">
        <v>65</v>
      </c>
      <c r="D783" s="55">
        <v>65</v>
      </c>
      <c r="E783" s="77">
        <f t="shared" si="28"/>
        <v>100</v>
      </c>
    </row>
    <row r="784" spans="1:5" ht="25.5">
      <c r="A784" s="53">
        <v>115</v>
      </c>
      <c r="B784" s="57" t="s">
        <v>1348</v>
      </c>
      <c r="C784" s="55">
        <v>110</v>
      </c>
      <c r="D784" s="55">
        <v>110</v>
      </c>
      <c r="E784" s="77">
        <f t="shared" si="28"/>
        <v>100</v>
      </c>
    </row>
    <row r="785" spans="1:5" ht="12.75">
      <c r="A785" s="53">
        <v>131</v>
      </c>
      <c r="B785" s="54" t="s">
        <v>1357</v>
      </c>
      <c r="C785" s="55">
        <v>500</v>
      </c>
      <c r="D785" s="55">
        <v>500</v>
      </c>
      <c r="E785" s="77">
        <f t="shared" si="28"/>
        <v>100</v>
      </c>
    </row>
    <row r="786" spans="1:5" ht="12.75">
      <c r="A786" s="53">
        <v>139</v>
      </c>
      <c r="B786" s="54" t="s">
        <v>1344</v>
      </c>
      <c r="C786" s="55">
        <v>70</v>
      </c>
      <c r="D786" s="55">
        <v>70</v>
      </c>
      <c r="E786" s="77">
        <f t="shared" si="28"/>
        <v>100</v>
      </c>
    </row>
    <row r="787" spans="1:5" ht="12.75">
      <c r="A787" s="53">
        <v>140</v>
      </c>
      <c r="B787" s="54" t="s">
        <v>1344</v>
      </c>
      <c r="C787" s="55">
        <v>150</v>
      </c>
      <c r="D787" s="55">
        <v>150</v>
      </c>
      <c r="E787" s="77">
        <f t="shared" si="28"/>
        <v>100</v>
      </c>
    </row>
    <row r="788" spans="1:5" ht="25.5">
      <c r="A788" s="53">
        <v>141</v>
      </c>
      <c r="B788" s="57" t="s">
        <v>1358</v>
      </c>
      <c r="C788" s="55">
        <v>80</v>
      </c>
      <c r="D788" s="55">
        <v>80</v>
      </c>
      <c r="E788" s="77">
        <f t="shared" si="28"/>
        <v>100</v>
      </c>
    </row>
    <row r="789" spans="1:5" ht="12.75">
      <c r="A789" s="53">
        <v>142</v>
      </c>
      <c r="B789" s="54" t="s">
        <v>1341</v>
      </c>
      <c r="C789" s="55">
        <v>80</v>
      </c>
      <c r="D789" s="55">
        <v>80</v>
      </c>
      <c r="E789" s="77">
        <f t="shared" si="28"/>
        <v>100</v>
      </c>
    </row>
    <row r="790" spans="1:5" ht="12.75">
      <c r="A790" s="53">
        <v>143</v>
      </c>
      <c r="B790" s="54" t="s">
        <v>1341</v>
      </c>
      <c r="C790" s="55">
        <v>88</v>
      </c>
      <c r="D790" s="55">
        <v>88</v>
      </c>
      <c r="E790" s="77">
        <f t="shared" si="28"/>
        <v>100</v>
      </c>
    </row>
    <row r="791" spans="1:5" ht="12.75">
      <c r="A791" s="53">
        <v>148</v>
      </c>
      <c r="B791" s="54" t="s">
        <v>1344</v>
      </c>
      <c r="C791" s="55">
        <v>130</v>
      </c>
      <c r="D791" s="55">
        <v>130</v>
      </c>
      <c r="E791" s="77">
        <f t="shared" si="28"/>
        <v>100</v>
      </c>
    </row>
    <row r="792" spans="1:5" ht="12.75">
      <c r="A792" s="53">
        <v>149</v>
      </c>
      <c r="B792" s="54" t="s">
        <v>1344</v>
      </c>
      <c r="C792" s="55">
        <v>60</v>
      </c>
      <c r="D792" s="55">
        <v>60</v>
      </c>
      <c r="E792" s="77">
        <f t="shared" si="28"/>
        <v>100</v>
      </c>
    </row>
    <row r="793" spans="1:5" ht="25.5">
      <c r="A793" s="53">
        <v>162</v>
      </c>
      <c r="B793" s="57" t="s">
        <v>1358</v>
      </c>
      <c r="C793" s="55">
        <v>80</v>
      </c>
      <c r="D793" s="55">
        <v>80</v>
      </c>
      <c r="E793" s="77">
        <f t="shared" si="28"/>
        <v>100</v>
      </c>
    </row>
    <row r="794" spans="1:5" ht="12.75">
      <c r="A794" s="53"/>
      <c r="B794" s="56" t="s">
        <v>647</v>
      </c>
      <c r="C794" s="70">
        <v>2932</v>
      </c>
      <c r="D794" s="70">
        <v>2932</v>
      </c>
      <c r="E794" s="77">
        <f t="shared" si="28"/>
        <v>100</v>
      </c>
    </row>
    <row r="795" spans="1:5" ht="12.75">
      <c r="A795" s="53"/>
      <c r="B795" s="80" t="s">
        <v>1252</v>
      </c>
      <c r="C795" s="54"/>
      <c r="D795" s="54"/>
      <c r="E795" s="77"/>
    </row>
    <row r="796" spans="1:5" ht="12.75">
      <c r="A796" s="53">
        <v>5</v>
      </c>
      <c r="B796" s="54" t="s">
        <v>1344</v>
      </c>
      <c r="C796" s="55">
        <v>65</v>
      </c>
      <c r="D796" s="55">
        <v>65</v>
      </c>
      <c r="E796" s="77">
        <f aca="true" t="shared" si="29" ref="E796:E806">D796/C796*100</f>
        <v>100</v>
      </c>
    </row>
    <row r="797" spans="1:5" ht="12.75">
      <c r="A797" s="53">
        <v>6</v>
      </c>
      <c r="B797" s="54" t="s">
        <v>1344</v>
      </c>
      <c r="C797" s="55">
        <v>60</v>
      </c>
      <c r="D797" s="55">
        <v>60</v>
      </c>
      <c r="E797" s="77">
        <f t="shared" si="29"/>
        <v>100</v>
      </c>
    </row>
    <row r="798" spans="1:5" ht="12.75">
      <c r="A798" s="53">
        <v>9</v>
      </c>
      <c r="B798" s="54" t="s">
        <v>1349</v>
      </c>
      <c r="C798" s="55">
        <v>50</v>
      </c>
      <c r="D798" s="55">
        <v>50</v>
      </c>
      <c r="E798" s="77">
        <f t="shared" si="29"/>
        <v>100</v>
      </c>
    </row>
    <row r="799" spans="1:5" ht="12.75">
      <c r="A799" s="53">
        <v>10</v>
      </c>
      <c r="B799" s="54" t="s">
        <v>1349</v>
      </c>
      <c r="C799" s="55">
        <v>70</v>
      </c>
      <c r="D799" s="55">
        <v>70</v>
      </c>
      <c r="E799" s="77">
        <f t="shared" si="29"/>
        <v>100</v>
      </c>
    </row>
    <row r="800" spans="1:5" ht="12.75">
      <c r="A800" s="53">
        <v>11</v>
      </c>
      <c r="B800" s="54" t="s">
        <v>1349</v>
      </c>
      <c r="C800" s="55">
        <v>100</v>
      </c>
      <c r="D800" s="55">
        <v>100</v>
      </c>
      <c r="E800" s="77">
        <f t="shared" si="29"/>
        <v>100</v>
      </c>
    </row>
    <row r="801" spans="1:5" ht="25.5">
      <c r="A801" s="53">
        <v>29</v>
      </c>
      <c r="B801" s="57" t="s">
        <v>1358</v>
      </c>
      <c r="C801" s="55">
        <v>80</v>
      </c>
      <c r="D801" s="55">
        <v>80</v>
      </c>
      <c r="E801" s="77">
        <f t="shared" si="29"/>
        <v>100</v>
      </c>
    </row>
    <row r="802" spans="1:5" ht="12.75">
      <c r="A802" s="53">
        <v>61</v>
      </c>
      <c r="B802" s="57" t="s">
        <v>1359</v>
      </c>
      <c r="C802" s="55">
        <v>140</v>
      </c>
      <c r="D802" s="55">
        <v>140</v>
      </c>
      <c r="E802" s="77">
        <f t="shared" si="29"/>
        <v>100</v>
      </c>
    </row>
    <row r="803" spans="1:5" ht="12.75">
      <c r="A803" s="53">
        <v>74</v>
      </c>
      <c r="B803" s="57" t="s">
        <v>1344</v>
      </c>
      <c r="C803" s="55">
        <v>50</v>
      </c>
      <c r="D803" s="55">
        <v>50</v>
      </c>
      <c r="E803" s="77">
        <f t="shared" si="29"/>
        <v>100</v>
      </c>
    </row>
    <row r="804" spans="1:5" ht="12.75">
      <c r="A804" s="53">
        <v>75</v>
      </c>
      <c r="B804" s="57" t="s">
        <v>1344</v>
      </c>
      <c r="C804" s="55">
        <v>65</v>
      </c>
      <c r="D804" s="55">
        <v>65</v>
      </c>
      <c r="E804" s="77">
        <f t="shared" si="29"/>
        <v>100</v>
      </c>
    </row>
    <row r="805" spans="1:5" ht="25.5">
      <c r="A805" s="53">
        <v>78</v>
      </c>
      <c r="B805" s="57" t="s">
        <v>1358</v>
      </c>
      <c r="C805" s="55">
        <v>80</v>
      </c>
      <c r="D805" s="55">
        <v>80</v>
      </c>
      <c r="E805" s="77">
        <f t="shared" si="29"/>
        <v>100</v>
      </c>
    </row>
    <row r="806" spans="1:5" ht="12.75">
      <c r="A806" s="53"/>
      <c r="B806" s="56" t="s">
        <v>647</v>
      </c>
      <c r="C806" s="55">
        <v>760</v>
      </c>
      <c r="D806" s="55">
        <v>760</v>
      </c>
      <c r="E806" s="77">
        <f t="shared" si="29"/>
        <v>100</v>
      </c>
    </row>
    <row r="807" spans="1:5" ht="25.5">
      <c r="A807" s="53"/>
      <c r="B807" s="66" t="s">
        <v>1216</v>
      </c>
      <c r="C807" s="96"/>
      <c r="D807" s="96"/>
      <c r="E807" s="77"/>
    </row>
    <row r="808" spans="1:5" ht="12.75">
      <c r="A808" s="53">
        <v>1</v>
      </c>
      <c r="B808" s="54" t="s">
        <v>1360</v>
      </c>
      <c r="C808" s="55">
        <v>250</v>
      </c>
      <c r="D808" s="55">
        <v>250</v>
      </c>
      <c r="E808" s="77">
        <f aca="true" t="shared" si="30" ref="E808:E819">D808/C808*100</f>
        <v>100</v>
      </c>
    </row>
    <row r="809" spans="1:5" ht="12.75">
      <c r="A809" s="53">
        <v>2</v>
      </c>
      <c r="B809" s="54" t="s">
        <v>1360</v>
      </c>
      <c r="C809" s="55">
        <v>250</v>
      </c>
      <c r="D809" s="55">
        <v>250</v>
      </c>
      <c r="E809" s="77">
        <f t="shared" si="30"/>
        <v>100</v>
      </c>
    </row>
    <row r="810" spans="1:5" ht="12.75">
      <c r="A810" s="53">
        <v>3</v>
      </c>
      <c r="B810" s="54" t="s">
        <v>1360</v>
      </c>
      <c r="C810" s="55">
        <v>250</v>
      </c>
      <c r="D810" s="55">
        <v>250</v>
      </c>
      <c r="E810" s="77">
        <f t="shared" si="30"/>
        <v>100</v>
      </c>
    </row>
    <row r="811" spans="1:5" ht="12.75">
      <c r="A811" s="53">
        <v>21</v>
      </c>
      <c r="B811" s="54" t="s">
        <v>1361</v>
      </c>
      <c r="C811" s="55">
        <v>70</v>
      </c>
      <c r="D811" s="55">
        <v>70</v>
      </c>
      <c r="E811" s="77">
        <f t="shared" si="30"/>
        <v>100</v>
      </c>
    </row>
    <row r="812" spans="1:5" ht="12.75">
      <c r="A812" s="53">
        <v>55</v>
      </c>
      <c r="B812" s="54" t="s">
        <v>1342</v>
      </c>
      <c r="C812" s="55">
        <v>50</v>
      </c>
      <c r="D812" s="55">
        <v>50</v>
      </c>
      <c r="E812" s="77">
        <f t="shared" si="30"/>
        <v>100</v>
      </c>
    </row>
    <row r="813" spans="1:5" ht="12.75">
      <c r="A813" s="53">
        <v>57</v>
      </c>
      <c r="B813" s="54" t="s">
        <v>1362</v>
      </c>
      <c r="C813" s="55">
        <v>60</v>
      </c>
      <c r="D813" s="55">
        <v>60</v>
      </c>
      <c r="E813" s="77">
        <f t="shared" si="30"/>
        <v>100</v>
      </c>
    </row>
    <row r="814" spans="1:5" ht="12.75">
      <c r="A814" s="53">
        <v>58</v>
      </c>
      <c r="B814" s="54" t="s">
        <v>1349</v>
      </c>
      <c r="C814" s="55">
        <v>40</v>
      </c>
      <c r="D814" s="55">
        <v>40</v>
      </c>
      <c r="E814" s="77">
        <f t="shared" si="30"/>
        <v>100</v>
      </c>
    </row>
    <row r="815" spans="1:5" ht="12.75">
      <c r="A815" s="53">
        <v>61</v>
      </c>
      <c r="B815" s="54" t="s">
        <v>1349</v>
      </c>
      <c r="C815" s="55">
        <v>180</v>
      </c>
      <c r="D815" s="55">
        <v>180</v>
      </c>
      <c r="E815" s="77">
        <f t="shared" si="30"/>
        <v>100</v>
      </c>
    </row>
    <row r="816" spans="1:5" ht="25.5">
      <c r="A816" s="53">
        <v>64</v>
      </c>
      <c r="B816" s="57" t="s">
        <v>1358</v>
      </c>
      <c r="C816" s="55">
        <v>30</v>
      </c>
      <c r="D816" s="55">
        <v>30</v>
      </c>
      <c r="E816" s="77">
        <f t="shared" si="30"/>
        <v>100</v>
      </c>
    </row>
    <row r="817" spans="1:5" ht="25.5">
      <c r="A817" s="53">
        <v>65</v>
      </c>
      <c r="B817" s="57" t="s">
        <v>1358</v>
      </c>
      <c r="C817" s="55">
        <v>30</v>
      </c>
      <c r="D817" s="55">
        <v>30</v>
      </c>
      <c r="E817" s="77">
        <f t="shared" si="30"/>
        <v>100</v>
      </c>
    </row>
    <row r="818" spans="1:5" ht="25.5">
      <c r="A818" s="53">
        <v>66</v>
      </c>
      <c r="B818" s="57" t="s">
        <v>1358</v>
      </c>
      <c r="C818" s="55">
        <v>30</v>
      </c>
      <c r="D818" s="55">
        <v>30</v>
      </c>
      <c r="E818" s="77">
        <f t="shared" si="30"/>
        <v>100</v>
      </c>
    </row>
    <row r="819" spans="1:5" ht="25.5">
      <c r="A819" s="53">
        <v>67</v>
      </c>
      <c r="B819" s="57" t="s">
        <v>1358</v>
      </c>
      <c r="C819" s="55">
        <v>30</v>
      </c>
      <c r="D819" s="55">
        <v>30</v>
      </c>
      <c r="E819" s="77">
        <f t="shared" si="30"/>
        <v>100</v>
      </c>
    </row>
    <row r="820" spans="1:5" ht="25.5">
      <c r="A820" s="53">
        <v>69</v>
      </c>
      <c r="B820" s="57" t="s">
        <v>1358</v>
      </c>
      <c r="C820" s="55">
        <v>30</v>
      </c>
      <c r="D820" s="55">
        <v>0</v>
      </c>
      <c r="E820" s="76" t="s">
        <v>810</v>
      </c>
    </row>
    <row r="821" spans="1:5" ht="25.5">
      <c r="A821" s="53">
        <v>73</v>
      </c>
      <c r="B821" s="57" t="s">
        <v>1358</v>
      </c>
      <c r="C821" s="55">
        <v>20</v>
      </c>
      <c r="D821" s="55">
        <v>20</v>
      </c>
      <c r="E821" s="77">
        <f>D821/C821*100</f>
        <v>100</v>
      </c>
    </row>
    <row r="822" spans="1:5" ht="25.5">
      <c r="A822" s="53">
        <v>79</v>
      </c>
      <c r="B822" s="57" t="s">
        <v>1358</v>
      </c>
      <c r="C822" s="55">
        <v>40</v>
      </c>
      <c r="D822" s="55">
        <v>40</v>
      </c>
      <c r="E822" s="77">
        <f>D822/C822*100</f>
        <v>100</v>
      </c>
    </row>
    <row r="823" spans="1:5" ht="25.5">
      <c r="A823" s="53">
        <v>80</v>
      </c>
      <c r="B823" s="57" t="s">
        <v>1358</v>
      </c>
      <c r="C823" s="55">
        <v>30</v>
      </c>
      <c r="D823" s="55">
        <v>30</v>
      </c>
      <c r="E823" s="77">
        <f>D823/C823*100</f>
        <v>100</v>
      </c>
    </row>
    <row r="824" spans="1:5" ht="25.5">
      <c r="A824" s="53">
        <v>82</v>
      </c>
      <c r="B824" s="57" t="s">
        <v>1358</v>
      </c>
      <c r="C824" s="55">
        <v>30</v>
      </c>
      <c r="D824" s="55">
        <v>30</v>
      </c>
      <c r="E824" s="77">
        <f>D824/C824*100</f>
        <v>100</v>
      </c>
    </row>
    <row r="825" spans="1:5" ht="25.5">
      <c r="A825" s="53">
        <v>86</v>
      </c>
      <c r="B825" s="57" t="s">
        <v>1358</v>
      </c>
      <c r="C825" s="55">
        <v>30</v>
      </c>
      <c r="D825" s="55">
        <v>0</v>
      </c>
      <c r="E825" s="76" t="s">
        <v>810</v>
      </c>
    </row>
    <row r="826" spans="1:5" ht="25.5">
      <c r="A826" s="53">
        <v>123</v>
      </c>
      <c r="B826" s="57" t="s">
        <v>1358</v>
      </c>
      <c r="C826" s="55">
        <v>25</v>
      </c>
      <c r="D826" s="55">
        <v>25</v>
      </c>
      <c r="E826" s="77">
        <f aca="true" t="shared" si="31" ref="E826:E837">D826/C826*100</f>
        <v>100</v>
      </c>
    </row>
    <row r="827" spans="1:5" ht="25.5">
      <c r="A827" s="53">
        <v>124</v>
      </c>
      <c r="B827" s="57" t="s">
        <v>1358</v>
      </c>
      <c r="C827" s="55">
        <v>25</v>
      </c>
      <c r="D827" s="55">
        <v>25</v>
      </c>
      <c r="E827" s="77">
        <f t="shared" si="31"/>
        <v>100</v>
      </c>
    </row>
    <row r="828" spans="1:5" ht="25.5">
      <c r="A828" s="53">
        <v>125</v>
      </c>
      <c r="B828" s="57" t="s">
        <v>1358</v>
      </c>
      <c r="C828" s="55">
        <v>25</v>
      </c>
      <c r="D828" s="55">
        <v>25</v>
      </c>
      <c r="E828" s="77">
        <f t="shared" si="31"/>
        <v>100</v>
      </c>
    </row>
    <row r="829" spans="1:5" ht="25.5">
      <c r="A829" s="53">
        <v>126</v>
      </c>
      <c r="B829" s="57" t="s">
        <v>1358</v>
      </c>
      <c r="C829" s="55">
        <v>25</v>
      </c>
      <c r="D829" s="55">
        <v>25</v>
      </c>
      <c r="E829" s="77">
        <f t="shared" si="31"/>
        <v>100</v>
      </c>
    </row>
    <row r="830" spans="1:5" ht="25.5">
      <c r="A830" s="53">
        <v>127</v>
      </c>
      <c r="B830" s="57" t="s">
        <v>1358</v>
      </c>
      <c r="C830" s="55">
        <v>25</v>
      </c>
      <c r="D830" s="55">
        <v>25</v>
      </c>
      <c r="E830" s="77">
        <f t="shared" si="31"/>
        <v>100</v>
      </c>
    </row>
    <row r="831" spans="1:5" ht="25.5">
      <c r="A831" s="53">
        <v>128</v>
      </c>
      <c r="B831" s="57" t="s">
        <v>1358</v>
      </c>
      <c r="C831" s="55">
        <v>25</v>
      </c>
      <c r="D831" s="55">
        <v>25</v>
      </c>
      <c r="E831" s="77">
        <f t="shared" si="31"/>
        <v>100</v>
      </c>
    </row>
    <row r="832" spans="1:5" ht="12.75">
      <c r="A832" s="53">
        <v>130</v>
      </c>
      <c r="B832" s="54" t="s">
        <v>1361</v>
      </c>
      <c r="C832" s="55">
        <v>65</v>
      </c>
      <c r="D832" s="55">
        <v>65</v>
      </c>
      <c r="E832" s="77">
        <f t="shared" si="31"/>
        <v>100</v>
      </c>
    </row>
    <row r="833" spans="1:5" ht="12.75">
      <c r="A833" s="53">
        <v>137</v>
      </c>
      <c r="B833" s="54" t="s">
        <v>1349</v>
      </c>
      <c r="C833" s="55">
        <v>120</v>
      </c>
      <c r="D833" s="55">
        <v>120</v>
      </c>
      <c r="E833" s="77">
        <f t="shared" si="31"/>
        <v>100</v>
      </c>
    </row>
    <row r="834" spans="1:5" ht="25.5">
      <c r="A834" s="53">
        <v>145</v>
      </c>
      <c r="B834" s="57" t="s">
        <v>1358</v>
      </c>
      <c r="C834" s="55">
        <v>30</v>
      </c>
      <c r="D834" s="55">
        <v>30</v>
      </c>
      <c r="E834" s="77">
        <f t="shared" si="31"/>
        <v>100</v>
      </c>
    </row>
    <row r="835" spans="1:5" ht="12.75">
      <c r="A835" s="53">
        <v>147</v>
      </c>
      <c r="B835" s="54" t="s">
        <v>1363</v>
      </c>
      <c r="C835" s="55">
        <v>60</v>
      </c>
      <c r="D835" s="55">
        <v>60</v>
      </c>
      <c r="E835" s="77">
        <f t="shared" si="31"/>
        <v>100</v>
      </c>
    </row>
    <row r="836" spans="1:5" ht="12.75">
      <c r="A836" s="53">
        <v>148</v>
      </c>
      <c r="B836" s="54" t="s">
        <v>1364</v>
      </c>
      <c r="C836" s="55">
        <v>120</v>
      </c>
      <c r="D836" s="55">
        <v>120</v>
      </c>
      <c r="E836" s="77">
        <f t="shared" si="31"/>
        <v>100</v>
      </c>
    </row>
    <row r="837" spans="1:5" ht="12.75">
      <c r="A837" s="53"/>
      <c r="B837" s="56" t="s">
        <v>647</v>
      </c>
      <c r="C837" s="55">
        <v>1875</v>
      </c>
      <c r="D837" s="55">
        <v>1935</v>
      </c>
      <c r="E837" s="77">
        <f t="shared" si="31"/>
        <v>103.2</v>
      </c>
    </row>
    <row r="838" spans="1:5" ht="12.75">
      <c r="A838" s="53"/>
      <c r="B838" s="83" t="s">
        <v>1260</v>
      </c>
      <c r="C838" s="54"/>
      <c r="D838" s="54"/>
      <c r="E838" s="77"/>
    </row>
    <row r="839" spans="1:5" ht="12.75">
      <c r="A839" s="53">
        <v>8</v>
      </c>
      <c r="B839" s="54" t="s">
        <v>1371</v>
      </c>
      <c r="C839" s="55">
        <v>1500</v>
      </c>
      <c r="D839" s="55">
        <v>1500</v>
      </c>
      <c r="E839" s="77">
        <f>D839/C839*100</f>
        <v>100</v>
      </c>
    </row>
    <row r="840" spans="1:5" ht="12.75">
      <c r="A840" s="53">
        <v>20</v>
      </c>
      <c r="B840" s="54" t="s">
        <v>1365</v>
      </c>
      <c r="C840" s="55">
        <v>400</v>
      </c>
      <c r="D840" s="55">
        <v>400</v>
      </c>
      <c r="E840" s="77">
        <f>D840/C840*100</f>
        <v>100</v>
      </c>
    </row>
    <row r="841" spans="1:5" ht="12.75">
      <c r="A841" s="53">
        <v>37</v>
      </c>
      <c r="B841" s="54" t="s">
        <v>1366</v>
      </c>
      <c r="C841" s="55">
        <v>238</v>
      </c>
      <c r="D841" s="55">
        <v>238</v>
      </c>
      <c r="E841" s="77">
        <f>D841/C841*100</f>
        <v>100</v>
      </c>
    </row>
    <row r="842" spans="1:5" ht="12.75">
      <c r="A842" s="54"/>
      <c r="B842" s="56" t="s">
        <v>647</v>
      </c>
      <c r="C842" s="55">
        <v>2138</v>
      </c>
      <c r="D842" s="55">
        <v>2138</v>
      </c>
      <c r="E842" s="77">
        <f>D842/C842*100</f>
        <v>100</v>
      </c>
    </row>
    <row r="843" spans="1:5" ht="25.5">
      <c r="A843" s="71"/>
      <c r="B843" s="12" t="s">
        <v>1232</v>
      </c>
      <c r="C843" s="72"/>
      <c r="D843" s="73"/>
      <c r="E843" s="85"/>
    </row>
    <row r="844" spans="1:5" ht="12.75">
      <c r="A844" s="19">
        <v>18</v>
      </c>
      <c r="B844" t="s">
        <v>1367</v>
      </c>
      <c r="C844" s="17">
        <v>34</v>
      </c>
      <c r="D844" s="55">
        <v>34</v>
      </c>
      <c r="E844" s="77">
        <f>D844/C844*100</f>
        <v>100</v>
      </c>
    </row>
    <row r="845" spans="1:5" ht="12.75">
      <c r="A845" s="19">
        <v>142</v>
      </c>
      <c r="B845" t="s">
        <v>1368</v>
      </c>
      <c r="C845" s="9">
        <v>54</v>
      </c>
      <c r="D845" s="55">
        <v>54</v>
      </c>
      <c r="E845" s="77">
        <f>D845/C845*100</f>
        <v>100</v>
      </c>
    </row>
    <row r="846" spans="1:5" ht="12.75">
      <c r="A846" s="19">
        <v>144</v>
      </c>
      <c r="B846" t="s">
        <v>1368</v>
      </c>
      <c r="C846" s="9">
        <v>44</v>
      </c>
      <c r="D846" s="55">
        <v>44</v>
      </c>
      <c r="E846" s="77">
        <f>D846/C846*100</f>
        <v>100</v>
      </c>
    </row>
    <row r="847" spans="1:5" ht="12.75">
      <c r="A847" s="19">
        <v>157</v>
      </c>
      <c r="B847" t="s">
        <v>1341</v>
      </c>
      <c r="C847" s="17">
        <v>25</v>
      </c>
      <c r="D847" s="55">
        <v>25</v>
      </c>
      <c r="E847" s="77">
        <f>D847/C847*100</f>
        <v>100</v>
      </c>
    </row>
  </sheetData>
  <printOptions gridLines="1"/>
  <pageMargins left="0.984251968503937" right="0.5905511811023623" top="1.3779527559055118" bottom="0.3937007874015748" header="0.5118110236220472" footer="0.5118110236220472"/>
  <pageSetup horizontalDpi="600" verticalDpi="600" orientation="portrait" paperSize="9" r:id="rId1"/>
  <headerFooter alignWithMargins="0">
    <oddHeader>&amp;L        &amp;"Arial,Tučné"Ministerstvo kultúry Slovenskej republiky
        Podprogram 08S02
        08S0204 Ex libris&amp;C
&amp;RPríloha č. 6
Strana &amp;P
v tis. Sk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E155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4.7109375" style="0" customWidth="1"/>
    <col min="3" max="4" width="11.7109375" style="0" customWidth="1"/>
    <col min="5" max="5" width="10.7109375" style="0" customWidth="1"/>
  </cols>
  <sheetData>
    <row r="1" spans="1:5" ht="25.5">
      <c r="A1" s="1" t="s">
        <v>637</v>
      </c>
      <c r="B1" s="2" t="s">
        <v>638</v>
      </c>
      <c r="C1" s="3" t="s">
        <v>639</v>
      </c>
      <c r="D1" s="3" t="s">
        <v>640</v>
      </c>
      <c r="E1" s="46" t="s">
        <v>641</v>
      </c>
    </row>
    <row r="2" spans="1:5" ht="12.75">
      <c r="A2" s="1"/>
      <c r="B2" s="5"/>
      <c r="C2" s="6"/>
      <c r="D2" s="6"/>
      <c r="E2" s="47"/>
    </row>
    <row r="3" spans="1:5" ht="12.75">
      <c r="A3" s="36" t="s">
        <v>642</v>
      </c>
      <c r="C3" s="6"/>
      <c r="D3" s="6"/>
      <c r="E3" s="47"/>
    </row>
    <row r="4" spans="1:5" ht="12.75">
      <c r="A4" s="1"/>
      <c r="B4" s="37" t="s">
        <v>1372</v>
      </c>
      <c r="C4" s="99">
        <v>2370</v>
      </c>
      <c r="D4" s="99">
        <v>2370</v>
      </c>
      <c r="E4" s="11">
        <f>D4/C4*100</f>
        <v>100</v>
      </c>
    </row>
    <row r="5" spans="1:5" ht="12.75">
      <c r="A5" s="1"/>
      <c r="B5" s="37" t="s">
        <v>644</v>
      </c>
      <c r="C5" s="6"/>
      <c r="D5" s="6"/>
      <c r="E5" s="47"/>
    </row>
    <row r="6" spans="1:5" ht="25.5">
      <c r="A6" s="1"/>
      <c r="B6" s="100" t="s">
        <v>1373</v>
      </c>
      <c r="C6" s="6"/>
      <c r="D6" s="6"/>
      <c r="E6" s="47"/>
    </row>
    <row r="7" spans="1:5" ht="25.5">
      <c r="A7" s="78">
        <v>25</v>
      </c>
      <c r="B7" s="94" t="s">
        <v>1374</v>
      </c>
      <c r="C7" s="55">
        <v>70</v>
      </c>
      <c r="D7" s="55">
        <v>70</v>
      </c>
      <c r="E7" s="101">
        <v>100</v>
      </c>
    </row>
    <row r="8" spans="1:5" ht="12.75">
      <c r="A8" s="78"/>
      <c r="B8" s="102" t="s">
        <v>647</v>
      </c>
      <c r="C8" s="55">
        <f>SUM(C7)</f>
        <v>70</v>
      </c>
      <c r="D8" s="55">
        <f>SUM(D7)</f>
        <v>70</v>
      </c>
      <c r="E8" s="101">
        <f>SUM(E7)</f>
        <v>100</v>
      </c>
    </row>
    <row r="9" spans="1:5" ht="12.75">
      <c r="A9" s="1"/>
      <c r="B9" s="59" t="s">
        <v>1375</v>
      </c>
      <c r="C9" s="17"/>
      <c r="D9" s="6"/>
      <c r="E9" s="47"/>
    </row>
    <row r="10" spans="1:5" ht="25.5">
      <c r="A10" s="78">
        <v>24</v>
      </c>
      <c r="B10" s="94" t="s">
        <v>1374</v>
      </c>
      <c r="C10" s="55">
        <v>600</v>
      </c>
      <c r="D10" s="55">
        <v>600</v>
      </c>
      <c r="E10" s="101">
        <v>100</v>
      </c>
    </row>
    <row r="11" spans="1:5" ht="25.5">
      <c r="A11" s="78">
        <v>25</v>
      </c>
      <c r="B11" s="94" t="s">
        <v>1374</v>
      </c>
      <c r="C11" s="55">
        <v>500</v>
      </c>
      <c r="D11" s="55">
        <v>500</v>
      </c>
      <c r="E11" s="101">
        <v>100</v>
      </c>
    </row>
    <row r="12" spans="1:5" ht="25.5">
      <c r="A12" s="103">
        <v>36</v>
      </c>
      <c r="B12" s="94" t="s">
        <v>1374</v>
      </c>
      <c r="C12" s="55">
        <v>750</v>
      </c>
      <c r="D12" s="55">
        <v>750</v>
      </c>
      <c r="E12" s="101">
        <v>100</v>
      </c>
    </row>
    <row r="13" spans="1:5" ht="25.5">
      <c r="A13" s="103">
        <v>47</v>
      </c>
      <c r="B13" s="94" t="s">
        <v>1374</v>
      </c>
      <c r="C13" s="55">
        <v>150</v>
      </c>
      <c r="D13" s="55">
        <v>150</v>
      </c>
      <c r="E13" s="101">
        <v>100</v>
      </c>
    </row>
    <row r="14" spans="1:5" ht="25.5">
      <c r="A14" s="103">
        <v>52</v>
      </c>
      <c r="B14" s="94" t="s">
        <v>1374</v>
      </c>
      <c r="C14" s="55">
        <v>250</v>
      </c>
      <c r="D14" s="55">
        <v>250</v>
      </c>
      <c r="E14" s="101">
        <v>100</v>
      </c>
    </row>
    <row r="15" spans="1:5" ht="12.75">
      <c r="A15" s="103"/>
      <c r="B15" s="102" t="s">
        <v>647</v>
      </c>
      <c r="C15" s="55">
        <v>2250</v>
      </c>
      <c r="D15" s="55">
        <v>2250</v>
      </c>
      <c r="E15" s="101">
        <v>100</v>
      </c>
    </row>
    <row r="16" spans="1:5" ht="25.5">
      <c r="A16" s="1"/>
      <c r="B16" s="12" t="s">
        <v>1376</v>
      </c>
      <c r="C16" s="17"/>
      <c r="D16" s="6"/>
      <c r="E16" s="47"/>
    </row>
    <row r="17" spans="1:5" ht="25.5">
      <c r="A17" s="103">
        <v>29</v>
      </c>
      <c r="B17" s="94" t="s">
        <v>1374</v>
      </c>
      <c r="C17" s="55">
        <v>50</v>
      </c>
      <c r="D17" s="55">
        <v>50</v>
      </c>
      <c r="E17" s="101">
        <v>100</v>
      </c>
    </row>
    <row r="18" spans="1:5" ht="12.75">
      <c r="A18" s="102"/>
      <c r="B18" s="102" t="s">
        <v>647</v>
      </c>
      <c r="C18" s="55">
        <f>SUM(C17)</f>
        <v>50</v>
      </c>
      <c r="D18" s="55">
        <f>SUM(D17)</f>
        <v>50</v>
      </c>
      <c r="E18" s="101">
        <f>SUM(E17)</f>
        <v>100</v>
      </c>
    </row>
    <row r="19" spans="1:5" ht="12.75">
      <c r="A19" s="1"/>
      <c r="B19" s="38"/>
      <c r="C19" s="17"/>
      <c r="D19" s="6"/>
      <c r="E19" s="47"/>
    </row>
    <row r="20" spans="1:5" ht="12.75">
      <c r="A20" s="36" t="s">
        <v>652</v>
      </c>
      <c r="B20" s="38"/>
      <c r="C20" s="17"/>
      <c r="D20" s="6"/>
      <c r="E20" s="47"/>
    </row>
    <row r="21" spans="1:5" ht="12.75">
      <c r="A21" s="1"/>
      <c r="B21" s="37" t="s">
        <v>988</v>
      </c>
      <c r="C21" s="99">
        <v>40</v>
      </c>
      <c r="D21" s="99">
        <v>40</v>
      </c>
      <c r="E21" s="11">
        <v>100</v>
      </c>
    </row>
    <row r="22" spans="1:5" ht="12.75">
      <c r="A22" s="1"/>
      <c r="B22" s="37" t="s">
        <v>644</v>
      </c>
      <c r="C22" s="17"/>
      <c r="D22" s="6"/>
      <c r="E22" s="47"/>
    </row>
    <row r="23" spans="2:5" ht="12.75">
      <c r="B23" s="8" t="s">
        <v>1377</v>
      </c>
      <c r="C23" s="17"/>
      <c r="D23" s="17"/>
      <c r="E23" s="104"/>
    </row>
    <row r="24" spans="1:5" ht="12.75">
      <c r="A24" s="78">
        <v>4</v>
      </c>
      <c r="B24" s="102" t="s">
        <v>1378</v>
      </c>
      <c r="C24" s="55">
        <v>40</v>
      </c>
      <c r="D24" s="55">
        <v>40</v>
      </c>
      <c r="E24" s="101">
        <v>100</v>
      </c>
    </row>
    <row r="25" spans="2:5" ht="12.75">
      <c r="B25" s="102" t="s">
        <v>647</v>
      </c>
      <c r="C25" s="55">
        <f>SUM(C24)</f>
        <v>40</v>
      </c>
      <c r="D25" s="55">
        <f>SUM(D24)</f>
        <v>40</v>
      </c>
      <c r="E25" s="101">
        <v>100</v>
      </c>
    </row>
    <row r="26" spans="2:5" ht="12.75">
      <c r="B26" s="38"/>
      <c r="C26" s="17"/>
      <c r="D26" s="17"/>
      <c r="E26" s="104"/>
    </row>
    <row r="27" spans="1:5" ht="12.75">
      <c r="A27" s="36" t="s">
        <v>702</v>
      </c>
      <c r="B27" s="38"/>
      <c r="C27" s="17"/>
      <c r="D27" s="17"/>
      <c r="E27" s="104"/>
    </row>
    <row r="28" spans="2:5" ht="12.75">
      <c r="B28" s="37" t="s">
        <v>1379</v>
      </c>
      <c r="C28" s="10">
        <v>14821</v>
      </c>
      <c r="D28" s="10">
        <v>14820</v>
      </c>
      <c r="E28" s="11">
        <f>D28/C28*100</f>
        <v>99.99325281694892</v>
      </c>
    </row>
    <row r="29" spans="2:5" ht="12.75">
      <c r="B29" s="37" t="s">
        <v>644</v>
      </c>
      <c r="C29" s="17"/>
      <c r="D29" s="17"/>
      <c r="E29" s="101"/>
    </row>
    <row r="30" spans="2:5" ht="25.5">
      <c r="B30" s="100" t="s">
        <v>1373</v>
      </c>
      <c r="E30" s="101"/>
    </row>
    <row r="31" spans="1:5" ht="12.75">
      <c r="A31" s="78">
        <v>5</v>
      </c>
      <c r="B31" s="94" t="s">
        <v>1380</v>
      </c>
      <c r="C31" s="55">
        <v>300</v>
      </c>
      <c r="D31" s="55">
        <v>300</v>
      </c>
      <c r="E31" s="101">
        <v>100</v>
      </c>
    </row>
    <row r="32" spans="1:5" ht="12.75">
      <c r="A32" s="78"/>
      <c r="B32" s="105" t="s">
        <v>647</v>
      </c>
      <c r="C32" s="55">
        <f>SUM(C31:C31)</f>
        <v>300</v>
      </c>
      <c r="D32" s="55">
        <f>SUM(D31:D31)</f>
        <v>300</v>
      </c>
      <c r="E32" s="101">
        <f>D32/C32*100</f>
        <v>100</v>
      </c>
    </row>
    <row r="33" spans="1:5" ht="12.75">
      <c r="A33" s="19"/>
      <c r="B33" s="18" t="s">
        <v>1375</v>
      </c>
      <c r="E33" s="101"/>
    </row>
    <row r="34" spans="1:5" ht="12.75">
      <c r="A34" s="78">
        <v>1</v>
      </c>
      <c r="B34" s="94" t="s">
        <v>1381</v>
      </c>
      <c r="C34" s="55">
        <v>366.7</v>
      </c>
      <c r="D34" s="55">
        <v>367</v>
      </c>
      <c r="E34" s="101">
        <v>100</v>
      </c>
    </row>
    <row r="35" spans="1:5" ht="12.75">
      <c r="A35" s="19">
        <v>2</v>
      </c>
      <c r="B35" s="105" t="s">
        <v>1380</v>
      </c>
      <c r="C35" s="17">
        <v>250</v>
      </c>
      <c r="D35" s="17">
        <v>250</v>
      </c>
      <c r="E35" s="101">
        <v>100</v>
      </c>
    </row>
    <row r="36" spans="1:5" ht="12.75">
      <c r="A36" s="19">
        <v>65</v>
      </c>
      <c r="B36" s="105" t="s">
        <v>1380</v>
      </c>
      <c r="C36" s="17">
        <v>100</v>
      </c>
      <c r="D36" s="17">
        <v>100</v>
      </c>
      <c r="E36" s="101">
        <v>100</v>
      </c>
    </row>
    <row r="37" spans="1:5" ht="12.75">
      <c r="A37" s="19">
        <v>66</v>
      </c>
      <c r="B37" s="105" t="s">
        <v>1382</v>
      </c>
      <c r="C37" s="17">
        <v>30</v>
      </c>
      <c r="D37" s="17">
        <v>30</v>
      </c>
      <c r="E37" s="101">
        <v>100</v>
      </c>
    </row>
    <row r="38" spans="1:5" ht="12.75">
      <c r="A38" s="19"/>
      <c r="B38" s="106" t="s">
        <v>647</v>
      </c>
      <c r="C38" s="17">
        <f>SUM(C34:C37)</f>
        <v>746.7</v>
      </c>
      <c r="D38" s="17">
        <f>SUM(D34:D37)</f>
        <v>747</v>
      </c>
      <c r="E38" s="101">
        <f>D38/C38*100</f>
        <v>100.04017677782242</v>
      </c>
    </row>
    <row r="39" spans="1:5" ht="25.5">
      <c r="A39" s="19"/>
      <c r="B39" s="12" t="s">
        <v>1383</v>
      </c>
      <c r="E39" s="101"/>
    </row>
    <row r="40" spans="1:5" ht="12.75">
      <c r="A40" s="19">
        <v>3</v>
      </c>
      <c r="B40" s="16" t="s">
        <v>1384</v>
      </c>
      <c r="C40" s="17">
        <v>160</v>
      </c>
      <c r="D40" s="17">
        <v>160</v>
      </c>
      <c r="E40" s="101">
        <v>100</v>
      </c>
    </row>
    <row r="41" spans="1:5" ht="12.75">
      <c r="A41" s="19">
        <v>16</v>
      </c>
      <c r="B41" s="16" t="s">
        <v>1381</v>
      </c>
      <c r="C41" s="17">
        <v>959</v>
      </c>
      <c r="D41" s="17">
        <v>959</v>
      </c>
      <c r="E41" s="101">
        <v>100</v>
      </c>
    </row>
    <row r="42" spans="1:5" ht="12.75">
      <c r="A42" s="19"/>
      <c r="B42" s="16" t="s">
        <v>647</v>
      </c>
      <c r="C42" s="17">
        <f>SUM(C40:C41)</f>
        <v>1119</v>
      </c>
      <c r="D42" s="17">
        <f>SUM(D40:D41)</f>
        <v>1119</v>
      </c>
      <c r="E42" s="101">
        <v>0</v>
      </c>
    </row>
    <row r="43" spans="1:5" ht="25.5">
      <c r="A43" s="19"/>
      <c r="B43" s="12" t="s">
        <v>1385</v>
      </c>
      <c r="C43" s="17"/>
      <c r="D43" s="17"/>
      <c r="E43" s="101"/>
    </row>
    <row r="44" spans="1:5" ht="12.75">
      <c r="A44" s="19">
        <v>1</v>
      </c>
      <c r="B44" s="16" t="s">
        <v>1384</v>
      </c>
      <c r="C44" s="17">
        <v>150</v>
      </c>
      <c r="D44" s="17">
        <v>150</v>
      </c>
      <c r="E44" s="101">
        <v>100</v>
      </c>
    </row>
    <row r="45" spans="1:5" ht="12.75">
      <c r="A45" s="19"/>
      <c r="B45" s="16" t="s">
        <v>647</v>
      </c>
      <c r="C45" s="17">
        <f>SUM(C44)</f>
        <v>150</v>
      </c>
      <c r="D45" s="17">
        <f>SUM(D44)</f>
        <v>150</v>
      </c>
      <c r="E45" s="101">
        <v>100</v>
      </c>
    </row>
    <row r="46" spans="2:5" ht="25.5">
      <c r="B46" s="12" t="s">
        <v>1376</v>
      </c>
      <c r="D46" s="17"/>
      <c r="E46" s="17"/>
    </row>
    <row r="47" spans="1:5" ht="12.75">
      <c r="A47" s="19">
        <v>4</v>
      </c>
      <c r="B47" s="16" t="s">
        <v>1386</v>
      </c>
      <c r="C47" s="17">
        <v>260</v>
      </c>
      <c r="D47" s="17">
        <v>260</v>
      </c>
      <c r="E47" s="101">
        <v>100</v>
      </c>
    </row>
    <row r="48" spans="1:5" ht="12.75">
      <c r="A48" s="19">
        <v>6</v>
      </c>
      <c r="B48" s="16" t="s">
        <v>1387</v>
      </c>
      <c r="C48" s="17">
        <v>100</v>
      </c>
      <c r="D48" s="17">
        <v>100</v>
      </c>
      <c r="E48" s="101">
        <v>100</v>
      </c>
    </row>
    <row r="49" spans="1:5" ht="12.75">
      <c r="A49" s="19">
        <v>7</v>
      </c>
      <c r="B49" s="16" t="s">
        <v>1388</v>
      </c>
      <c r="C49" s="17">
        <v>88.6</v>
      </c>
      <c r="D49" s="17">
        <v>88.6</v>
      </c>
      <c r="E49" s="101">
        <v>100</v>
      </c>
    </row>
    <row r="50" spans="1:5" ht="12.75">
      <c r="A50" s="19">
        <v>12</v>
      </c>
      <c r="B50" s="16" t="s">
        <v>1384</v>
      </c>
      <c r="C50" s="17">
        <v>950</v>
      </c>
      <c r="D50" s="17">
        <v>950</v>
      </c>
      <c r="E50" s="101">
        <v>100</v>
      </c>
    </row>
    <row r="51" spans="1:5" ht="12.75">
      <c r="A51" s="19">
        <v>15</v>
      </c>
      <c r="B51" s="16" t="s">
        <v>1389</v>
      </c>
      <c r="C51" s="17">
        <v>80</v>
      </c>
      <c r="D51" s="17">
        <v>80</v>
      </c>
      <c r="E51" s="101">
        <v>100</v>
      </c>
    </row>
    <row r="52" spans="1:5" ht="12.75">
      <c r="A52" s="19">
        <v>18</v>
      </c>
      <c r="B52" s="16" t="s">
        <v>1384</v>
      </c>
      <c r="C52" s="17">
        <v>100</v>
      </c>
      <c r="D52" s="17">
        <v>100</v>
      </c>
      <c r="E52" s="101">
        <v>100</v>
      </c>
    </row>
    <row r="53" spans="1:5" ht="12.75">
      <c r="A53" s="19">
        <v>19</v>
      </c>
      <c r="B53" s="16" t="s">
        <v>1390</v>
      </c>
      <c r="C53" s="17">
        <v>9000</v>
      </c>
      <c r="D53" s="17">
        <v>9000</v>
      </c>
      <c r="E53" s="101">
        <v>100</v>
      </c>
    </row>
    <row r="54" spans="1:5" ht="25.5">
      <c r="A54" s="19">
        <v>22</v>
      </c>
      <c r="B54" s="16" t="s">
        <v>1391</v>
      </c>
      <c r="C54" s="17">
        <v>390</v>
      </c>
      <c r="D54" s="17">
        <v>390</v>
      </c>
      <c r="E54" s="101">
        <v>100</v>
      </c>
    </row>
    <row r="55" spans="1:5" ht="12.75">
      <c r="A55" s="19">
        <v>24</v>
      </c>
      <c r="B55" s="107" t="s">
        <v>1392</v>
      </c>
      <c r="C55" s="17">
        <v>80</v>
      </c>
      <c r="D55" s="17">
        <v>80</v>
      </c>
      <c r="E55" s="101">
        <v>100</v>
      </c>
    </row>
    <row r="56" spans="1:5" ht="12.75">
      <c r="A56" s="19">
        <v>25</v>
      </c>
      <c r="B56" s="107" t="s">
        <v>1384</v>
      </c>
      <c r="C56" s="17">
        <v>500</v>
      </c>
      <c r="D56" s="17">
        <v>500</v>
      </c>
      <c r="E56" s="101">
        <v>100</v>
      </c>
    </row>
    <row r="57" spans="1:5" ht="12.75">
      <c r="A57" s="19">
        <v>27</v>
      </c>
      <c r="B57" s="107" t="s">
        <v>1389</v>
      </c>
      <c r="C57" s="17">
        <v>50</v>
      </c>
      <c r="D57" s="17">
        <v>50</v>
      </c>
      <c r="E57" s="101">
        <v>100</v>
      </c>
    </row>
    <row r="58" spans="1:5" ht="12.75">
      <c r="A58" s="19">
        <v>28</v>
      </c>
      <c r="B58" s="107" t="s">
        <v>1384</v>
      </c>
      <c r="C58" s="17">
        <v>80</v>
      </c>
      <c r="D58" s="17">
        <v>80</v>
      </c>
      <c r="E58" s="101">
        <v>100</v>
      </c>
    </row>
    <row r="59" spans="1:5" ht="12.75">
      <c r="A59" s="19">
        <v>31</v>
      </c>
      <c r="B59" s="107" t="s">
        <v>1393</v>
      </c>
      <c r="C59" s="17">
        <v>150</v>
      </c>
      <c r="D59" s="17">
        <v>150</v>
      </c>
      <c r="E59" s="101">
        <v>100</v>
      </c>
    </row>
    <row r="60" spans="1:5" ht="12.75">
      <c r="A60" s="19">
        <v>32</v>
      </c>
      <c r="B60" s="107" t="s">
        <v>1394</v>
      </c>
      <c r="C60" s="17">
        <v>100</v>
      </c>
      <c r="D60" s="17">
        <v>100</v>
      </c>
      <c r="E60" s="101">
        <v>100</v>
      </c>
    </row>
    <row r="61" spans="1:5" ht="12.75">
      <c r="A61" s="19">
        <v>38</v>
      </c>
      <c r="B61" s="107" t="s">
        <v>1384</v>
      </c>
      <c r="C61" s="17">
        <v>46</v>
      </c>
      <c r="D61" s="17">
        <v>46</v>
      </c>
      <c r="E61" s="101">
        <v>100</v>
      </c>
    </row>
    <row r="62" spans="1:5" ht="12.75">
      <c r="A62" s="19"/>
      <c r="B62" s="108" t="s">
        <v>647</v>
      </c>
      <c r="C62" s="55">
        <v>11975</v>
      </c>
      <c r="D62" s="55">
        <v>11975</v>
      </c>
      <c r="E62" s="101">
        <v>100</v>
      </c>
    </row>
    <row r="63" spans="1:5" ht="12.75">
      <c r="A63" s="19"/>
      <c r="B63" s="8" t="s">
        <v>1395</v>
      </c>
      <c r="E63" s="101"/>
    </row>
    <row r="64" spans="1:5" ht="12.75">
      <c r="A64" s="19">
        <v>1</v>
      </c>
      <c r="B64" s="107" t="s">
        <v>1391</v>
      </c>
      <c r="C64" s="17">
        <v>150</v>
      </c>
      <c r="D64" s="17">
        <v>150</v>
      </c>
      <c r="E64" s="101">
        <v>100</v>
      </c>
    </row>
    <row r="65" spans="1:5" ht="12.75">
      <c r="A65" s="19">
        <v>2</v>
      </c>
      <c r="B65" s="107" t="s">
        <v>1384</v>
      </c>
      <c r="C65" s="17">
        <v>380</v>
      </c>
      <c r="D65" s="17">
        <v>380</v>
      </c>
      <c r="E65" s="101">
        <v>100</v>
      </c>
    </row>
    <row r="66" spans="2:5" ht="12.75">
      <c r="B66" s="108" t="s">
        <v>647</v>
      </c>
      <c r="C66" s="55">
        <v>530</v>
      </c>
      <c r="D66" s="55">
        <v>530</v>
      </c>
      <c r="E66" s="101">
        <v>100</v>
      </c>
    </row>
    <row r="67" spans="2:5" ht="12.75">
      <c r="B67" s="107"/>
      <c r="E67" s="101"/>
    </row>
    <row r="68" spans="1:5" ht="12.75">
      <c r="A68" s="8" t="s">
        <v>719</v>
      </c>
      <c r="B68" s="107"/>
      <c r="E68" s="101"/>
    </row>
    <row r="69" spans="2:5" ht="12.75">
      <c r="B69" s="107" t="s">
        <v>1294</v>
      </c>
      <c r="C69" s="10">
        <v>2500</v>
      </c>
      <c r="D69" s="10">
        <v>2500</v>
      </c>
      <c r="E69" s="11">
        <f>D69/C69*100</f>
        <v>100</v>
      </c>
    </row>
    <row r="70" spans="2:5" ht="12.75">
      <c r="B70" s="107" t="s">
        <v>644</v>
      </c>
      <c r="E70" s="101"/>
    </row>
    <row r="71" spans="2:5" ht="25.5">
      <c r="B71" s="12" t="s">
        <v>1376</v>
      </c>
      <c r="C71" s="17"/>
      <c r="D71" s="17"/>
      <c r="E71" s="101"/>
    </row>
    <row r="72" spans="1:5" ht="12.75">
      <c r="A72" s="19">
        <v>20</v>
      </c>
      <c r="B72" s="16" t="s">
        <v>1396</v>
      </c>
      <c r="C72" s="17">
        <v>2500</v>
      </c>
      <c r="D72" s="17">
        <v>2500</v>
      </c>
      <c r="E72" s="101">
        <v>100</v>
      </c>
    </row>
    <row r="73" spans="2:5" ht="12.75">
      <c r="B73" s="16" t="s">
        <v>647</v>
      </c>
      <c r="C73" s="17">
        <f>SUM(C72)</f>
        <v>2500</v>
      </c>
      <c r="D73" s="17">
        <f>SUM(D72)</f>
        <v>2500</v>
      </c>
      <c r="E73" s="101">
        <v>100</v>
      </c>
    </row>
    <row r="74" spans="2:5" ht="12.75">
      <c r="B74" s="16"/>
      <c r="E74" s="101"/>
    </row>
    <row r="75" spans="1:5" ht="12.75">
      <c r="A75" s="8" t="s">
        <v>866</v>
      </c>
      <c r="B75" s="16"/>
      <c r="C75" s="17"/>
      <c r="D75" s="17"/>
      <c r="E75" s="101"/>
    </row>
    <row r="76" spans="2:5" ht="12.75">
      <c r="B76" s="16" t="s">
        <v>1294</v>
      </c>
      <c r="C76" s="10">
        <v>0</v>
      </c>
      <c r="D76" s="10">
        <v>0</v>
      </c>
      <c r="E76" s="11">
        <v>0</v>
      </c>
    </row>
    <row r="77" spans="2:5" ht="12.75">
      <c r="B77" s="16"/>
      <c r="C77" s="17"/>
      <c r="E77" s="101"/>
    </row>
    <row r="78" spans="1:5" ht="12.75">
      <c r="A78" s="8" t="s">
        <v>933</v>
      </c>
      <c r="B78" s="16"/>
      <c r="E78" s="101"/>
    </row>
    <row r="79" spans="2:5" ht="12.75">
      <c r="B79" s="16" t="s">
        <v>1397</v>
      </c>
      <c r="C79" s="10">
        <v>63110</v>
      </c>
      <c r="D79" s="10">
        <v>63110</v>
      </c>
      <c r="E79" s="11">
        <f>D79/C79*100</f>
        <v>100</v>
      </c>
    </row>
    <row r="80" spans="2:5" ht="12.75">
      <c r="B80" s="16" t="s">
        <v>644</v>
      </c>
      <c r="E80" s="101"/>
    </row>
    <row r="81" spans="2:5" ht="25.5">
      <c r="B81" s="12" t="s">
        <v>1373</v>
      </c>
      <c r="E81" s="101"/>
    </row>
    <row r="82" spans="1:5" ht="12.75">
      <c r="A82" s="78">
        <v>9</v>
      </c>
      <c r="B82" s="109" t="s">
        <v>1398</v>
      </c>
      <c r="C82" s="55">
        <v>250</v>
      </c>
      <c r="D82" s="55">
        <v>250</v>
      </c>
      <c r="E82" s="101">
        <f>D82/C82*100</f>
        <v>100</v>
      </c>
    </row>
    <row r="83" spans="1:5" ht="12.75">
      <c r="A83" s="78">
        <v>10</v>
      </c>
      <c r="B83" s="109" t="s">
        <v>1399</v>
      </c>
      <c r="C83" s="55">
        <v>800</v>
      </c>
      <c r="D83" s="55">
        <v>800</v>
      </c>
      <c r="E83" s="101">
        <f>D83/C83*100</f>
        <v>100</v>
      </c>
    </row>
    <row r="84" spans="1:5" ht="12.75">
      <c r="A84" s="78">
        <v>14</v>
      </c>
      <c r="B84" s="108" t="s">
        <v>1400</v>
      </c>
      <c r="C84" s="55">
        <v>500</v>
      </c>
      <c r="D84" s="55">
        <v>500</v>
      </c>
      <c r="E84" s="101">
        <v>100</v>
      </c>
    </row>
    <row r="85" spans="1:5" ht="12.75">
      <c r="A85" s="103">
        <v>18</v>
      </c>
      <c r="B85" s="108" t="s">
        <v>1400</v>
      </c>
      <c r="C85" s="55">
        <v>250</v>
      </c>
      <c r="D85" s="55">
        <v>250</v>
      </c>
      <c r="E85" s="101">
        <v>100</v>
      </c>
    </row>
    <row r="86" spans="1:5" ht="12.75">
      <c r="A86" s="103">
        <v>32</v>
      </c>
      <c r="B86" s="108" t="s">
        <v>1401</v>
      </c>
      <c r="C86" s="55">
        <v>350</v>
      </c>
      <c r="D86" s="55">
        <v>350</v>
      </c>
      <c r="E86" s="101">
        <v>100</v>
      </c>
    </row>
    <row r="87" spans="1:5" ht="12.75">
      <c r="A87" s="103">
        <v>33</v>
      </c>
      <c r="B87" s="108" t="s">
        <v>1398</v>
      </c>
      <c r="C87" s="55">
        <v>500</v>
      </c>
      <c r="D87" s="55">
        <v>500</v>
      </c>
      <c r="E87" s="101">
        <v>100</v>
      </c>
    </row>
    <row r="88" spans="1:5" ht="12.75">
      <c r="A88" s="103">
        <v>39</v>
      </c>
      <c r="B88" s="108" t="s">
        <v>1402</v>
      </c>
      <c r="C88" s="55">
        <v>200</v>
      </c>
      <c r="D88" s="55">
        <v>200</v>
      </c>
      <c r="E88" s="101">
        <v>100</v>
      </c>
    </row>
    <row r="89" spans="1:5" ht="12.75">
      <c r="A89" s="78"/>
      <c r="B89" s="108" t="s">
        <v>647</v>
      </c>
      <c r="C89" s="55">
        <v>2850</v>
      </c>
      <c r="D89" s="55">
        <v>2850</v>
      </c>
      <c r="E89" s="101">
        <f>D89/C89*100</f>
        <v>100</v>
      </c>
    </row>
    <row r="90" spans="1:5" ht="12.75">
      <c r="A90" s="78"/>
      <c r="B90" s="59" t="s">
        <v>1375</v>
      </c>
      <c r="C90" s="17"/>
      <c r="D90" s="55"/>
      <c r="E90" s="101"/>
    </row>
    <row r="91" spans="1:5" ht="12.75">
      <c r="A91" s="103">
        <v>13</v>
      </c>
      <c r="B91" s="108" t="s">
        <v>1403</v>
      </c>
      <c r="C91" s="55">
        <v>300</v>
      </c>
      <c r="D91" s="55">
        <v>300</v>
      </c>
      <c r="E91" s="101">
        <v>100</v>
      </c>
    </row>
    <row r="92" spans="1:5" ht="12.75">
      <c r="A92" s="103">
        <v>17</v>
      </c>
      <c r="B92" s="108" t="s">
        <v>1404</v>
      </c>
      <c r="C92" s="55">
        <v>500</v>
      </c>
      <c r="D92" s="55">
        <v>500</v>
      </c>
      <c r="E92" s="101">
        <v>100</v>
      </c>
    </row>
    <row r="93" spans="1:5" ht="12.75">
      <c r="A93" s="103">
        <v>32</v>
      </c>
      <c r="B93" s="108" t="s">
        <v>1400</v>
      </c>
      <c r="C93" s="55">
        <v>200</v>
      </c>
      <c r="D93" s="55">
        <v>200</v>
      </c>
      <c r="E93" s="101">
        <v>100</v>
      </c>
    </row>
    <row r="94" spans="1:5" ht="12.75">
      <c r="A94" s="103">
        <v>33</v>
      </c>
      <c r="B94" s="56" t="s">
        <v>1400</v>
      </c>
      <c r="C94" s="55">
        <v>200</v>
      </c>
      <c r="D94" s="55">
        <v>200</v>
      </c>
      <c r="E94" s="101">
        <v>100</v>
      </c>
    </row>
    <row r="95" spans="1:5" ht="12.75">
      <c r="A95" s="103">
        <v>38</v>
      </c>
      <c r="B95" s="56" t="s">
        <v>1405</v>
      </c>
      <c r="C95" s="55">
        <v>1000</v>
      </c>
      <c r="D95" s="55">
        <v>1000</v>
      </c>
      <c r="E95" s="101">
        <v>100</v>
      </c>
    </row>
    <row r="96" spans="1:5" ht="12.75">
      <c r="A96" s="103">
        <v>39</v>
      </c>
      <c r="B96" s="56" t="s">
        <v>1400</v>
      </c>
      <c r="C96" s="55">
        <v>350</v>
      </c>
      <c r="D96" s="55">
        <v>350</v>
      </c>
      <c r="E96" s="101">
        <v>100</v>
      </c>
    </row>
    <row r="97" spans="1:5" ht="12.75">
      <c r="A97" s="103">
        <v>51</v>
      </c>
      <c r="B97" s="56" t="s">
        <v>1406</v>
      </c>
      <c r="C97" s="55">
        <v>200</v>
      </c>
      <c r="D97" s="55">
        <v>200</v>
      </c>
      <c r="E97" s="101">
        <v>100</v>
      </c>
    </row>
    <row r="98" spans="1:5" ht="12.75">
      <c r="A98" s="103">
        <v>53</v>
      </c>
      <c r="B98" s="56" t="s">
        <v>1407</v>
      </c>
      <c r="C98" s="55">
        <v>200</v>
      </c>
      <c r="D98" s="55">
        <v>200</v>
      </c>
      <c r="E98" s="101">
        <v>100</v>
      </c>
    </row>
    <row r="99" spans="1:5" ht="12.75">
      <c r="A99" s="103">
        <v>57</v>
      </c>
      <c r="B99" s="56" t="s">
        <v>1404</v>
      </c>
      <c r="C99" s="55">
        <v>200</v>
      </c>
      <c r="D99" s="55">
        <v>200</v>
      </c>
      <c r="E99" s="101">
        <v>100</v>
      </c>
    </row>
    <row r="100" spans="1:5" ht="12.75">
      <c r="A100" s="103">
        <v>58</v>
      </c>
      <c r="B100" s="56" t="s">
        <v>1408</v>
      </c>
      <c r="C100" s="55">
        <v>150</v>
      </c>
      <c r="D100" s="55">
        <v>150</v>
      </c>
      <c r="E100" s="101">
        <v>100</v>
      </c>
    </row>
    <row r="101" spans="1:5" ht="12.75">
      <c r="A101" s="103">
        <v>69</v>
      </c>
      <c r="B101" s="56" t="s">
        <v>1400</v>
      </c>
      <c r="C101" s="55">
        <v>200</v>
      </c>
      <c r="D101" s="55">
        <v>200</v>
      </c>
      <c r="E101" s="101">
        <v>100</v>
      </c>
    </row>
    <row r="102" spans="1:5" ht="12.75">
      <c r="A102" s="103"/>
      <c r="B102" s="56" t="s">
        <v>647</v>
      </c>
      <c r="C102" s="55">
        <v>3500</v>
      </c>
      <c r="D102" s="55">
        <v>3500</v>
      </c>
      <c r="E102" s="101">
        <v>100</v>
      </c>
    </row>
    <row r="103" spans="1:5" ht="12.75">
      <c r="A103" s="78"/>
      <c r="B103" s="110" t="s">
        <v>1409</v>
      </c>
      <c r="C103" s="17"/>
      <c r="D103" s="55"/>
      <c r="E103" s="101"/>
    </row>
    <row r="104" spans="1:5" ht="12.75">
      <c r="A104" s="103">
        <v>2</v>
      </c>
      <c r="B104" s="108" t="s">
        <v>1410</v>
      </c>
      <c r="C104" s="55">
        <v>7000</v>
      </c>
      <c r="D104" s="55">
        <v>7000</v>
      </c>
      <c r="E104" s="101">
        <v>100</v>
      </c>
    </row>
    <row r="105" spans="1:5" ht="12.75">
      <c r="A105" s="103">
        <v>4</v>
      </c>
      <c r="B105" s="108" t="s">
        <v>1411</v>
      </c>
      <c r="C105" s="55">
        <v>8000</v>
      </c>
      <c r="D105" s="55">
        <v>8000</v>
      </c>
      <c r="E105" s="101">
        <v>100</v>
      </c>
    </row>
    <row r="106" spans="1:5" ht="12.75">
      <c r="A106" s="103">
        <v>5</v>
      </c>
      <c r="B106" s="108" t="s">
        <v>1399</v>
      </c>
      <c r="C106" s="55">
        <v>11000</v>
      </c>
      <c r="D106" s="55">
        <v>11000</v>
      </c>
      <c r="E106" s="101">
        <v>100</v>
      </c>
    </row>
    <row r="107" spans="1:5" ht="12.75">
      <c r="A107" s="103">
        <v>6</v>
      </c>
      <c r="B107" s="108" t="s">
        <v>1400</v>
      </c>
      <c r="C107" s="55">
        <v>8000</v>
      </c>
      <c r="D107" s="55">
        <v>8000</v>
      </c>
      <c r="E107" s="101">
        <v>100</v>
      </c>
    </row>
    <row r="108" spans="1:5" ht="12.75">
      <c r="A108" s="103">
        <v>7</v>
      </c>
      <c r="B108" s="108" t="s">
        <v>1412</v>
      </c>
      <c r="C108" s="55">
        <v>13000</v>
      </c>
      <c r="D108" s="55">
        <v>13000</v>
      </c>
      <c r="E108" s="101">
        <v>100</v>
      </c>
    </row>
    <row r="109" spans="1:5" ht="12.75">
      <c r="A109" s="103">
        <v>8</v>
      </c>
      <c r="B109" s="108" t="s">
        <v>1413</v>
      </c>
      <c r="C109" s="55">
        <v>700</v>
      </c>
      <c r="D109" s="55">
        <v>700</v>
      </c>
      <c r="E109" s="101">
        <v>100</v>
      </c>
    </row>
    <row r="110" spans="1:5" ht="12.75">
      <c r="A110" s="103">
        <v>10</v>
      </c>
      <c r="B110" s="108" t="s">
        <v>1414</v>
      </c>
      <c r="C110" s="55">
        <v>3500</v>
      </c>
      <c r="D110" s="55">
        <v>3500</v>
      </c>
      <c r="E110" s="101">
        <v>100</v>
      </c>
    </row>
    <row r="111" spans="1:5" ht="12.75">
      <c r="A111" s="103"/>
      <c r="B111" s="108" t="s">
        <v>647</v>
      </c>
      <c r="C111" s="55">
        <f>SUM(C104:C110)</f>
        <v>51200</v>
      </c>
      <c r="D111" s="55">
        <f>SUM(D104:D110)</f>
        <v>51200</v>
      </c>
      <c r="E111" s="101">
        <v>100</v>
      </c>
    </row>
    <row r="112" spans="1:5" ht="25.5">
      <c r="A112" s="78"/>
      <c r="B112" s="12" t="s">
        <v>1383</v>
      </c>
      <c r="D112" s="55"/>
      <c r="E112" s="101"/>
    </row>
    <row r="113" spans="1:5" ht="12.75">
      <c r="A113" s="103">
        <v>8</v>
      </c>
      <c r="B113" s="20" t="s">
        <v>1400</v>
      </c>
      <c r="C113" s="55">
        <v>200</v>
      </c>
      <c r="D113" s="55">
        <v>200</v>
      </c>
      <c r="E113" s="101">
        <v>100</v>
      </c>
    </row>
    <row r="114" spans="1:5" ht="12.75">
      <c r="A114" s="103">
        <v>10</v>
      </c>
      <c r="B114" s="20" t="s">
        <v>1404</v>
      </c>
      <c r="C114" s="55">
        <v>200</v>
      </c>
      <c r="D114" s="55">
        <v>200</v>
      </c>
      <c r="E114" s="101">
        <v>100</v>
      </c>
    </row>
    <row r="115" spans="1:5" ht="12.75">
      <c r="A115" s="103"/>
      <c r="B115" s="20" t="s">
        <v>647</v>
      </c>
      <c r="C115" s="55">
        <f>SUM(C113:C114)</f>
        <v>400</v>
      </c>
      <c r="D115" s="55">
        <f>SUM(D113:D114)</f>
        <v>400</v>
      </c>
      <c r="E115" s="101">
        <f>D115/C115*100</f>
        <v>100</v>
      </c>
    </row>
    <row r="116" spans="1:5" ht="25.5">
      <c r="A116" s="78"/>
      <c r="B116" s="12" t="s">
        <v>1415</v>
      </c>
      <c r="C116" s="17"/>
      <c r="D116" s="55"/>
      <c r="E116" s="101"/>
    </row>
    <row r="117" spans="1:5" ht="12.75">
      <c r="A117" s="103">
        <v>5</v>
      </c>
      <c r="B117" s="20" t="s">
        <v>1416</v>
      </c>
      <c r="C117" s="55">
        <v>2000</v>
      </c>
      <c r="D117" s="55">
        <v>2000</v>
      </c>
      <c r="E117" s="101">
        <v>100</v>
      </c>
    </row>
    <row r="118" spans="1:5" ht="12.75">
      <c r="A118" s="103">
        <v>7</v>
      </c>
      <c r="B118" s="20" t="s">
        <v>1400</v>
      </c>
      <c r="C118" s="55">
        <v>3000</v>
      </c>
      <c r="D118" s="55">
        <v>3000</v>
      </c>
      <c r="E118" s="101">
        <v>100</v>
      </c>
    </row>
    <row r="119" spans="1:5" ht="12.75">
      <c r="A119" s="103"/>
      <c r="B119" s="20" t="s">
        <v>647</v>
      </c>
      <c r="C119" s="55">
        <f>SUM(C117:C118)</f>
        <v>5000</v>
      </c>
      <c r="D119" s="55">
        <f>SUM(D117:D118)</f>
        <v>5000</v>
      </c>
      <c r="E119" s="101">
        <v>100</v>
      </c>
    </row>
    <row r="120" spans="1:5" ht="25.5">
      <c r="A120" s="78"/>
      <c r="B120" s="12" t="s">
        <v>1385</v>
      </c>
      <c r="C120" s="17"/>
      <c r="D120" s="55"/>
      <c r="E120" s="101"/>
    </row>
    <row r="121" spans="1:5" ht="12.75">
      <c r="A121" s="103">
        <v>3</v>
      </c>
      <c r="B121" s="20" t="s">
        <v>1417</v>
      </c>
      <c r="C121" s="55">
        <v>160</v>
      </c>
      <c r="D121" s="55">
        <v>160</v>
      </c>
      <c r="E121" s="101">
        <v>100</v>
      </c>
    </row>
    <row r="122" spans="1:5" ht="12.75">
      <c r="A122" s="103"/>
      <c r="B122" s="108" t="s">
        <v>647</v>
      </c>
      <c r="C122" s="55">
        <f>SUM(C121)</f>
        <v>160</v>
      </c>
      <c r="D122" s="55">
        <f>SUM(D121)</f>
        <v>160</v>
      </c>
      <c r="E122" s="101">
        <v>100</v>
      </c>
    </row>
    <row r="123" spans="1:5" ht="12.75">
      <c r="A123" s="97"/>
      <c r="B123" s="108"/>
      <c r="C123" s="55"/>
      <c r="D123" s="55"/>
      <c r="E123" s="101"/>
    </row>
    <row r="124" spans="1:5" ht="12.75">
      <c r="A124" s="8" t="s">
        <v>948</v>
      </c>
      <c r="B124" s="107"/>
      <c r="C124" s="88"/>
      <c r="D124" s="88"/>
      <c r="E124" s="111"/>
    </row>
    <row r="125" spans="1:5" ht="12.75">
      <c r="A125" s="19"/>
      <c r="B125" s="107" t="s">
        <v>653</v>
      </c>
      <c r="C125" s="10">
        <v>5155</v>
      </c>
      <c r="D125" s="10">
        <v>5155</v>
      </c>
      <c r="E125" s="11">
        <v>100</v>
      </c>
    </row>
    <row r="126" spans="1:5" ht="12.75">
      <c r="A126" s="19"/>
      <c r="B126" s="107" t="s">
        <v>644</v>
      </c>
      <c r="E126" s="101"/>
    </row>
    <row r="127" spans="1:5" ht="25.5">
      <c r="A127" s="19"/>
      <c r="B127" s="12" t="s">
        <v>1373</v>
      </c>
      <c r="E127" s="101"/>
    </row>
    <row r="128" spans="1:5" ht="12.75">
      <c r="A128" s="78">
        <v>4</v>
      </c>
      <c r="B128" s="112" t="s">
        <v>1418</v>
      </c>
      <c r="C128" s="55">
        <v>260</v>
      </c>
      <c r="D128" s="55">
        <v>260</v>
      </c>
      <c r="E128" s="101">
        <v>100</v>
      </c>
    </row>
    <row r="129" spans="1:5" ht="25.5">
      <c r="A129" s="78">
        <v>16</v>
      </c>
      <c r="B129" s="20" t="s">
        <v>1419</v>
      </c>
      <c r="C129" s="113">
        <v>200</v>
      </c>
      <c r="D129" s="55">
        <v>200</v>
      </c>
      <c r="E129" s="101">
        <v>100</v>
      </c>
    </row>
    <row r="130" spans="1:5" ht="12.75">
      <c r="A130" s="78">
        <v>17</v>
      </c>
      <c r="B130" s="20" t="s">
        <v>1420</v>
      </c>
      <c r="C130" s="55">
        <v>240</v>
      </c>
      <c r="D130" s="55">
        <v>240</v>
      </c>
      <c r="E130" s="101">
        <v>100</v>
      </c>
    </row>
    <row r="131" spans="1:5" ht="12.75">
      <c r="A131" s="103">
        <v>21</v>
      </c>
      <c r="B131" s="20" t="s">
        <v>1421</v>
      </c>
      <c r="C131" s="55">
        <v>200</v>
      </c>
      <c r="D131" s="55">
        <v>200</v>
      </c>
      <c r="E131" s="101">
        <v>100</v>
      </c>
    </row>
    <row r="132" spans="1:5" ht="12.75">
      <c r="A132" s="103">
        <v>34</v>
      </c>
      <c r="B132" s="20" t="s">
        <v>1422</v>
      </c>
      <c r="C132" s="55">
        <v>130</v>
      </c>
      <c r="D132" s="55">
        <v>130</v>
      </c>
      <c r="E132" s="101">
        <v>100</v>
      </c>
    </row>
    <row r="133" spans="1:5" ht="12.75">
      <c r="A133" s="103">
        <v>37</v>
      </c>
      <c r="B133" s="20" t="s">
        <v>1423</v>
      </c>
      <c r="C133" s="55">
        <v>350</v>
      </c>
      <c r="D133" s="55">
        <v>350</v>
      </c>
      <c r="E133" s="101">
        <v>100</v>
      </c>
    </row>
    <row r="134" spans="1:5" ht="12.75">
      <c r="A134" s="103">
        <v>40</v>
      </c>
      <c r="B134" s="20" t="s">
        <v>1424</v>
      </c>
      <c r="C134" s="55">
        <v>150</v>
      </c>
      <c r="D134" s="55">
        <v>150</v>
      </c>
      <c r="E134" s="101">
        <v>100</v>
      </c>
    </row>
    <row r="135" spans="1:5" ht="12.75">
      <c r="A135" s="103">
        <v>41</v>
      </c>
      <c r="B135" s="20" t="s">
        <v>1424</v>
      </c>
      <c r="C135" s="55">
        <v>150</v>
      </c>
      <c r="D135" s="55">
        <v>150</v>
      </c>
      <c r="E135" s="101">
        <v>100</v>
      </c>
    </row>
    <row r="136" spans="1:5" ht="12.75">
      <c r="A136" s="103"/>
      <c r="B136" s="20" t="s">
        <v>647</v>
      </c>
      <c r="C136" s="55">
        <v>1680</v>
      </c>
      <c r="D136" s="55">
        <v>1680</v>
      </c>
      <c r="E136" s="101">
        <f>D136/C136*100</f>
        <v>100</v>
      </c>
    </row>
    <row r="137" spans="1:5" ht="12.75">
      <c r="A137" s="19"/>
      <c r="B137" s="18" t="s">
        <v>1375</v>
      </c>
      <c r="C137" s="17"/>
      <c r="E137" s="101"/>
    </row>
    <row r="138" spans="1:5" ht="12.75">
      <c r="A138" s="103">
        <v>5</v>
      </c>
      <c r="B138" s="20" t="s">
        <v>1425</v>
      </c>
      <c r="C138" s="55">
        <v>400</v>
      </c>
      <c r="D138" s="55">
        <v>400</v>
      </c>
      <c r="E138" s="101">
        <v>100</v>
      </c>
    </row>
    <row r="139" spans="1:5" ht="12.75">
      <c r="A139" s="103">
        <v>6</v>
      </c>
      <c r="B139" s="92" t="s">
        <v>1426</v>
      </c>
      <c r="C139" s="55">
        <v>150</v>
      </c>
      <c r="D139" s="55">
        <v>150</v>
      </c>
      <c r="E139" s="101">
        <v>100</v>
      </c>
    </row>
    <row r="140" spans="1:5" ht="12.75">
      <c r="A140" s="103">
        <v>46</v>
      </c>
      <c r="B140" s="105" t="s">
        <v>1427</v>
      </c>
      <c r="C140" s="55">
        <v>300</v>
      </c>
      <c r="D140" s="55">
        <v>300</v>
      </c>
      <c r="E140" s="101">
        <v>100</v>
      </c>
    </row>
    <row r="141" spans="1:5" ht="12.75">
      <c r="A141" s="103">
        <v>64</v>
      </c>
      <c r="B141" s="105" t="s">
        <v>1428</v>
      </c>
      <c r="C141" s="55">
        <v>300</v>
      </c>
      <c r="D141" s="55">
        <v>300</v>
      </c>
      <c r="E141" s="101">
        <v>100</v>
      </c>
    </row>
    <row r="142" spans="1:5" ht="12.75">
      <c r="A142" s="103"/>
      <c r="B142" s="105" t="s">
        <v>647</v>
      </c>
      <c r="C142" s="55">
        <f>SUM(C138:C141)</f>
        <v>1150</v>
      </c>
      <c r="D142" s="55">
        <f>SUM(D138:D141)</f>
        <v>1150</v>
      </c>
      <c r="E142" s="101">
        <f>D142/C142*100</f>
        <v>100</v>
      </c>
    </row>
    <row r="143" spans="1:5" ht="25.5">
      <c r="A143" s="19"/>
      <c r="B143" s="114" t="s">
        <v>1383</v>
      </c>
      <c r="E143" s="101"/>
    </row>
    <row r="144" spans="1:5" ht="12.75">
      <c r="A144" s="103">
        <v>4</v>
      </c>
      <c r="B144" s="105" t="s">
        <v>1429</v>
      </c>
      <c r="C144" s="55">
        <v>375</v>
      </c>
      <c r="D144" s="55">
        <v>375</v>
      </c>
      <c r="E144" s="101">
        <v>100</v>
      </c>
    </row>
    <row r="145" spans="1:5" ht="12.75">
      <c r="A145" s="103">
        <v>5</v>
      </c>
      <c r="B145" s="105" t="s">
        <v>1430</v>
      </c>
      <c r="C145" s="55">
        <v>300</v>
      </c>
      <c r="D145" s="55">
        <v>300</v>
      </c>
      <c r="E145" s="101">
        <v>100</v>
      </c>
    </row>
    <row r="146" spans="1:5" ht="12.75">
      <c r="A146" s="103">
        <v>7</v>
      </c>
      <c r="B146" s="105" t="s">
        <v>1431</v>
      </c>
      <c r="C146" s="55">
        <v>450</v>
      </c>
      <c r="D146" s="55">
        <v>450</v>
      </c>
      <c r="E146" s="101">
        <v>100</v>
      </c>
    </row>
    <row r="147" spans="1:5" ht="12.75">
      <c r="A147" s="103">
        <v>12</v>
      </c>
      <c r="B147" s="105" t="s">
        <v>1432</v>
      </c>
      <c r="C147" s="55">
        <v>500</v>
      </c>
      <c r="D147" s="55">
        <v>500</v>
      </c>
      <c r="E147" s="101">
        <v>100</v>
      </c>
    </row>
    <row r="148" spans="1:5" ht="12.75">
      <c r="A148" s="103"/>
      <c r="B148" s="105" t="s">
        <v>647</v>
      </c>
      <c r="C148" s="55">
        <v>1625</v>
      </c>
      <c r="D148" s="55">
        <v>1625</v>
      </c>
      <c r="E148" s="101">
        <v>100</v>
      </c>
    </row>
    <row r="149" spans="1:5" ht="25.5">
      <c r="A149" s="19"/>
      <c r="B149" s="114" t="s">
        <v>1376</v>
      </c>
      <c r="C149" s="17"/>
      <c r="E149" s="101"/>
    </row>
    <row r="150" spans="1:5" ht="12.75">
      <c r="A150" s="103">
        <v>2</v>
      </c>
      <c r="B150" s="105" t="s">
        <v>1433</v>
      </c>
      <c r="C150" s="55">
        <v>700</v>
      </c>
      <c r="D150" s="55">
        <v>700</v>
      </c>
      <c r="E150" s="101">
        <v>100</v>
      </c>
    </row>
    <row r="151" spans="1:5" ht="12.75">
      <c r="A151" s="103"/>
      <c r="B151" s="102" t="s">
        <v>647</v>
      </c>
      <c r="C151" s="55">
        <f>SUM(C150)</f>
        <v>700</v>
      </c>
      <c r="D151" s="55">
        <f>SUM(D150)</f>
        <v>700</v>
      </c>
      <c r="E151" s="101">
        <v>100</v>
      </c>
    </row>
    <row r="152" spans="1:5" ht="12.75">
      <c r="A152" s="19"/>
      <c r="B152" s="102"/>
      <c r="C152" s="55"/>
      <c r="D152" s="55"/>
      <c r="E152" s="101"/>
    </row>
    <row r="153" spans="2:5" ht="12.75">
      <c r="B153" s="102"/>
      <c r="C153" s="55"/>
      <c r="D153" s="55"/>
      <c r="E153" s="101"/>
    </row>
    <row r="154" ht="12.75">
      <c r="B154" s="38"/>
    </row>
    <row r="155" ht="12.75">
      <c r="B155" s="38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&amp;"Arial,Tučná kurzíva" &amp;"Arial,Tučné"Ministerstvo kultúry Slovenskej republiky
        Podprogram 08S02
        08S0205 Podpora audiovizuálnej tvorby&amp;C
&amp;RPríloha č. 7 
Strana &amp;P
v tis. Sk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H835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0" customWidth="1"/>
    <col min="4" max="4" width="12.00390625" style="0" customWidth="1"/>
    <col min="5" max="5" width="10.57421875" style="0" customWidth="1"/>
  </cols>
  <sheetData>
    <row r="1" spans="1:5" ht="26.25" customHeight="1">
      <c r="A1" s="1" t="s">
        <v>637</v>
      </c>
      <c r="B1" s="2" t="s">
        <v>638</v>
      </c>
      <c r="C1" s="3" t="s">
        <v>639</v>
      </c>
      <c r="D1" s="3" t="s">
        <v>640</v>
      </c>
      <c r="E1" s="46" t="s">
        <v>641</v>
      </c>
    </row>
    <row r="2" spans="1:5" ht="12.75" customHeight="1">
      <c r="A2" s="1"/>
      <c r="B2" s="5"/>
      <c r="C2" s="6"/>
      <c r="D2" s="6"/>
      <c r="E2" s="47"/>
    </row>
    <row r="3" spans="1:5" ht="13.5" customHeight="1">
      <c r="A3" s="36" t="s">
        <v>642</v>
      </c>
      <c r="B3" s="5"/>
      <c r="C3" s="6"/>
      <c r="D3" s="6"/>
      <c r="E3" s="47"/>
    </row>
    <row r="4" spans="2:5" ht="12.75" customHeight="1">
      <c r="B4" s="37" t="s">
        <v>988</v>
      </c>
      <c r="C4" s="49">
        <f>C8+C13+C17+C20</f>
        <v>515</v>
      </c>
      <c r="D4" s="49">
        <f>D8+D13+D17+D20</f>
        <v>515</v>
      </c>
      <c r="E4" s="115">
        <f>(D4/C4)*100</f>
        <v>100</v>
      </c>
    </row>
    <row r="5" spans="1:5" ht="12.75" customHeight="1">
      <c r="A5" s="19"/>
      <c r="B5" s="37" t="s">
        <v>644</v>
      </c>
      <c r="C5" s="116"/>
      <c r="D5" s="116"/>
      <c r="E5" s="47"/>
    </row>
    <row r="6" spans="1:5" ht="12.75" customHeight="1">
      <c r="A6" s="19"/>
      <c r="B6" s="117" t="s">
        <v>1434</v>
      </c>
      <c r="C6" s="6"/>
      <c r="D6" s="6"/>
      <c r="E6" s="47"/>
    </row>
    <row r="7" spans="1:5" ht="12.75" customHeight="1">
      <c r="A7" s="60">
        <v>116</v>
      </c>
      <c r="B7" s="20" t="s">
        <v>1435</v>
      </c>
      <c r="C7" s="49">
        <v>30</v>
      </c>
      <c r="D7" s="49">
        <v>30</v>
      </c>
      <c r="E7" s="115">
        <f>(D7/C7)*100</f>
        <v>100</v>
      </c>
    </row>
    <row r="8" spans="1:5" ht="12.75" customHeight="1">
      <c r="A8" s="60"/>
      <c r="B8" s="20" t="s">
        <v>1436</v>
      </c>
      <c r="C8" s="49">
        <f>SUM(C7)</f>
        <v>30</v>
      </c>
      <c r="D8" s="49">
        <f>SUM(D7)</f>
        <v>30</v>
      </c>
      <c r="E8" s="115">
        <f>(D8/C8)*100</f>
        <v>100</v>
      </c>
    </row>
    <row r="9" spans="1:5" ht="12.75" customHeight="1">
      <c r="A9" s="60"/>
      <c r="B9" s="18" t="s">
        <v>1437</v>
      </c>
      <c r="C9" s="49"/>
      <c r="D9" s="49"/>
      <c r="E9" s="115"/>
    </row>
    <row r="10" spans="1:5" ht="12.75" customHeight="1">
      <c r="A10" s="118">
        <v>139</v>
      </c>
      <c r="B10" s="82" t="s">
        <v>1438</v>
      </c>
      <c r="C10" s="119">
        <v>80</v>
      </c>
      <c r="D10" s="119">
        <v>80</v>
      </c>
      <c r="E10" s="120">
        <f>D10/C10*100</f>
        <v>100</v>
      </c>
    </row>
    <row r="11" spans="1:5" ht="12.75" customHeight="1">
      <c r="A11" s="22">
        <v>140</v>
      </c>
      <c r="B11" s="82" t="s">
        <v>1438</v>
      </c>
      <c r="C11" s="121">
        <v>30</v>
      </c>
      <c r="D11" s="121">
        <v>30</v>
      </c>
      <c r="E11" s="120">
        <f>D11/C11*100</f>
        <v>100</v>
      </c>
    </row>
    <row r="12" spans="1:5" ht="12.75" customHeight="1">
      <c r="A12" s="22">
        <v>154</v>
      </c>
      <c r="B12" s="82" t="s">
        <v>1438</v>
      </c>
      <c r="C12" s="121">
        <v>40</v>
      </c>
      <c r="D12" s="121">
        <v>40</v>
      </c>
      <c r="E12" s="120">
        <f>D12/C12*100</f>
        <v>100</v>
      </c>
    </row>
    <row r="13" spans="1:5" ht="12.75" customHeight="1">
      <c r="A13" s="1"/>
      <c r="B13" s="122" t="s">
        <v>647</v>
      </c>
      <c r="C13" s="123">
        <v>150</v>
      </c>
      <c r="D13" s="123">
        <v>150</v>
      </c>
      <c r="E13" s="120">
        <f>D13/C13*100</f>
        <v>100</v>
      </c>
    </row>
    <row r="14" spans="1:5" ht="25.5">
      <c r="A14" s="60"/>
      <c r="B14" s="100" t="s">
        <v>1439</v>
      </c>
      <c r="C14" s="49"/>
      <c r="D14" s="49"/>
      <c r="E14" s="115"/>
    </row>
    <row r="15" spans="1:5" ht="12.75">
      <c r="A15" s="78">
        <v>77</v>
      </c>
      <c r="B15" s="54" t="s">
        <v>1003</v>
      </c>
      <c r="C15" s="55">
        <v>23</v>
      </c>
      <c r="D15" s="55">
        <v>23</v>
      </c>
      <c r="E15" s="101">
        <v>100</v>
      </c>
    </row>
    <row r="16" spans="1:5" ht="12.75">
      <c r="A16" s="78">
        <v>90</v>
      </c>
      <c r="B16" s="54" t="s">
        <v>1440</v>
      </c>
      <c r="C16" s="55">
        <v>142</v>
      </c>
      <c r="D16" s="55">
        <v>142</v>
      </c>
      <c r="E16" s="101">
        <v>100</v>
      </c>
    </row>
    <row r="17" spans="1:5" ht="12.75">
      <c r="A17" s="78"/>
      <c r="B17" s="56" t="s">
        <v>647</v>
      </c>
      <c r="C17" s="55">
        <f>SUM(C15:C16)</f>
        <v>165</v>
      </c>
      <c r="D17" s="55">
        <f>SUM(D15:D16)</f>
        <v>165</v>
      </c>
      <c r="E17" s="101">
        <v>100</v>
      </c>
    </row>
    <row r="18" spans="1:5" ht="25.5">
      <c r="A18" s="60"/>
      <c r="B18" s="18" t="s">
        <v>1441</v>
      </c>
      <c r="C18" s="49"/>
      <c r="D18" s="49"/>
      <c r="E18" s="115"/>
    </row>
    <row r="19" spans="1:5" ht="12.75">
      <c r="A19" s="53">
        <v>656</v>
      </c>
      <c r="B19" s="54" t="s">
        <v>1442</v>
      </c>
      <c r="C19" s="55">
        <v>170</v>
      </c>
      <c r="D19" s="55">
        <v>170</v>
      </c>
      <c r="E19" s="77">
        <f>D19/C19*100</f>
        <v>100</v>
      </c>
    </row>
    <row r="20" spans="1:5" ht="12.75">
      <c r="A20" s="54"/>
      <c r="B20" s="54" t="s">
        <v>647</v>
      </c>
      <c r="C20" s="55">
        <f>SUM(C19)</f>
        <v>170</v>
      </c>
      <c r="D20" s="55">
        <f>SUM(D19)</f>
        <v>170</v>
      </c>
      <c r="E20" s="77">
        <f>SUM(E19)</f>
        <v>100</v>
      </c>
    </row>
    <row r="21" spans="1:5" ht="12.75">
      <c r="A21" s="60"/>
      <c r="B21" s="18"/>
      <c r="C21" s="49"/>
      <c r="D21" s="49"/>
      <c r="E21" s="115"/>
    </row>
    <row r="22" spans="1:5" ht="12.75" customHeight="1">
      <c r="A22" s="36" t="s">
        <v>652</v>
      </c>
      <c r="B22" s="5"/>
      <c r="C22" s="6"/>
      <c r="D22" s="6"/>
      <c r="E22" s="115"/>
    </row>
    <row r="23" spans="2:5" ht="12.75" customHeight="1">
      <c r="B23" s="37" t="s">
        <v>1443</v>
      </c>
      <c r="C23" s="49">
        <v>11144</v>
      </c>
      <c r="D23" s="49">
        <v>10953</v>
      </c>
      <c r="E23" s="115">
        <f>(D23/C23)*100</f>
        <v>98.28607322325915</v>
      </c>
    </row>
    <row r="24" spans="2:5" ht="12.75" customHeight="1">
      <c r="B24" s="37" t="s">
        <v>644</v>
      </c>
      <c r="C24" s="124"/>
      <c r="D24" s="124"/>
      <c r="E24" s="115"/>
    </row>
    <row r="25" spans="2:5" ht="12.75" customHeight="1">
      <c r="B25" s="117" t="s">
        <v>1434</v>
      </c>
      <c r="C25" s="6"/>
      <c r="D25" s="6"/>
      <c r="E25" s="115"/>
    </row>
    <row r="26" spans="1:5" ht="12.75" customHeight="1">
      <c r="A26" s="125">
        <v>31</v>
      </c>
      <c r="B26" s="20" t="s">
        <v>1444</v>
      </c>
      <c r="C26" s="49">
        <v>200</v>
      </c>
      <c r="D26" s="49">
        <v>200</v>
      </c>
      <c r="E26" s="115">
        <f aca="true" t="shared" si="0" ref="E26:E32">(D26/C26)*100</f>
        <v>100</v>
      </c>
    </row>
    <row r="27" spans="1:5" ht="12.75" customHeight="1">
      <c r="A27" s="125">
        <v>32</v>
      </c>
      <c r="B27" s="20" t="s">
        <v>1444</v>
      </c>
      <c r="C27" s="49">
        <v>250</v>
      </c>
      <c r="D27" s="49">
        <v>250</v>
      </c>
      <c r="E27" s="115">
        <f t="shared" si="0"/>
        <v>100</v>
      </c>
    </row>
    <row r="28" spans="1:5" ht="12.75" customHeight="1">
      <c r="A28" s="125">
        <v>33</v>
      </c>
      <c r="B28" s="20" t="s">
        <v>1444</v>
      </c>
      <c r="C28" s="49">
        <v>100</v>
      </c>
      <c r="D28" s="49">
        <v>100</v>
      </c>
      <c r="E28" s="115">
        <f t="shared" si="0"/>
        <v>100</v>
      </c>
    </row>
    <row r="29" spans="1:5" ht="12.75" customHeight="1">
      <c r="A29" s="125">
        <v>76</v>
      </c>
      <c r="B29" s="20" t="s">
        <v>1445</v>
      </c>
      <c r="C29" s="49">
        <v>170</v>
      </c>
      <c r="D29" s="49">
        <v>170</v>
      </c>
      <c r="E29" s="115">
        <f t="shared" si="0"/>
        <v>100</v>
      </c>
    </row>
    <row r="30" spans="1:5" ht="12.75" customHeight="1">
      <c r="A30" s="60">
        <v>96</v>
      </c>
      <c r="B30" s="108" t="s">
        <v>1446</v>
      </c>
      <c r="C30" s="49">
        <v>250</v>
      </c>
      <c r="D30" s="49">
        <v>250</v>
      </c>
      <c r="E30" s="115">
        <f t="shared" si="0"/>
        <v>100</v>
      </c>
    </row>
    <row r="31" spans="1:5" ht="12.75" customHeight="1">
      <c r="A31" s="125">
        <v>101</v>
      </c>
      <c r="B31" s="20" t="s">
        <v>1447</v>
      </c>
      <c r="C31" s="49">
        <v>100</v>
      </c>
      <c r="D31" s="49">
        <v>100</v>
      </c>
      <c r="E31" s="115">
        <f t="shared" si="0"/>
        <v>100</v>
      </c>
    </row>
    <row r="32" spans="1:5" ht="12.75" customHeight="1">
      <c r="A32" s="125"/>
      <c r="B32" s="20" t="s">
        <v>1436</v>
      </c>
      <c r="C32" s="49">
        <v>1070</v>
      </c>
      <c r="D32" s="49">
        <v>1070</v>
      </c>
      <c r="E32" s="115">
        <f t="shared" si="0"/>
        <v>100</v>
      </c>
    </row>
    <row r="33" spans="1:5" ht="12.75">
      <c r="A33" s="125"/>
      <c r="B33" s="18" t="s">
        <v>1437</v>
      </c>
      <c r="C33" s="49"/>
      <c r="D33" s="49"/>
      <c r="E33" s="115"/>
    </row>
    <row r="34" spans="1:5" ht="12.75">
      <c r="A34" s="118">
        <v>32</v>
      </c>
      <c r="B34" s="82" t="s">
        <v>1448</v>
      </c>
      <c r="C34" s="119">
        <v>75</v>
      </c>
      <c r="D34" s="119">
        <v>75</v>
      </c>
      <c r="E34" s="120">
        <f aca="true" t="shared" si="1" ref="E34:E52">D34/C34*100</f>
        <v>100</v>
      </c>
    </row>
    <row r="35" spans="1:5" ht="12.75">
      <c r="A35" s="118">
        <v>33</v>
      </c>
      <c r="B35" s="82" t="s">
        <v>1448</v>
      </c>
      <c r="C35" s="119">
        <v>100</v>
      </c>
      <c r="D35" s="119">
        <v>100</v>
      </c>
      <c r="E35" s="120">
        <f t="shared" si="1"/>
        <v>100</v>
      </c>
    </row>
    <row r="36" spans="1:5" ht="12.75">
      <c r="A36" s="118">
        <v>35</v>
      </c>
      <c r="B36" s="82" t="s">
        <v>1449</v>
      </c>
      <c r="C36" s="119">
        <v>179</v>
      </c>
      <c r="D36" s="119">
        <v>179</v>
      </c>
      <c r="E36" s="120">
        <f t="shared" si="1"/>
        <v>100</v>
      </c>
    </row>
    <row r="37" spans="1:5" ht="12.75">
      <c r="A37" s="118">
        <v>36</v>
      </c>
      <c r="B37" s="82" t="s">
        <v>1450</v>
      </c>
      <c r="C37" s="119">
        <v>80</v>
      </c>
      <c r="D37" s="119">
        <v>80</v>
      </c>
      <c r="E37" s="120">
        <f t="shared" si="1"/>
        <v>100</v>
      </c>
    </row>
    <row r="38" spans="1:5" ht="12.75">
      <c r="A38" s="118">
        <v>38</v>
      </c>
      <c r="B38" s="82" t="s">
        <v>1450</v>
      </c>
      <c r="C38" s="119">
        <v>100</v>
      </c>
      <c r="D38" s="119">
        <v>100</v>
      </c>
      <c r="E38" s="120">
        <f t="shared" si="1"/>
        <v>100</v>
      </c>
    </row>
    <row r="39" spans="1:5" ht="12.75">
      <c r="A39" s="118">
        <v>39</v>
      </c>
      <c r="B39" s="82" t="s">
        <v>1450</v>
      </c>
      <c r="C39" s="119">
        <v>257</v>
      </c>
      <c r="D39" s="123">
        <v>257</v>
      </c>
      <c r="E39" s="120">
        <f t="shared" si="1"/>
        <v>100</v>
      </c>
    </row>
    <row r="40" spans="1:5" ht="12.75">
      <c r="A40" s="118">
        <v>40</v>
      </c>
      <c r="B40" s="82" t="s">
        <v>1450</v>
      </c>
      <c r="C40" s="119">
        <v>150</v>
      </c>
      <c r="D40" s="119">
        <v>150</v>
      </c>
      <c r="E40" s="120">
        <f t="shared" si="1"/>
        <v>100</v>
      </c>
    </row>
    <row r="41" spans="1:5" ht="12.75">
      <c r="A41" s="118">
        <v>41</v>
      </c>
      <c r="B41" s="82" t="s">
        <v>1451</v>
      </c>
      <c r="C41" s="119">
        <v>80</v>
      </c>
      <c r="D41" s="119">
        <v>80</v>
      </c>
      <c r="E41" s="120">
        <f t="shared" si="1"/>
        <v>100</v>
      </c>
    </row>
    <row r="42" spans="1:5" ht="12.75">
      <c r="A42" s="118">
        <v>42</v>
      </c>
      <c r="B42" s="82" t="s">
        <v>1451</v>
      </c>
      <c r="C42" s="119">
        <v>29</v>
      </c>
      <c r="D42" s="123">
        <v>28</v>
      </c>
      <c r="E42" s="120">
        <f t="shared" si="1"/>
        <v>96.55172413793103</v>
      </c>
    </row>
    <row r="43" spans="1:5" ht="12.75">
      <c r="A43" s="118">
        <v>44</v>
      </c>
      <c r="B43" s="82" t="s">
        <v>1452</v>
      </c>
      <c r="C43" s="119">
        <v>200</v>
      </c>
      <c r="D43" s="119">
        <v>200</v>
      </c>
      <c r="E43" s="120">
        <f t="shared" si="1"/>
        <v>100</v>
      </c>
    </row>
    <row r="44" spans="1:5" ht="12.75">
      <c r="A44" s="118">
        <v>45</v>
      </c>
      <c r="B44" s="82" t="s">
        <v>1453</v>
      </c>
      <c r="C44" s="119">
        <v>85</v>
      </c>
      <c r="D44" s="119">
        <v>85</v>
      </c>
      <c r="E44" s="120">
        <f t="shared" si="1"/>
        <v>100</v>
      </c>
    </row>
    <row r="45" spans="1:5" ht="12.75">
      <c r="A45" s="118">
        <v>53</v>
      </c>
      <c r="B45" s="82" t="s">
        <v>1454</v>
      </c>
      <c r="C45" s="119">
        <v>80</v>
      </c>
      <c r="D45" s="119">
        <v>80</v>
      </c>
      <c r="E45" s="120">
        <f t="shared" si="1"/>
        <v>100</v>
      </c>
    </row>
    <row r="46" spans="1:5" ht="12.75">
      <c r="A46" s="118">
        <v>55</v>
      </c>
      <c r="B46" s="82" t="s">
        <v>1455</v>
      </c>
      <c r="C46" s="119">
        <v>95</v>
      </c>
      <c r="D46" s="119">
        <v>95</v>
      </c>
      <c r="E46" s="120">
        <f t="shared" si="1"/>
        <v>100</v>
      </c>
    </row>
    <row r="47" spans="1:5" ht="12.75">
      <c r="A47" s="126">
        <v>87</v>
      </c>
      <c r="B47" s="127" t="s">
        <v>1456</v>
      </c>
      <c r="C47" s="121">
        <v>170</v>
      </c>
      <c r="D47" s="123">
        <v>162</v>
      </c>
      <c r="E47" s="120">
        <f t="shared" si="1"/>
        <v>95.29411764705881</v>
      </c>
    </row>
    <row r="48" spans="1:5" ht="12.75">
      <c r="A48" s="118">
        <v>120</v>
      </c>
      <c r="B48" s="82" t="s">
        <v>1457</v>
      </c>
      <c r="C48" s="119">
        <v>30</v>
      </c>
      <c r="D48" s="119">
        <v>30</v>
      </c>
      <c r="E48" s="120">
        <f t="shared" si="1"/>
        <v>100</v>
      </c>
    </row>
    <row r="49" spans="1:5" ht="12.75">
      <c r="A49" s="118">
        <v>124</v>
      </c>
      <c r="B49" s="82" t="s">
        <v>1458</v>
      </c>
      <c r="C49" s="119">
        <v>20</v>
      </c>
      <c r="D49" s="119">
        <v>20</v>
      </c>
      <c r="E49" s="120">
        <f t="shared" si="1"/>
        <v>100</v>
      </c>
    </row>
    <row r="50" spans="1:5" ht="12.75">
      <c r="A50" s="118">
        <v>125</v>
      </c>
      <c r="B50" s="82" t="s">
        <v>1458</v>
      </c>
      <c r="C50" s="119">
        <v>40</v>
      </c>
      <c r="D50" s="119">
        <v>40</v>
      </c>
      <c r="E50" s="120">
        <f t="shared" si="1"/>
        <v>100</v>
      </c>
    </row>
    <row r="51" spans="1:5" ht="12.75">
      <c r="A51" s="118">
        <v>155</v>
      </c>
      <c r="B51" s="82" t="s">
        <v>1459</v>
      </c>
      <c r="C51" s="119">
        <v>45</v>
      </c>
      <c r="D51" s="119">
        <v>45</v>
      </c>
      <c r="E51" s="120">
        <f t="shared" si="1"/>
        <v>100</v>
      </c>
    </row>
    <row r="52" spans="1:5" ht="12.75">
      <c r="A52" s="128"/>
      <c r="B52" s="129" t="s">
        <v>647</v>
      </c>
      <c r="C52" s="130">
        <v>1815</v>
      </c>
      <c r="D52" s="130">
        <v>1806</v>
      </c>
      <c r="E52" s="120">
        <f t="shared" si="1"/>
        <v>99.50413223140497</v>
      </c>
    </row>
    <row r="53" spans="1:5" ht="25.5">
      <c r="A53" s="125"/>
      <c r="B53" s="100" t="s">
        <v>1439</v>
      </c>
      <c r="C53" s="49"/>
      <c r="D53" s="49"/>
      <c r="E53" s="115"/>
    </row>
    <row r="54" spans="1:5" ht="12.75">
      <c r="A54" s="19">
        <v>23</v>
      </c>
      <c r="B54" t="s">
        <v>1460</v>
      </c>
      <c r="C54" s="17">
        <v>25</v>
      </c>
      <c r="D54" s="17">
        <v>25</v>
      </c>
      <c r="E54" s="120">
        <f aca="true" t="shared" si="2" ref="E54:E61">D54/C54*100</f>
        <v>100</v>
      </c>
    </row>
    <row r="55" spans="1:5" ht="12.75">
      <c r="A55" s="19">
        <v>24</v>
      </c>
      <c r="B55" t="s">
        <v>1460</v>
      </c>
      <c r="C55" s="17">
        <v>30</v>
      </c>
      <c r="D55" s="17">
        <v>30</v>
      </c>
      <c r="E55" s="120">
        <f t="shared" si="2"/>
        <v>100</v>
      </c>
    </row>
    <row r="56" spans="1:5" ht="12.75">
      <c r="A56" s="19">
        <v>25</v>
      </c>
      <c r="B56" t="s">
        <v>1460</v>
      </c>
      <c r="C56" s="17">
        <v>30</v>
      </c>
      <c r="D56" s="17">
        <v>30</v>
      </c>
      <c r="E56" s="120">
        <f t="shared" si="2"/>
        <v>100</v>
      </c>
    </row>
    <row r="57" spans="1:5" ht="12.75">
      <c r="A57" s="19">
        <v>82</v>
      </c>
      <c r="B57" t="s">
        <v>1461</v>
      </c>
      <c r="C57" s="17">
        <v>10</v>
      </c>
      <c r="D57" s="17">
        <v>10</v>
      </c>
      <c r="E57" s="120">
        <f t="shared" si="2"/>
        <v>100</v>
      </c>
    </row>
    <row r="58" spans="1:5" ht="12.75">
      <c r="A58" s="19">
        <v>83</v>
      </c>
      <c r="B58" t="s">
        <v>1461</v>
      </c>
      <c r="C58" s="17">
        <v>13</v>
      </c>
      <c r="D58" s="17">
        <v>13</v>
      </c>
      <c r="E58" s="120">
        <f t="shared" si="2"/>
        <v>100</v>
      </c>
    </row>
    <row r="59" spans="1:5" ht="12.75">
      <c r="A59" s="19">
        <v>91</v>
      </c>
      <c r="B59" t="s">
        <v>1462</v>
      </c>
      <c r="C59" s="17">
        <v>30</v>
      </c>
      <c r="D59" s="17">
        <v>30</v>
      </c>
      <c r="E59" s="120">
        <f t="shared" si="2"/>
        <v>100</v>
      </c>
    </row>
    <row r="60" spans="1:5" ht="12.75">
      <c r="A60" s="19">
        <v>99</v>
      </c>
      <c r="B60" t="s">
        <v>1463</v>
      </c>
      <c r="C60" s="17">
        <v>460</v>
      </c>
      <c r="D60" s="17">
        <v>368</v>
      </c>
      <c r="E60" s="120">
        <f t="shared" si="2"/>
        <v>80</v>
      </c>
    </row>
    <row r="61" spans="1:5" ht="12.75">
      <c r="A61" s="19"/>
      <c r="B61" t="s">
        <v>647</v>
      </c>
      <c r="C61" s="17">
        <v>598</v>
      </c>
      <c r="D61" s="17">
        <v>506</v>
      </c>
      <c r="E61" s="120">
        <f t="shared" si="2"/>
        <v>84.61538461538461</v>
      </c>
    </row>
    <row r="62" spans="1:5" ht="12.75">
      <c r="A62" s="125"/>
      <c r="B62" s="18" t="s">
        <v>1464</v>
      </c>
      <c r="C62" s="49"/>
      <c r="D62" s="49"/>
      <c r="E62" s="120"/>
    </row>
    <row r="63" spans="1:5" ht="12.75">
      <c r="A63" s="19">
        <v>2</v>
      </c>
      <c r="B63" t="s">
        <v>1465</v>
      </c>
      <c r="C63" s="17">
        <v>60</v>
      </c>
      <c r="D63" s="17">
        <v>60</v>
      </c>
      <c r="E63" s="120">
        <f aca="true" t="shared" si="3" ref="E63:E76">D63/C63*100</f>
        <v>100</v>
      </c>
    </row>
    <row r="64" spans="1:5" ht="12.75">
      <c r="A64" s="19">
        <v>11</v>
      </c>
      <c r="B64" t="s">
        <v>1466</v>
      </c>
      <c r="C64" s="17">
        <v>12</v>
      </c>
      <c r="D64" s="17">
        <v>12</v>
      </c>
      <c r="E64" s="120">
        <f t="shared" si="3"/>
        <v>100</v>
      </c>
    </row>
    <row r="65" spans="1:5" ht="12.75">
      <c r="A65" s="19">
        <v>24</v>
      </c>
      <c r="B65" t="s">
        <v>1467</v>
      </c>
      <c r="C65" s="17">
        <v>100</v>
      </c>
      <c r="D65" s="17">
        <v>100</v>
      </c>
      <c r="E65" s="120">
        <f t="shared" si="3"/>
        <v>100</v>
      </c>
    </row>
    <row r="66" spans="1:5" ht="12.75">
      <c r="A66" s="19">
        <v>26</v>
      </c>
      <c r="B66" t="s">
        <v>1468</v>
      </c>
      <c r="C66" s="17">
        <v>60</v>
      </c>
      <c r="D66" s="17">
        <v>60</v>
      </c>
      <c r="E66" s="120">
        <f t="shared" si="3"/>
        <v>100</v>
      </c>
    </row>
    <row r="67" spans="1:5" ht="12.75">
      <c r="A67" s="19">
        <v>30</v>
      </c>
      <c r="B67" t="s">
        <v>1469</v>
      </c>
      <c r="C67" s="17">
        <v>100</v>
      </c>
      <c r="D67" s="17">
        <v>100</v>
      </c>
      <c r="E67" s="120">
        <f t="shared" si="3"/>
        <v>100</v>
      </c>
    </row>
    <row r="68" spans="1:5" ht="12.75">
      <c r="A68" s="19">
        <v>42</v>
      </c>
      <c r="B68" t="s">
        <v>1470</v>
      </c>
      <c r="C68" s="17">
        <v>40</v>
      </c>
      <c r="D68" s="17">
        <v>40</v>
      </c>
      <c r="E68" s="120">
        <f t="shared" si="3"/>
        <v>100</v>
      </c>
    </row>
    <row r="69" spans="1:5" ht="12.75">
      <c r="A69" s="19">
        <v>48</v>
      </c>
      <c r="B69" t="s">
        <v>1471</v>
      </c>
      <c r="C69" s="17">
        <v>15</v>
      </c>
      <c r="D69" s="17">
        <v>15</v>
      </c>
      <c r="E69" s="120">
        <f t="shared" si="3"/>
        <v>100</v>
      </c>
    </row>
    <row r="70" spans="1:5" ht="12.75">
      <c r="A70" s="19">
        <v>88</v>
      </c>
      <c r="B70" t="s">
        <v>1472</v>
      </c>
      <c r="C70" s="17">
        <v>50</v>
      </c>
      <c r="D70" s="17">
        <v>50</v>
      </c>
      <c r="E70" s="120">
        <f t="shared" si="3"/>
        <v>100</v>
      </c>
    </row>
    <row r="71" spans="1:5" ht="12.75">
      <c r="A71" s="19">
        <v>92</v>
      </c>
      <c r="B71" t="s">
        <v>1473</v>
      </c>
      <c r="C71" s="17">
        <v>20</v>
      </c>
      <c r="D71" s="17">
        <v>20</v>
      </c>
      <c r="E71" s="120">
        <f t="shared" si="3"/>
        <v>100</v>
      </c>
    </row>
    <row r="72" spans="1:5" ht="12.75">
      <c r="A72" s="19">
        <v>95</v>
      </c>
      <c r="B72" t="s">
        <v>1079</v>
      </c>
      <c r="C72" s="17">
        <v>18</v>
      </c>
      <c r="D72" s="17">
        <v>18</v>
      </c>
      <c r="E72" s="120">
        <f t="shared" si="3"/>
        <v>100</v>
      </c>
    </row>
    <row r="73" spans="1:5" ht="12.75">
      <c r="A73" s="19">
        <v>102</v>
      </c>
      <c r="B73" t="s">
        <v>1474</v>
      </c>
      <c r="C73" s="17">
        <v>20</v>
      </c>
      <c r="D73" s="17">
        <v>20</v>
      </c>
      <c r="E73" s="120">
        <f t="shared" si="3"/>
        <v>100</v>
      </c>
    </row>
    <row r="74" spans="1:5" ht="12.75">
      <c r="A74" s="19">
        <v>108</v>
      </c>
      <c r="B74" t="s">
        <v>1114</v>
      </c>
      <c r="C74" s="17">
        <v>28</v>
      </c>
      <c r="D74" s="17">
        <v>28</v>
      </c>
      <c r="E74" s="120">
        <f t="shared" si="3"/>
        <v>100</v>
      </c>
    </row>
    <row r="75" spans="1:5" ht="12.75">
      <c r="A75" s="19">
        <v>116</v>
      </c>
      <c r="B75" t="s">
        <v>1079</v>
      </c>
      <c r="C75" s="17">
        <v>20</v>
      </c>
      <c r="D75" s="17">
        <v>20</v>
      </c>
      <c r="E75" s="120">
        <f t="shared" si="3"/>
        <v>100</v>
      </c>
    </row>
    <row r="76" spans="2:5" ht="12.75">
      <c r="B76" t="s">
        <v>647</v>
      </c>
      <c r="C76" s="17">
        <v>543</v>
      </c>
      <c r="D76" s="17">
        <v>543</v>
      </c>
      <c r="E76" s="120">
        <f t="shared" si="3"/>
        <v>100</v>
      </c>
    </row>
    <row r="77" spans="1:5" ht="25.5">
      <c r="A77" s="125"/>
      <c r="B77" s="18" t="s">
        <v>1441</v>
      </c>
      <c r="C77" s="49"/>
      <c r="D77" s="49"/>
      <c r="E77" s="115"/>
    </row>
    <row r="78" spans="1:5" ht="12.75">
      <c r="A78" s="53">
        <v>18</v>
      </c>
      <c r="B78" s="54" t="s">
        <v>1475</v>
      </c>
      <c r="C78" s="55">
        <v>28</v>
      </c>
      <c r="D78" s="55">
        <v>28</v>
      </c>
      <c r="E78" s="131">
        <f aca="true" t="shared" si="4" ref="E78:E85">D78/C78*100</f>
        <v>100</v>
      </c>
    </row>
    <row r="79" spans="1:5" ht="12.75">
      <c r="A79" s="53">
        <v>24</v>
      </c>
      <c r="B79" s="54" t="s">
        <v>1476</v>
      </c>
      <c r="C79" s="55">
        <v>20</v>
      </c>
      <c r="D79" s="55">
        <v>15</v>
      </c>
      <c r="E79" s="77">
        <f t="shared" si="4"/>
        <v>75</v>
      </c>
    </row>
    <row r="80" spans="1:5" ht="12.75">
      <c r="A80" s="53">
        <v>27</v>
      </c>
      <c r="B80" s="54" t="s">
        <v>1477</v>
      </c>
      <c r="C80" s="87">
        <v>15</v>
      </c>
      <c r="D80" s="87">
        <v>15</v>
      </c>
      <c r="E80" s="77">
        <f t="shared" si="4"/>
        <v>100</v>
      </c>
    </row>
    <row r="81" spans="1:5" ht="12.75">
      <c r="A81" s="53">
        <v>28</v>
      </c>
      <c r="B81" s="54" t="s">
        <v>1478</v>
      </c>
      <c r="C81" s="87">
        <v>20</v>
      </c>
      <c r="D81" s="87">
        <v>20</v>
      </c>
      <c r="E81" s="77">
        <f t="shared" si="4"/>
        <v>100</v>
      </c>
    </row>
    <row r="82" spans="1:5" ht="12.75">
      <c r="A82" s="53">
        <v>35</v>
      </c>
      <c r="B82" s="54" t="s">
        <v>1479</v>
      </c>
      <c r="C82" s="87">
        <v>20</v>
      </c>
      <c r="D82" s="87">
        <v>20</v>
      </c>
      <c r="E82" s="77">
        <f t="shared" si="4"/>
        <v>100</v>
      </c>
    </row>
    <row r="83" spans="1:5" ht="12.75">
      <c r="A83" s="53">
        <v>39</v>
      </c>
      <c r="B83" s="54" t="s">
        <v>1480</v>
      </c>
      <c r="C83" s="87">
        <v>20</v>
      </c>
      <c r="D83" s="87">
        <v>20</v>
      </c>
      <c r="E83" s="77">
        <f t="shared" si="4"/>
        <v>100</v>
      </c>
    </row>
    <row r="84" spans="1:5" ht="12.75">
      <c r="A84" s="53">
        <v>53</v>
      </c>
      <c r="B84" s="54" t="s">
        <v>1481</v>
      </c>
      <c r="C84" s="87">
        <v>40</v>
      </c>
      <c r="D84" s="87">
        <v>40</v>
      </c>
      <c r="E84" s="77">
        <f t="shared" si="4"/>
        <v>100</v>
      </c>
    </row>
    <row r="85" spans="1:5" ht="12.75">
      <c r="A85" s="53">
        <v>54</v>
      </c>
      <c r="B85" s="54" t="s">
        <v>1052</v>
      </c>
      <c r="C85" s="87">
        <v>20</v>
      </c>
      <c r="D85" s="87">
        <v>20</v>
      </c>
      <c r="E85" s="77">
        <f t="shared" si="4"/>
        <v>100</v>
      </c>
    </row>
    <row r="86" spans="1:5" ht="12.75">
      <c r="A86" s="53">
        <v>57</v>
      </c>
      <c r="B86" s="54" t="s">
        <v>1482</v>
      </c>
      <c r="C86" s="87">
        <v>230</v>
      </c>
      <c r="D86" s="87">
        <v>230</v>
      </c>
      <c r="E86" s="77">
        <v>100</v>
      </c>
    </row>
    <row r="87" spans="1:5" ht="12.75">
      <c r="A87" s="53">
        <v>63</v>
      </c>
      <c r="B87" s="54" t="s">
        <v>1483</v>
      </c>
      <c r="C87" s="87">
        <v>100</v>
      </c>
      <c r="D87" s="87">
        <v>100</v>
      </c>
      <c r="E87" s="77">
        <f>D87/C87*100</f>
        <v>100</v>
      </c>
    </row>
    <row r="88" spans="1:5" ht="12.75">
      <c r="A88" s="53">
        <v>64</v>
      </c>
      <c r="B88" s="54" t="s">
        <v>1483</v>
      </c>
      <c r="C88" s="87">
        <v>60</v>
      </c>
      <c r="D88" s="87">
        <v>60</v>
      </c>
      <c r="E88" s="77">
        <f>D88/C88*100</f>
        <v>100</v>
      </c>
    </row>
    <row r="89" spans="1:5" ht="12.75">
      <c r="A89" s="53">
        <v>114</v>
      </c>
      <c r="B89" s="54" t="s">
        <v>1484</v>
      </c>
      <c r="C89" s="87">
        <v>40</v>
      </c>
      <c r="D89" s="87">
        <v>40</v>
      </c>
      <c r="E89" s="77">
        <v>100</v>
      </c>
    </row>
    <row r="90" spans="1:5" ht="12.75">
      <c r="A90" s="53">
        <v>132</v>
      </c>
      <c r="B90" s="54" t="s">
        <v>1485</v>
      </c>
      <c r="C90" s="87">
        <v>20</v>
      </c>
      <c r="D90" s="87">
        <v>20</v>
      </c>
      <c r="E90" s="77">
        <f>D90/C90*100</f>
        <v>100</v>
      </c>
    </row>
    <row r="91" spans="1:5" ht="12.75">
      <c r="A91" s="53">
        <v>142</v>
      </c>
      <c r="B91" s="54" t="s">
        <v>1486</v>
      </c>
      <c r="C91" s="87">
        <v>30</v>
      </c>
      <c r="D91" s="87">
        <v>30</v>
      </c>
      <c r="E91" s="77">
        <f>D91/C91*100</f>
        <v>100</v>
      </c>
    </row>
    <row r="92" spans="1:5" ht="12.75">
      <c r="A92" s="53">
        <v>163</v>
      </c>
      <c r="B92" s="54" t="s">
        <v>1487</v>
      </c>
      <c r="C92" s="87">
        <v>240</v>
      </c>
      <c r="D92" s="87">
        <v>240</v>
      </c>
      <c r="E92" s="77">
        <f>D92/C92*100</f>
        <v>100</v>
      </c>
    </row>
    <row r="93" spans="1:5" ht="12.75">
      <c r="A93" s="53">
        <v>166</v>
      </c>
      <c r="B93" s="54" t="s">
        <v>1488</v>
      </c>
      <c r="C93" s="87">
        <v>50</v>
      </c>
      <c r="D93" s="87">
        <v>50</v>
      </c>
      <c r="E93" s="77">
        <v>100</v>
      </c>
    </row>
    <row r="94" spans="1:5" ht="12.75">
      <c r="A94" s="53">
        <v>185</v>
      </c>
      <c r="B94" s="54" t="s">
        <v>1489</v>
      </c>
      <c r="C94" s="87">
        <v>30</v>
      </c>
      <c r="D94" s="87">
        <v>30</v>
      </c>
      <c r="E94" s="77">
        <v>100</v>
      </c>
    </row>
    <row r="95" spans="1:5" ht="12.75">
      <c r="A95" s="53">
        <v>186</v>
      </c>
      <c r="B95" s="54" t="s">
        <v>1490</v>
      </c>
      <c r="C95" s="87">
        <v>180</v>
      </c>
      <c r="D95" s="87">
        <v>180</v>
      </c>
      <c r="E95" s="77">
        <v>100</v>
      </c>
    </row>
    <row r="96" spans="1:5" ht="12.75">
      <c r="A96" s="53">
        <v>187</v>
      </c>
      <c r="B96" s="54" t="s">
        <v>1491</v>
      </c>
      <c r="C96" s="87">
        <v>20</v>
      </c>
      <c r="D96" s="87">
        <v>20</v>
      </c>
      <c r="E96" s="77">
        <v>100</v>
      </c>
    </row>
    <row r="97" spans="1:5" ht="12.75">
      <c r="A97" s="53">
        <v>188</v>
      </c>
      <c r="B97" s="54" t="s">
        <v>1492</v>
      </c>
      <c r="C97" s="87">
        <v>20</v>
      </c>
      <c r="D97" s="87">
        <v>20</v>
      </c>
      <c r="E97" s="77">
        <v>100</v>
      </c>
    </row>
    <row r="98" spans="1:5" ht="12.75">
      <c r="A98" s="53">
        <v>190</v>
      </c>
      <c r="B98" s="54" t="s">
        <v>1493</v>
      </c>
      <c r="C98" s="87">
        <v>20</v>
      </c>
      <c r="D98" s="87">
        <v>20</v>
      </c>
      <c r="E98" s="131">
        <f>D98/C98*100</f>
        <v>100</v>
      </c>
    </row>
    <row r="99" spans="1:5" ht="12.75">
      <c r="A99" s="53">
        <v>191</v>
      </c>
      <c r="B99" s="54" t="s">
        <v>1494</v>
      </c>
      <c r="C99" s="87">
        <v>20</v>
      </c>
      <c r="D99" s="87">
        <v>20</v>
      </c>
      <c r="E99" s="77">
        <v>100</v>
      </c>
    </row>
    <row r="100" spans="1:5" ht="12.75">
      <c r="A100" s="53">
        <v>206</v>
      </c>
      <c r="B100" s="54" t="s">
        <v>1495</v>
      </c>
      <c r="C100" s="87">
        <v>15</v>
      </c>
      <c r="D100" s="87">
        <v>15</v>
      </c>
      <c r="E100" s="77">
        <v>100</v>
      </c>
    </row>
    <row r="101" spans="1:5" ht="12.75">
      <c r="A101" s="53">
        <v>215</v>
      </c>
      <c r="B101" s="54" t="s">
        <v>1496</v>
      </c>
      <c r="C101" s="87">
        <v>50</v>
      </c>
      <c r="D101" s="87">
        <v>50</v>
      </c>
      <c r="E101" s="77">
        <v>100</v>
      </c>
    </row>
    <row r="102" spans="1:5" ht="12.75">
      <c r="A102" s="53">
        <v>220</v>
      </c>
      <c r="B102" s="54" t="s">
        <v>1497</v>
      </c>
      <c r="C102" s="87">
        <v>30</v>
      </c>
      <c r="D102" s="87">
        <v>30</v>
      </c>
      <c r="E102" s="77">
        <v>100</v>
      </c>
    </row>
    <row r="103" spans="1:5" ht="12.75">
      <c r="A103" s="53">
        <v>223</v>
      </c>
      <c r="B103" s="54" t="s">
        <v>1495</v>
      </c>
      <c r="C103" s="87">
        <v>30</v>
      </c>
      <c r="D103" s="87">
        <v>30</v>
      </c>
      <c r="E103" s="77">
        <v>100</v>
      </c>
    </row>
    <row r="104" spans="1:5" ht="12.75">
      <c r="A104" s="53">
        <v>224</v>
      </c>
      <c r="B104" s="54" t="s">
        <v>1495</v>
      </c>
      <c r="C104" s="87">
        <v>40</v>
      </c>
      <c r="D104" s="87">
        <v>40</v>
      </c>
      <c r="E104" s="77">
        <v>100</v>
      </c>
    </row>
    <row r="105" spans="1:5" ht="12.75">
      <c r="A105" s="53">
        <v>228</v>
      </c>
      <c r="B105" s="54" t="s">
        <v>1498</v>
      </c>
      <c r="C105" s="87">
        <v>60</v>
      </c>
      <c r="D105" s="87">
        <v>60</v>
      </c>
      <c r="E105" s="77">
        <v>100</v>
      </c>
    </row>
    <row r="106" spans="1:5" ht="12.75">
      <c r="A106" s="53">
        <v>233</v>
      </c>
      <c r="B106" s="54" t="s">
        <v>1499</v>
      </c>
      <c r="C106" s="87">
        <v>108</v>
      </c>
      <c r="D106" s="87">
        <v>108</v>
      </c>
      <c r="E106" s="77">
        <v>100</v>
      </c>
    </row>
    <row r="107" spans="1:5" ht="12.75">
      <c r="A107" s="53">
        <v>240</v>
      </c>
      <c r="B107" s="54" t="s">
        <v>1500</v>
      </c>
      <c r="C107" s="87">
        <v>10</v>
      </c>
      <c r="D107" s="87">
        <v>10</v>
      </c>
      <c r="E107" s="77">
        <v>100</v>
      </c>
    </row>
    <row r="108" spans="1:5" ht="12.75">
      <c r="A108" s="53">
        <v>241</v>
      </c>
      <c r="B108" s="54" t="s">
        <v>1501</v>
      </c>
      <c r="C108" s="87">
        <v>10</v>
      </c>
      <c r="D108" s="87">
        <v>10</v>
      </c>
      <c r="E108" s="77">
        <v>100</v>
      </c>
    </row>
    <row r="109" spans="1:5" ht="12.75">
      <c r="A109" s="53">
        <v>246</v>
      </c>
      <c r="B109" s="54" t="s">
        <v>1501</v>
      </c>
      <c r="C109" s="87">
        <v>20</v>
      </c>
      <c r="D109" s="87">
        <v>20</v>
      </c>
      <c r="E109" s="77">
        <v>100</v>
      </c>
    </row>
    <row r="110" spans="1:5" ht="12.75">
      <c r="A110" s="53">
        <v>248</v>
      </c>
      <c r="B110" s="54" t="s">
        <v>1079</v>
      </c>
      <c r="C110" s="87">
        <v>430</v>
      </c>
      <c r="D110" s="87">
        <v>430</v>
      </c>
      <c r="E110" s="131">
        <f aca="true" t="shared" si="5" ref="E110:E142">D110/C110*100</f>
        <v>100</v>
      </c>
    </row>
    <row r="111" spans="1:5" ht="12.75">
      <c r="A111" s="53">
        <v>254</v>
      </c>
      <c r="B111" s="54" t="s">
        <v>1502</v>
      </c>
      <c r="C111" s="87">
        <v>25</v>
      </c>
      <c r="D111" s="87">
        <v>25</v>
      </c>
      <c r="E111" s="131">
        <f t="shared" si="5"/>
        <v>100</v>
      </c>
    </row>
    <row r="112" spans="1:5" ht="12.75">
      <c r="A112" s="53">
        <v>271</v>
      </c>
      <c r="B112" s="54" t="s">
        <v>1503</v>
      </c>
      <c r="C112" s="87">
        <v>40</v>
      </c>
      <c r="D112" s="87">
        <v>40</v>
      </c>
      <c r="E112" s="131">
        <f t="shared" si="5"/>
        <v>100</v>
      </c>
    </row>
    <row r="113" spans="1:5" ht="12.75">
      <c r="A113" s="53">
        <v>276</v>
      </c>
      <c r="B113" s="54" t="s">
        <v>1504</v>
      </c>
      <c r="C113" s="87">
        <v>80</v>
      </c>
      <c r="D113" s="87">
        <v>80</v>
      </c>
      <c r="E113" s="131">
        <f t="shared" si="5"/>
        <v>100</v>
      </c>
    </row>
    <row r="114" spans="1:5" ht="12.75">
      <c r="A114" s="53">
        <v>299</v>
      </c>
      <c r="B114" s="54" t="s">
        <v>1126</v>
      </c>
      <c r="C114" s="87">
        <v>200</v>
      </c>
      <c r="D114" s="87">
        <v>200</v>
      </c>
      <c r="E114" s="131">
        <f t="shared" si="5"/>
        <v>100</v>
      </c>
    </row>
    <row r="115" spans="1:5" ht="12.75">
      <c r="A115" s="53">
        <v>300</v>
      </c>
      <c r="B115" s="54" t="s">
        <v>1505</v>
      </c>
      <c r="C115" s="87">
        <v>90</v>
      </c>
      <c r="D115" s="87">
        <v>90</v>
      </c>
      <c r="E115" s="131">
        <f t="shared" si="5"/>
        <v>100</v>
      </c>
    </row>
    <row r="116" spans="1:5" ht="12.75">
      <c r="A116" s="53">
        <v>305</v>
      </c>
      <c r="B116" s="54" t="s">
        <v>1066</v>
      </c>
      <c r="C116" s="87">
        <v>170</v>
      </c>
      <c r="D116" s="87">
        <v>170</v>
      </c>
      <c r="E116" s="131">
        <f t="shared" si="5"/>
        <v>100</v>
      </c>
    </row>
    <row r="117" spans="1:5" ht="12.75">
      <c r="A117" s="53">
        <v>308</v>
      </c>
      <c r="B117" s="54" t="s">
        <v>1506</v>
      </c>
      <c r="C117" s="87">
        <v>15</v>
      </c>
      <c r="D117" s="87">
        <v>15</v>
      </c>
      <c r="E117" s="131">
        <f t="shared" si="5"/>
        <v>100</v>
      </c>
    </row>
    <row r="118" spans="1:5" ht="12.75">
      <c r="A118" s="53">
        <v>309</v>
      </c>
      <c r="B118" s="54" t="s">
        <v>1507</v>
      </c>
      <c r="C118" s="87">
        <v>100</v>
      </c>
      <c r="D118" s="87">
        <v>100</v>
      </c>
      <c r="E118" s="131">
        <f t="shared" si="5"/>
        <v>100</v>
      </c>
    </row>
    <row r="119" spans="1:5" ht="12.75">
      <c r="A119" s="53">
        <v>310</v>
      </c>
      <c r="B119" s="54" t="s">
        <v>1213</v>
      </c>
      <c r="C119" s="87">
        <v>250</v>
      </c>
      <c r="D119" s="87">
        <v>250</v>
      </c>
      <c r="E119" s="131">
        <f t="shared" si="5"/>
        <v>100</v>
      </c>
    </row>
    <row r="120" spans="1:5" ht="12.75">
      <c r="A120" s="53">
        <v>317</v>
      </c>
      <c r="B120" s="54" t="s">
        <v>1508</v>
      </c>
      <c r="C120" s="87">
        <v>40</v>
      </c>
      <c r="D120" s="87">
        <v>40</v>
      </c>
      <c r="E120" s="131">
        <f t="shared" si="5"/>
        <v>100</v>
      </c>
    </row>
    <row r="121" spans="1:5" ht="12.75">
      <c r="A121" s="53">
        <v>318</v>
      </c>
      <c r="B121" s="54" t="s">
        <v>1509</v>
      </c>
      <c r="C121" s="87">
        <v>25</v>
      </c>
      <c r="D121" s="87">
        <v>10</v>
      </c>
      <c r="E121" s="131">
        <f t="shared" si="5"/>
        <v>40</v>
      </c>
    </row>
    <row r="122" spans="1:5" ht="12.75">
      <c r="A122" s="53">
        <v>375</v>
      </c>
      <c r="B122" s="54" t="s">
        <v>1499</v>
      </c>
      <c r="C122" s="87">
        <v>15</v>
      </c>
      <c r="D122" s="87">
        <v>15</v>
      </c>
      <c r="E122" s="131">
        <f t="shared" si="5"/>
        <v>100</v>
      </c>
    </row>
    <row r="123" spans="1:5" ht="12.75">
      <c r="A123" s="53">
        <v>385</v>
      </c>
      <c r="B123" s="54" t="s">
        <v>1499</v>
      </c>
      <c r="C123" s="87">
        <v>40</v>
      </c>
      <c r="D123" s="87">
        <v>40</v>
      </c>
      <c r="E123" s="131">
        <f t="shared" si="5"/>
        <v>100</v>
      </c>
    </row>
    <row r="124" spans="1:5" ht="12.75">
      <c r="A124" s="53">
        <v>387</v>
      </c>
      <c r="B124" s="54" t="s">
        <v>1499</v>
      </c>
      <c r="C124" s="87">
        <v>30</v>
      </c>
      <c r="D124" s="87">
        <v>30</v>
      </c>
      <c r="E124" s="131">
        <f t="shared" si="5"/>
        <v>100</v>
      </c>
    </row>
    <row r="125" spans="1:5" ht="12.75">
      <c r="A125" s="53">
        <v>388</v>
      </c>
      <c r="B125" s="54" t="s">
        <v>1499</v>
      </c>
      <c r="C125" s="87">
        <v>50</v>
      </c>
      <c r="D125" s="87">
        <v>50</v>
      </c>
      <c r="E125" s="131">
        <f t="shared" si="5"/>
        <v>100</v>
      </c>
    </row>
    <row r="126" spans="1:5" ht="12.75">
      <c r="A126" s="53">
        <v>406</v>
      </c>
      <c r="B126" s="54" t="s">
        <v>1510</v>
      </c>
      <c r="C126" s="87">
        <v>10</v>
      </c>
      <c r="D126" s="87">
        <v>10</v>
      </c>
      <c r="E126" s="131">
        <f t="shared" si="5"/>
        <v>100</v>
      </c>
    </row>
    <row r="127" spans="1:5" ht="12.75">
      <c r="A127" s="53">
        <v>413</v>
      </c>
      <c r="B127" s="54" t="s">
        <v>1511</v>
      </c>
      <c r="C127" s="87">
        <v>60</v>
      </c>
      <c r="D127" s="87">
        <v>60</v>
      </c>
      <c r="E127" s="131">
        <f t="shared" si="5"/>
        <v>100</v>
      </c>
    </row>
    <row r="128" spans="1:5" ht="12.75">
      <c r="A128" s="53">
        <v>423</v>
      </c>
      <c r="B128" s="54" t="s">
        <v>1512</v>
      </c>
      <c r="C128" s="87">
        <v>150</v>
      </c>
      <c r="D128" s="87">
        <v>150</v>
      </c>
      <c r="E128" s="131">
        <f t="shared" si="5"/>
        <v>100</v>
      </c>
    </row>
    <row r="129" spans="1:5" ht="12.75">
      <c r="A129" s="53">
        <v>424</v>
      </c>
      <c r="B129" s="54" t="s">
        <v>1513</v>
      </c>
      <c r="C129" s="87">
        <v>30</v>
      </c>
      <c r="D129" s="87">
        <v>30</v>
      </c>
      <c r="E129" s="131">
        <f t="shared" si="5"/>
        <v>100</v>
      </c>
    </row>
    <row r="130" spans="1:5" ht="12.75">
      <c r="A130" s="53">
        <v>428</v>
      </c>
      <c r="B130" s="54" t="s">
        <v>1514</v>
      </c>
      <c r="C130" s="87">
        <v>120</v>
      </c>
      <c r="D130" s="87">
        <v>120</v>
      </c>
      <c r="E130" s="131">
        <f t="shared" si="5"/>
        <v>100</v>
      </c>
    </row>
    <row r="131" spans="1:5" ht="12.75">
      <c r="A131" s="53">
        <v>465</v>
      </c>
      <c r="B131" s="54" t="s">
        <v>1515</v>
      </c>
      <c r="C131" s="87">
        <v>100</v>
      </c>
      <c r="D131" s="87">
        <v>100</v>
      </c>
      <c r="E131" s="131">
        <f t="shared" si="5"/>
        <v>100</v>
      </c>
    </row>
    <row r="132" spans="1:5" ht="12.75">
      <c r="A132" s="53">
        <v>474</v>
      </c>
      <c r="B132" s="54" t="s">
        <v>1516</v>
      </c>
      <c r="C132" s="87">
        <v>80</v>
      </c>
      <c r="D132" s="87">
        <v>80</v>
      </c>
      <c r="E132" s="131">
        <f t="shared" si="5"/>
        <v>100</v>
      </c>
    </row>
    <row r="133" spans="1:5" ht="12.75">
      <c r="A133" s="132">
        <v>476</v>
      </c>
      <c r="B133" s="133" t="s">
        <v>1504</v>
      </c>
      <c r="C133" s="134">
        <v>800</v>
      </c>
      <c r="D133" s="134">
        <v>800</v>
      </c>
      <c r="E133" s="131">
        <f t="shared" si="5"/>
        <v>100</v>
      </c>
    </row>
    <row r="134" spans="1:5" ht="12.75">
      <c r="A134" s="53">
        <v>498</v>
      </c>
      <c r="B134" s="54" t="s">
        <v>1517</v>
      </c>
      <c r="C134" s="87">
        <v>60</v>
      </c>
      <c r="D134" s="87">
        <v>60</v>
      </c>
      <c r="E134" s="131">
        <f t="shared" si="5"/>
        <v>100</v>
      </c>
    </row>
    <row r="135" spans="1:5" ht="12.75">
      <c r="A135" s="53">
        <v>512</v>
      </c>
      <c r="B135" s="54" t="s">
        <v>1488</v>
      </c>
      <c r="C135" s="87">
        <v>50</v>
      </c>
      <c r="D135" s="87">
        <v>50</v>
      </c>
      <c r="E135" s="131">
        <f t="shared" si="5"/>
        <v>100</v>
      </c>
    </row>
    <row r="136" spans="1:5" ht="12.75">
      <c r="A136" s="53">
        <v>528</v>
      </c>
      <c r="B136" s="54" t="s">
        <v>1496</v>
      </c>
      <c r="C136" s="87">
        <v>30</v>
      </c>
      <c r="D136" s="87">
        <v>30</v>
      </c>
      <c r="E136" s="131">
        <f t="shared" si="5"/>
        <v>100</v>
      </c>
    </row>
    <row r="137" spans="1:5" ht="12.75">
      <c r="A137" s="53">
        <v>534</v>
      </c>
      <c r="B137" s="54" t="s">
        <v>1496</v>
      </c>
      <c r="C137" s="87">
        <v>40</v>
      </c>
      <c r="D137" s="87">
        <v>40</v>
      </c>
      <c r="E137" s="131">
        <f t="shared" si="5"/>
        <v>100</v>
      </c>
    </row>
    <row r="138" spans="1:5" ht="12.75">
      <c r="A138" s="53">
        <v>543</v>
      </c>
      <c r="B138" s="54" t="s">
        <v>1518</v>
      </c>
      <c r="C138" s="87">
        <v>20</v>
      </c>
      <c r="D138" s="87">
        <v>20</v>
      </c>
      <c r="E138" s="131">
        <f t="shared" si="5"/>
        <v>100</v>
      </c>
    </row>
    <row r="139" spans="1:5" ht="12.75">
      <c r="A139" s="53">
        <v>568</v>
      </c>
      <c r="B139" s="54" t="s">
        <v>1519</v>
      </c>
      <c r="C139" s="87">
        <v>15</v>
      </c>
      <c r="D139" s="87">
        <v>10</v>
      </c>
      <c r="E139" s="131">
        <f t="shared" si="5"/>
        <v>66.66666666666666</v>
      </c>
    </row>
    <row r="140" spans="1:5" ht="12.75">
      <c r="A140" s="53">
        <v>572</v>
      </c>
      <c r="B140" s="54" t="s">
        <v>1520</v>
      </c>
      <c r="C140" s="87">
        <v>15</v>
      </c>
      <c r="D140" s="135">
        <v>15</v>
      </c>
      <c r="E140" s="136">
        <f t="shared" si="5"/>
        <v>100</v>
      </c>
    </row>
    <row r="141" spans="1:5" ht="12.75">
      <c r="A141" s="53">
        <v>579</v>
      </c>
      <c r="B141" s="54" t="s">
        <v>1090</v>
      </c>
      <c r="C141" s="87">
        <v>180</v>
      </c>
      <c r="D141" s="135">
        <v>180</v>
      </c>
      <c r="E141" s="136">
        <f t="shared" si="5"/>
        <v>100</v>
      </c>
    </row>
    <row r="142" spans="1:5" ht="12.75">
      <c r="A142" s="53">
        <v>584</v>
      </c>
      <c r="B142" s="54" t="s">
        <v>1521</v>
      </c>
      <c r="C142" s="87">
        <v>20</v>
      </c>
      <c r="D142" s="135">
        <v>20</v>
      </c>
      <c r="E142" s="136">
        <f t="shared" si="5"/>
        <v>100</v>
      </c>
    </row>
    <row r="143" spans="1:5" ht="12.75">
      <c r="A143" s="53">
        <v>617</v>
      </c>
      <c r="B143" s="54" t="s">
        <v>1522</v>
      </c>
      <c r="C143" s="137">
        <v>0</v>
      </c>
      <c r="D143" s="135">
        <v>0</v>
      </c>
      <c r="E143" s="136">
        <v>0</v>
      </c>
    </row>
    <row r="144" spans="1:5" ht="12.75">
      <c r="A144" s="53">
        <v>621</v>
      </c>
      <c r="B144" s="54" t="s">
        <v>1523</v>
      </c>
      <c r="C144" s="87">
        <v>20</v>
      </c>
      <c r="D144" s="135">
        <v>20</v>
      </c>
      <c r="E144" s="131">
        <f aca="true" t="shared" si="6" ref="E144:E169">D144/C144*100</f>
        <v>100</v>
      </c>
    </row>
    <row r="145" spans="1:5" ht="12.75">
      <c r="A145" s="53">
        <v>624</v>
      </c>
      <c r="B145" s="54" t="s">
        <v>1447</v>
      </c>
      <c r="C145" s="87">
        <v>50</v>
      </c>
      <c r="D145" s="135">
        <v>50</v>
      </c>
      <c r="E145" s="131">
        <f t="shared" si="6"/>
        <v>100</v>
      </c>
    </row>
    <row r="146" spans="1:5" ht="12.75">
      <c r="A146" s="53">
        <v>661</v>
      </c>
      <c r="B146" s="54" t="s">
        <v>1524</v>
      </c>
      <c r="C146" s="87">
        <v>15</v>
      </c>
      <c r="D146" s="135">
        <v>15</v>
      </c>
      <c r="E146" s="131">
        <f t="shared" si="6"/>
        <v>100</v>
      </c>
    </row>
    <row r="147" spans="1:5" ht="12.75">
      <c r="A147" s="53">
        <v>673</v>
      </c>
      <c r="B147" s="54" t="s">
        <v>1525</v>
      </c>
      <c r="C147" s="137">
        <v>280</v>
      </c>
      <c r="D147" s="62">
        <v>267</v>
      </c>
      <c r="E147" s="131">
        <f t="shared" si="6"/>
        <v>95.35714285714286</v>
      </c>
    </row>
    <row r="148" spans="1:5" ht="12.75">
      <c r="A148" s="53">
        <v>702</v>
      </c>
      <c r="B148" s="54" t="s">
        <v>1495</v>
      </c>
      <c r="C148" s="87">
        <v>15</v>
      </c>
      <c r="D148" s="135">
        <v>15</v>
      </c>
      <c r="E148" s="131">
        <f t="shared" si="6"/>
        <v>100</v>
      </c>
    </row>
    <row r="149" spans="1:5" ht="12.75">
      <c r="A149" s="53">
        <v>704</v>
      </c>
      <c r="B149" s="54" t="s">
        <v>1495</v>
      </c>
      <c r="C149" s="87">
        <v>10</v>
      </c>
      <c r="D149" s="135">
        <v>10</v>
      </c>
      <c r="E149" s="131">
        <f t="shared" si="6"/>
        <v>100</v>
      </c>
    </row>
    <row r="150" spans="1:5" ht="12.75">
      <c r="A150" s="53">
        <v>706</v>
      </c>
      <c r="B150" s="54" t="s">
        <v>1526</v>
      </c>
      <c r="C150" s="87">
        <v>10</v>
      </c>
      <c r="D150" s="135">
        <v>10</v>
      </c>
      <c r="E150" s="131">
        <f t="shared" si="6"/>
        <v>100</v>
      </c>
    </row>
    <row r="151" spans="1:5" ht="12.75">
      <c r="A151" s="53">
        <v>707</v>
      </c>
      <c r="B151" s="54" t="s">
        <v>1498</v>
      </c>
      <c r="C151" s="87">
        <v>80</v>
      </c>
      <c r="D151" s="135">
        <v>80</v>
      </c>
      <c r="E151" s="131">
        <f t="shared" si="6"/>
        <v>100</v>
      </c>
    </row>
    <row r="152" spans="1:5" ht="12.75">
      <c r="A152" s="132">
        <v>712</v>
      </c>
      <c r="B152" s="138" t="s">
        <v>1527</v>
      </c>
      <c r="C152" s="134">
        <v>20</v>
      </c>
      <c r="D152" s="139">
        <v>20</v>
      </c>
      <c r="E152" s="131">
        <f t="shared" si="6"/>
        <v>100</v>
      </c>
    </row>
    <row r="153" spans="1:5" ht="12.75">
      <c r="A153" s="53">
        <v>714</v>
      </c>
      <c r="B153" s="54" t="s">
        <v>1528</v>
      </c>
      <c r="C153" s="87">
        <v>20</v>
      </c>
      <c r="D153" s="135">
        <v>20</v>
      </c>
      <c r="E153" s="131">
        <f t="shared" si="6"/>
        <v>100</v>
      </c>
    </row>
    <row r="154" spans="1:5" ht="12.75">
      <c r="A154" s="53">
        <v>716</v>
      </c>
      <c r="B154" s="54" t="s">
        <v>1529</v>
      </c>
      <c r="C154" s="87">
        <v>35</v>
      </c>
      <c r="D154" s="87">
        <v>35</v>
      </c>
      <c r="E154" s="131">
        <f t="shared" si="6"/>
        <v>100</v>
      </c>
    </row>
    <row r="155" spans="1:5" ht="12.75">
      <c r="A155" s="53">
        <v>718</v>
      </c>
      <c r="B155" s="54" t="s">
        <v>1529</v>
      </c>
      <c r="C155" s="87">
        <v>20</v>
      </c>
      <c r="D155" s="87">
        <v>20</v>
      </c>
      <c r="E155" s="131">
        <f t="shared" si="6"/>
        <v>100</v>
      </c>
    </row>
    <row r="156" spans="1:5" ht="12.75">
      <c r="A156" s="53">
        <v>722</v>
      </c>
      <c r="B156" s="54" t="s">
        <v>1055</v>
      </c>
      <c r="C156" s="87">
        <v>50</v>
      </c>
      <c r="D156" s="87">
        <v>50</v>
      </c>
      <c r="E156" s="131">
        <f t="shared" si="6"/>
        <v>100</v>
      </c>
    </row>
    <row r="157" spans="1:5" ht="12.75">
      <c r="A157" s="53">
        <v>732</v>
      </c>
      <c r="B157" s="54" t="s">
        <v>1204</v>
      </c>
      <c r="C157" s="87">
        <v>20</v>
      </c>
      <c r="D157" s="87">
        <v>20</v>
      </c>
      <c r="E157" s="131">
        <f t="shared" si="6"/>
        <v>100</v>
      </c>
    </row>
    <row r="158" spans="1:5" ht="12.75">
      <c r="A158" s="132">
        <v>734</v>
      </c>
      <c r="B158" s="138" t="s">
        <v>1530</v>
      </c>
      <c r="C158" s="134">
        <v>10</v>
      </c>
      <c r="D158" s="134">
        <v>10</v>
      </c>
      <c r="E158" s="131">
        <f t="shared" si="6"/>
        <v>100</v>
      </c>
    </row>
    <row r="159" spans="1:5" ht="12.75">
      <c r="A159" s="53">
        <v>735</v>
      </c>
      <c r="B159" s="54" t="s">
        <v>1531</v>
      </c>
      <c r="C159" s="87">
        <v>15</v>
      </c>
      <c r="D159" s="87">
        <v>15</v>
      </c>
      <c r="E159" s="131">
        <f t="shared" si="6"/>
        <v>100</v>
      </c>
    </row>
    <row r="160" spans="1:5" ht="12.75">
      <c r="A160" s="53">
        <v>742</v>
      </c>
      <c r="B160" s="54" t="s">
        <v>1532</v>
      </c>
      <c r="C160" s="87">
        <v>35</v>
      </c>
      <c r="D160" s="87">
        <v>35</v>
      </c>
      <c r="E160" s="131">
        <f t="shared" si="6"/>
        <v>100</v>
      </c>
    </row>
    <row r="161" spans="1:5" ht="12.75">
      <c r="A161" s="53">
        <v>745</v>
      </c>
      <c r="B161" s="54" t="s">
        <v>1533</v>
      </c>
      <c r="C161" s="87">
        <v>20</v>
      </c>
      <c r="D161" s="87">
        <v>20</v>
      </c>
      <c r="E161" s="131">
        <f t="shared" si="6"/>
        <v>100</v>
      </c>
    </row>
    <row r="162" spans="1:5" ht="12.75">
      <c r="A162" s="53">
        <v>748</v>
      </c>
      <c r="B162" s="54" t="s">
        <v>1534</v>
      </c>
      <c r="C162" s="137">
        <v>50</v>
      </c>
      <c r="D162" s="137">
        <v>0</v>
      </c>
      <c r="E162" s="131">
        <f t="shared" si="6"/>
        <v>0</v>
      </c>
    </row>
    <row r="163" spans="1:5" ht="12.75">
      <c r="A163" s="53">
        <v>756</v>
      </c>
      <c r="B163" s="54" t="s">
        <v>1535</v>
      </c>
      <c r="C163" s="87">
        <v>15</v>
      </c>
      <c r="D163" s="87">
        <v>15</v>
      </c>
      <c r="E163" s="131">
        <f t="shared" si="6"/>
        <v>100</v>
      </c>
    </row>
    <row r="164" spans="1:5" ht="12.75">
      <c r="A164" s="53">
        <v>760</v>
      </c>
      <c r="B164" s="54" t="s">
        <v>961</v>
      </c>
      <c r="C164" s="87">
        <v>80</v>
      </c>
      <c r="D164" s="87">
        <v>80</v>
      </c>
      <c r="E164" s="131">
        <f t="shared" si="6"/>
        <v>100</v>
      </c>
    </row>
    <row r="165" spans="1:5" ht="12.75">
      <c r="A165" s="53">
        <v>762</v>
      </c>
      <c r="B165" s="54" t="s">
        <v>1101</v>
      </c>
      <c r="C165" s="87">
        <v>54</v>
      </c>
      <c r="D165" s="87">
        <v>54</v>
      </c>
      <c r="E165" s="131">
        <f t="shared" si="6"/>
        <v>100</v>
      </c>
    </row>
    <row r="166" spans="1:5" ht="12.75">
      <c r="A166" s="53">
        <v>764</v>
      </c>
      <c r="B166" s="54" t="s">
        <v>1536</v>
      </c>
      <c r="C166" s="87">
        <v>15</v>
      </c>
      <c r="D166" s="87">
        <v>15</v>
      </c>
      <c r="E166" s="131">
        <f t="shared" si="6"/>
        <v>100</v>
      </c>
    </row>
    <row r="167" spans="1:5" ht="12.75">
      <c r="A167" s="53">
        <v>765</v>
      </c>
      <c r="B167" s="54" t="s">
        <v>1536</v>
      </c>
      <c r="C167" s="87">
        <v>10</v>
      </c>
      <c r="D167" s="87">
        <v>10</v>
      </c>
      <c r="E167" s="131">
        <f t="shared" si="6"/>
        <v>100</v>
      </c>
    </row>
    <row r="168" spans="1:5" ht="12.75">
      <c r="A168" s="53">
        <v>767</v>
      </c>
      <c r="B168" s="54" t="s">
        <v>682</v>
      </c>
      <c r="C168" s="87">
        <v>125</v>
      </c>
      <c r="D168" s="87">
        <v>125</v>
      </c>
      <c r="E168" s="131">
        <f t="shared" si="6"/>
        <v>100</v>
      </c>
    </row>
    <row r="169" spans="1:5" ht="12.75">
      <c r="A169" s="53"/>
      <c r="B169" s="56" t="s">
        <v>647</v>
      </c>
      <c r="C169" s="87">
        <v>6070</v>
      </c>
      <c r="D169" s="87">
        <v>5982</v>
      </c>
      <c r="E169" s="131">
        <f t="shared" si="6"/>
        <v>98.5502471169687</v>
      </c>
    </row>
    <row r="170" spans="1:5" ht="25.5">
      <c r="A170" s="125"/>
      <c r="B170" s="18" t="s">
        <v>1537</v>
      </c>
      <c r="C170" s="49"/>
      <c r="D170" s="49"/>
      <c r="E170" s="115"/>
    </row>
    <row r="171" spans="1:5" ht="12.75">
      <c r="A171" s="118">
        <v>34</v>
      </c>
      <c r="B171" s="82" t="s">
        <v>1538</v>
      </c>
      <c r="C171" s="119">
        <v>98</v>
      </c>
      <c r="D171" s="119">
        <v>98</v>
      </c>
      <c r="E171" s="120">
        <f aca="true" t="shared" si="7" ref="E171:E176">D171/C171*100</f>
        <v>100</v>
      </c>
    </row>
    <row r="172" spans="1:5" ht="12.75">
      <c r="A172" s="118">
        <v>45</v>
      </c>
      <c r="B172" s="82" t="s">
        <v>1539</v>
      </c>
      <c r="C172" s="119">
        <v>200</v>
      </c>
      <c r="D172" s="119">
        <v>200</v>
      </c>
      <c r="E172" s="120">
        <f t="shared" si="7"/>
        <v>100</v>
      </c>
    </row>
    <row r="173" spans="1:5" ht="12.75">
      <c r="A173" s="118">
        <v>58</v>
      </c>
      <c r="B173" s="82" t="s">
        <v>1080</v>
      </c>
      <c r="C173" s="119">
        <v>200</v>
      </c>
      <c r="D173" s="123">
        <v>198</v>
      </c>
      <c r="E173" s="120">
        <f t="shared" si="7"/>
        <v>99</v>
      </c>
    </row>
    <row r="174" spans="1:5" ht="12.75">
      <c r="A174" s="22">
        <v>74</v>
      </c>
      <c r="B174" s="140" t="s">
        <v>1540</v>
      </c>
      <c r="C174" s="119">
        <v>500</v>
      </c>
      <c r="D174" s="119">
        <v>500</v>
      </c>
      <c r="E174" s="120">
        <f t="shared" si="7"/>
        <v>100</v>
      </c>
    </row>
    <row r="175" spans="1:5" ht="12.75">
      <c r="A175" s="22">
        <v>67</v>
      </c>
      <c r="B175" s="58" t="s">
        <v>1456</v>
      </c>
      <c r="C175" s="119">
        <v>50</v>
      </c>
      <c r="D175" s="119">
        <v>50</v>
      </c>
      <c r="E175" s="120">
        <f t="shared" si="7"/>
        <v>100</v>
      </c>
    </row>
    <row r="176" spans="1:5" ht="12.75">
      <c r="A176" s="141"/>
      <c r="B176" s="129" t="s">
        <v>647</v>
      </c>
      <c r="C176" s="130">
        <v>1048</v>
      </c>
      <c r="D176" s="130">
        <v>1046</v>
      </c>
      <c r="E176" s="120">
        <f t="shared" si="7"/>
        <v>99.80916030534351</v>
      </c>
    </row>
    <row r="177" spans="1:5" ht="12.75" customHeight="1">
      <c r="A177" s="1"/>
      <c r="B177" s="5"/>
      <c r="C177" s="6"/>
      <c r="D177" s="6"/>
      <c r="E177" s="115"/>
    </row>
    <row r="178" spans="1:5" ht="12.75" customHeight="1">
      <c r="A178" s="36" t="s">
        <v>695</v>
      </c>
      <c r="B178" s="5"/>
      <c r="C178" s="6"/>
      <c r="D178" s="6"/>
      <c r="E178" s="115"/>
    </row>
    <row r="179" spans="2:5" ht="12.75" customHeight="1">
      <c r="B179" s="37" t="s">
        <v>1007</v>
      </c>
      <c r="C179" s="49">
        <v>17945</v>
      </c>
      <c r="D179" s="49">
        <v>17571</v>
      </c>
      <c r="E179" s="115">
        <f>(D179/C179)*100</f>
        <v>97.91585399832823</v>
      </c>
    </row>
    <row r="180" spans="2:5" ht="12.75" customHeight="1">
      <c r="B180" s="37" t="s">
        <v>644</v>
      </c>
      <c r="C180" s="124"/>
      <c r="D180" s="124"/>
      <c r="E180" s="115"/>
    </row>
    <row r="181" spans="2:5" ht="12.75" customHeight="1">
      <c r="B181" s="117" t="s">
        <v>1434</v>
      </c>
      <c r="C181" s="6"/>
      <c r="D181" s="6"/>
      <c r="E181" s="115"/>
    </row>
    <row r="182" spans="1:5" ht="12.75" customHeight="1">
      <c r="A182" s="125">
        <v>7</v>
      </c>
      <c r="B182" s="20" t="s">
        <v>1541</v>
      </c>
      <c r="C182" s="49">
        <v>180</v>
      </c>
      <c r="D182" s="49">
        <v>180</v>
      </c>
      <c r="E182" s="115">
        <f aca="true" t="shared" si="8" ref="E182:E199">(D182/C182)*100</f>
        <v>100</v>
      </c>
    </row>
    <row r="183" spans="1:5" ht="12.75" customHeight="1">
      <c r="A183" s="125">
        <v>19</v>
      </c>
      <c r="B183" s="20" t="s">
        <v>1542</v>
      </c>
      <c r="C183" s="49">
        <v>200</v>
      </c>
      <c r="D183" s="49">
        <v>200</v>
      </c>
      <c r="E183" s="115">
        <f t="shared" si="8"/>
        <v>100</v>
      </c>
    </row>
    <row r="184" spans="1:5" ht="12.75" customHeight="1">
      <c r="A184" s="125">
        <v>21</v>
      </c>
      <c r="B184" s="20" t="s">
        <v>1543</v>
      </c>
      <c r="C184" s="49">
        <v>150</v>
      </c>
      <c r="D184" s="49">
        <v>150</v>
      </c>
      <c r="E184" s="115">
        <f t="shared" si="8"/>
        <v>100</v>
      </c>
    </row>
    <row r="185" spans="1:5" ht="12.75" customHeight="1">
      <c r="A185" s="125">
        <v>52</v>
      </c>
      <c r="B185" s="20" t="s">
        <v>1544</v>
      </c>
      <c r="C185" s="49">
        <v>150</v>
      </c>
      <c r="D185" s="49">
        <v>150</v>
      </c>
      <c r="E185" s="115">
        <f t="shared" si="8"/>
        <v>100</v>
      </c>
    </row>
    <row r="186" spans="1:5" ht="12.75" customHeight="1">
      <c r="A186" s="125">
        <v>53</v>
      </c>
      <c r="B186" s="20" t="s">
        <v>1544</v>
      </c>
      <c r="C186" s="49">
        <v>100</v>
      </c>
      <c r="D186" s="49">
        <v>100</v>
      </c>
      <c r="E186" s="115">
        <f t="shared" si="8"/>
        <v>100</v>
      </c>
    </row>
    <row r="187" spans="1:5" ht="12" customHeight="1">
      <c r="A187" s="125">
        <v>54</v>
      </c>
      <c r="B187" s="20" t="s">
        <v>1544</v>
      </c>
      <c r="C187" s="49">
        <v>70</v>
      </c>
      <c r="D187" s="49">
        <v>70</v>
      </c>
      <c r="E187" s="115">
        <f t="shared" si="8"/>
        <v>100</v>
      </c>
    </row>
    <row r="188" spans="1:5" ht="12" customHeight="1">
      <c r="A188" s="60">
        <v>74</v>
      </c>
      <c r="B188" s="108" t="s">
        <v>1545</v>
      </c>
      <c r="C188" s="49">
        <v>100</v>
      </c>
      <c r="D188" s="49">
        <v>100</v>
      </c>
      <c r="E188" s="115">
        <f t="shared" si="8"/>
        <v>100</v>
      </c>
    </row>
    <row r="189" spans="1:5" ht="12" customHeight="1">
      <c r="A189" s="125">
        <v>78</v>
      </c>
      <c r="B189" s="20" t="s">
        <v>1546</v>
      </c>
      <c r="C189" s="49">
        <v>150</v>
      </c>
      <c r="D189" s="49">
        <v>150</v>
      </c>
      <c r="E189" s="115">
        <f t="shared" si="8"/>
        <v>100</v>
      </c>
    </row>
    <row r="190" spans="1:5" ht="12" customHeight="1">
      <c r="A190" s="125">
        <v>82</v>
      </c>
      <c r="B190" s="20" t="s">
        <v>1545</v>
      </c>
      <c r="C190" s="49">
        <v>200</v>
      </c>
      <c r="D190" s="49">
        <v>200</v>
      </c>
      <c r="E190" s="115">
        <f t="shared" si="8"/>
        <v>100</v>
      </c>
    </row>
    <row r="191" spans="1:5" ht="12" customHeight="1">
      <c r="A191" s="60">
        <v>83</v>
      </c>
      <c r="B191" s="108" t="s">
        <v>1547</v>
      </c>
      <c r="C191" s="49">
        <v>300</v>
      </c>
      <c r="D191" s="49">
        <v>300</v>
      </c>
      <c r="E191" s="115">
        <f t="shared" si="8"/>
        <v>100</v>
      </c>
    </row>
    <row r="192" spans="1:5" ht="12" customHeight="1">
      <c r="A192" s="60">
        <v>94</v>
      </c>
      <c r="B192" s="108" t="s">
        <v>1548</v>
      </c>
      <c r="C192" s="49">
        <v>400</v>
      </c>
      <c r="D192" s="49">
        <v>400</v>
      </c>
      <c r="E192" s="115">
        <f t="shared" si="8"/>
        <v>100</v>
      </c>
    </row>
    <row r="193" spans="1:5" ht="12" customHeight="1">
      <c r="A193" s="125">
        <v>100</v>
      </c>
      <c r="B193" s="20" t="s">
        <v>1549</v>
      </c>
      <c r="C193" s="49">
        <v>200</v>
      </c>
      <c r="D193" s="49">
        <v>200</v>
      </c>
      <c r="E193" s="115">
        <f t="shared" si="8"/>
        <v>100</v>
      </c>
    </row>
    <row r="194" spans="1:5" ht="12" customHeight="1">
      <c r="A194" s="60">
        <v>111</v>
      </c>
      <c r="B194" s="20" t="s">
        <v>1550</v>
      </c>
      <c r="C194" s="49">
        <v>120</v>
      </c>
      <c r="D194" s="49">
        <v>120</v>
      </c>
      <c r="E194" s="115">
        <f t="shared" si="8"/>
        <v>100</v>
      </c>
    </row>
    <row r="195" spans="1:5" ht="12" customHeight="1">
      <c r="A195" s="60">
        <v>112</v>
      </c>
      <c r="B195" s="20" t="s">
        <v>1551</v>
      </c>
      <c r="C195" s="49">
        <v>170</v>
      </c>
      <c r="D195" s="49">
        <v>170</v>
      </c>
      <c r="E195" s="115">
        <f t="shared" si="8"/>
        <v>100</v>
      </c>
    </row>
    <row r="196" spans="1:5" ht="12" customHeight="1">
      <c r="A196" s="60">
        <v>120</v>
      </c>
      <c r="B196" s="20" t="s">
        <v>1551</v>
      </c>
      <c r="C196" s="49">
        <v>120</v>
      </c>
      <c r="D196" s="49">
        <v>120</v>
      </c>
      <c r="E196" s="115">
        <f t="shared" si="8"/>
        <v>100</v>
      </c>
    </row>
    <row r="197" spans="1:5" ht="12" customHeight="1">
      <c r="A197" s="60">
        <v>121</v>
      </c>
      <c r="B197" s="20" t="s">
        <v>1552</v>
      </c>
      <c r="C197" s="49">
        <v>150</v>
      </c>
      <c r="D197" s="49">
        <v>150</v>
      </c>
      <c r="E197" s="115">
        <f t="shared" si="8"/>
        <v>100</v>
      </c>
    </row>
    <row r="198" spans="1:5" ht="12" customHeight="1">
      <c r="A198" s="60">
        <v>129</v>
      </c>
      <c r="B198" s="20" t="s">
        <v>1553</v>
      </c>
      <c r="C198" s="49">
        <v>100</v>
      </c>
      <c r="D198" s="49">
        <v>100</v>
      </c>
      <c r="E198" s="115">
        <f t="shared" si="8"/>
        <v>100</v>
      </c>
    </row>
    <row r="199" spans="1:5" ht="12" customHeight="1">
      <c r="A199" s="1"/>
      <c r="B199" s="138" t="s">
        <v>1436</v>
      </c>
      <c r="C199" s="49">
        <v>2860</v>
      </c>
      <c r="D199" s="49">
        <v>2860</v>
      </c>
      <c r="E199" s="115">
        <f t="shared" si="8"/>
        <v>100</v>
      </c>
    </row>
    <row r="200" spans="1:5" ht="12.75">
      <c r="A200" s="1"/>
      <c r="B200" s="18" t="s">
        <v>1437</v>
      </c>
      <c r="C200" s="49"/>
      <c r="D200" s="49"/>
      <c r="E200" s="115"/>
    </row>
    <row r="201" spans="1:5" ht="12.75">
      <c r="A201" s="142">
        <v>110</v>
      </c>
      <c r="B201" s="143" t="s">
        <v>1554</v>
      </c>
      <c r="C201" s="123">
        <v>150</v>
      </c>
      <c r="D201" s="123">
        <v>150</v>
      </c>
      <c r="E201" s="120">
        <f>D201/C201*100</f>
        <v>100</v>
      </c>
    </row>
    <row r="202" spans="1:5" ht="12.75">
      <c r="A202" s="128"/>
      <c r="B202" s="129" t="s">
        <v>647</v>
      </c>
      <c r="C202" s="130">
        <v>150</v>
      </c>
      <c r="D202" s="130">
        <v>150</v>
      </c>
      <c r="E202" s="120">
        <f>D202/C202*100</f>
        <v>100</v>
      </c>
    </row>
    <row r="203" spans="1:5" ht="25.5">
      <c r="A203" s="1"/>
      <c r="B203" s="100" t="s">
        <v>1439</v>
      </c>
      <c r="C203" s="49"/>
      <c r="D203" s="49"/>
      <c r="E203" s="115"/>
    </row>
    <row r="204" spans="1:5" ht="12.75">
      <c r="A204" s="19" t="s">
        <v>1218</v>
      </c>
      <c r="B204" s="72" t="s">
        <v>1219</v>
      </c>
      <c r="C204" s="17">
        <v>40</v>
      </c>
      <c r="D204" s="17">
        <v>40</v>
      </c>
      <c r="E204" s="115">
        <f aca="true" t="shared" si="9" ref="E204:E209">(D204/C204)*100</f>
        <v>100</v>
      </c>
    </row>
    <row r="205" spans="1:5" ht="12.75">
      <c r="A205" s="19" t="s">
        <v>1222</v>
      </c>
      <c r="B205" s="72" t="s">
        <v>1223</v>
      </c>
      <c r="C205" s="17">
        <v>250</v>
      </c>
      <c r="D205" s="17">
        <v>100</v>
      </c>
      <c r="E205" s="115">
        <f t="shared" si="9"/>
        <v>40</v>
      </c>
    </row>
    <row r="206" spans="1:5" ht="12.75">
      <c r="A206" s="19" t="s">
        <v>1224</v>
      </c>
      <c r="B206" s="72" t="s">
        <v>1225</v>
      </c>
      <c r="C206" s="17">
        <v>170</v>
      </c>
      <c r="D206" s="17">
        <v>170</v>
      </c>
      <c r="E206" s="115">
        <f t="shared" si="9"/>
        <v>100</v>
      </c>
    </row>
    <row r="207" spans="1:5" ht="12.75">
      <c r="A207" s="19" t="s">
        <v>1228</v>
      </c>
      <c r="B207" s="72" t="s">
        <v>1229</v>
      </c>
      <c r="C207" s="17">
        <v>408</v>
      </c>
      <c r="D207" s="17">
        <v>408</v>
      </c>
      <c r="E207" s="115">
        <f t="shared" si="9"/>
        <v>100</v>
      </c>
    </row>
    <row r="208" spans="1:5" ht="12.75">
      <c r="A208" s="19" t="s">
        <v>1230</v>
      </c>
      <c r="B208" s="72" t="s">
        <v>1231</v>
      </c>
      <c r="C208" s="17">
        <v>148.8</v>
      </c>
      <c r="D208" s="17">
        <v>148.8</v>
      </c>
      <c r="E208" s="115">
        <f t="shared" si="9"/>
        <v>100</v>
      </c>
    </row>
    <row r="209" spans="2:5" ht="12.75">
      <c r="B209" t="s">
        <v>647</v>
      </c>
      <c r="C209" s="17">
        <v>1017</v>
      </c>
      <c r="D209" s="17">
        <v>867</v>
      </c>
      <c r="E209" s="115">
        <f t="shared" si="9"/>
        <v>85.25073746312685</v>
      </c>
    </row>
    <row r="210" spans="1:5" ht="12.75">
      <c r="A210" s="1"/>
      <c r="B210" s="18" t="s">
        <v>1464</v>
      </c>
      <c r="C210" s="17"/>
      <c r="D210" s="17"/>
      <c r="E210" s="115"/>
    </row>
    <row r="211" spans="1:5" ht="12.75">
      <c r="A211" s="19">
        <v>4</v>
      </c>
      <c r="B211" t="s">
        <v>1555</v>
      </c>
      <c r="C211" s="17">
        <v>80</v>
      </c>
      <c r="D211" s="17">
        <v>80</v>
      </c>
      <c r="E211" s="9">
        <v>100</v>
      </c>
    </row>
    <row r="212" spans="1:5" ht="12.75">
      <c r="A212" s="19">
        <v>6</v>
      </c>
      <c r="B212" t="s">
        <v>1556</v>
      </c>
      <c r="C212" s="17">
        <v>10</v>
      </c>
      <c r="D212" s="17">
        <v>10</v>
      </c>
      <c r="E212" s="9">
        <v>100</v>
      </c>
    </row>
    <row r="213" spans="1:5" ht="12.75">
      <c r="A213" s="19">
        <v>8</v>
      </c>
      <c r="B213" t="s">
        <v>1557</v>
      </c>
      <c r="C213" s="17">
        <v>40</v>
      </c>
      <c r="D213" s="17">
        <v>40</v>
      </c>
      <c r="E213" s="9">
        <v>100</v>
      </c>
    </row>
    <row r="214" spans="1:5" ht="12.75">
      <c r="A214" s="19">
        <v>9</v>
      </c>
      <c r="B214" t="s">
        <v>1557</v>
      </c>
      <c r="C214" s="17">
        <v>28</v>
      </c>
      <c r="D214" s="17">
        <v>28</v>
      </c>
      <c r="E214" s="9">
        <v>100</v>
      </c>
    </row>
    <row r="215" spans="1:5" ht="12.75">
      <c r="A215" s="19">
        <v>10</v>
      </c>
      <c r="B215" t="s">
        <v>1558</v>
      </c>
      <c r="C215" s="17">
        <v>100</v>
      </c>
      <c r="D215" s="17">
        <v>100</v>
      </c>
      <c r="E215" s="9">
        <v>100</v>
      </c>
    </row>
    <row r="216" spans="1:5" ht="12.75">
      <c r="A216" s="19">
        <v>12</v>
      </c>
      <c r="B216" t="s">
        <v>1559</v>
      </c>
      <c r="C216" s="17">
        <v>50</v>
      </c>
      <c r="D216" s="17">
        <v>50</v>
      </c>
      <c r="E216" s="9">
        <v>100</v>
      </c>
    </row>
    <row r="217" spans="1:5" ht="12.75">
      <c r="A217" s="19">
        <v>13</v>
      </c>
      <c r="B217" t="s">
        <v>1559</v>
      </c>
      <c r="C217" s="17">
        <v>67</v>
      </c>
      <c r="D217" s="17">
        <v>67</v>
      </c>
      <c r="E217" s="9">
        <v>100</v>
      </c>
    </row>
    <row r="218" spans="1:5" ht="12.75">
      <c r="A218" s="19">
        <v>16</v>
      </c>
      <c r="B218" t="s">
        <v>1560</v>
      </c>
      <c r="C218" s="17">
        <v>40</v>
      </c>
      <c r="D218" s="17">
        <v>40</v>
      </c>
      <c r="E218" s="9">
        <v>100</v>
      </c>
    </row>
    <row r="219" spans="1:5" ht="12.75">
      <c r="A219" s="19">
        <v>17</v>
      </c>
      <c r="B219" t="s">
        <v>1561</v>
      </c>
      <c r="C219" s="17">
        <v>90</v>
      </c>
      <c r="D219" s="17">
        <v>90</v>
      </c>
      <c r="E219" s="9">
        <v>100</v>
      </c>
    </row>
    <row r="220" spans="1:5" ht="12.75">
      <c r="A220" s="19">
        <v>18</v>
      </c>
      <c r="B220" t="s">
        <v>1561</v>
      </c>
      <c r="C220" s="17">
        <v>36</v>
      </c>
      <c r="D220" s="17">
        <v>36</v>
      </c>
      <c r="E220" s="9">
        <v>100</v>
      </c>
    </row>
    <row r="221" spans="1:5" ht="12.75">
      <c r="A221" s="19">
        <v>20</v>
      </c>
      <c r="B221" t="s">
        <v>1562</v>
      </c>
      <c r="C221" s="17">
        <v>60</v>
      </c>
      <c r="D221" s="17">
        <v>60</v>
      </c>
      <c r="E221" s="9">
        <v>100</v>
      </c>
    </row>
    <row r="222" spans="1:5" ht="12.75">
      <c r="A222" s="19">
        <v>21</v>
      </c>
      <c r="B222" t="s">
        <v>1562</v>
      </c>
      <c r="C222" s="17">
        <v>40</v>
      </c>
      <c r="D222" s="17">
        <v>40</v>
      </c>
      <c r="E222" s="9">
        <v>100</v>
      </c>
    </row>
    <row r="223" spans="1:5" ht="12.75">
      <c r="A223" s="19">
        <v>22</v>
      </c>
      <c r="B223" t="s">
        <v>1558</v>
      </c>
      <c r="C223" s="17">
        <v>50</v>
      </c>
      <c r="D223" s="17">
        <v>50</v>
      </c>
      <c r="E223" s="9">
        <v>100</v>
      </c>
    </row>
    <row r="224" spans="1:5" ht="12.75">
      <c r="A224" s="19">
        <v>23</v>
      </c>
      <c r="B224" t="s">
        <v>1558</v>
      </c>
      <c r="C224" s="17">
        <v>20</v>
      </c>
      <c r="D224" s="17">
        <v>20</v>
      </c>
      <c r="E224" s="9">
        <v>100</v>
      </c>
    </row>
    <row r="225" spans="1:5" ht="12.75">
      <c r="A225" s="19">
        <v>27</v>
      </c>
      <c r="B225" t="s">
        <v>1563</v>
      </c>
      <c r="C225" s="17">
        <v>100</v>
      </c>
      <c r="D225" s="17">
        <v>100</v>
      </c>
      <c r="E225" s="9">
        <v>100</v>
      </c>
    </row>
    <row r="226" spans="1:5" ht="12.75">
      <c r="A226" s="19">
        <v>28</v>
      </c>
      <c r="B226" t="s">
        <v>1564</v>
      </c>
      <c r="C226" s="17">
        <v>18</v>
      </c>
      <c r="D226" s="17">
        <v>18</v>
      </c>
      <c r="E226" s="9">
        <v>100</v>
      </c>
    </row>
    <row r="227" spans="1:5" ht="12.75">
      <c r="A227" s="19">
        <v>31</v>
      </c>
      <c r="B227" t="s">
        <v>1565</v>
      </c>
      <c r="C227" s="17">
        <v>100</v>
      </c>
      <c r="D227" s="17">
        <v>100</v>
      </c>
      <c r="E227" s="9">
        <v>100</v>
      </c>
    </row>
    <row r="228" spans="1:5" ht="12.75">
      <c r="A228" s="19">
        <v>32</v>
      </c>
      <c r="B228" t="s">
        <v>1565</v>
      </c>
      <c r="C228" s="17">
        <v>100</v>
      </c>
      <c r="D228" s="17">
        <v>100</v>
      </c>
      <c r="E228" s="9">
        <v>100</v>
      </c>
    </row>
    <row r="229" spans="1:5" ht="12.75">
      <c r="A229" s="19">
        <v>34</v>
      </c>
      <c r="B229" t="s">
        <v>1565</v>
      </c>
      <c r="C229" s="17">
        <v>95</v>
      </c>
      <c r="D229" s="17">
        <v>95</v>
      </c>
      <c r="E229" s="9">
        <v>100</v>
      </c>
    </row>
    <row r="230" spans="1:5" ht="12.75">
      <c r="A230" s="19">
        <v>40</v>
      </c>
      <c r="B230" t="s">
        <v>1566</v>
      </c>
      <c r="C230" s="17">
        <v>100</v>
      </c>
      <c r="D230" s="17">
        <v>100</v>
      </c>
      <c r="E230" s="9">
        <v>100</v>
      </c>
    </row>
    <row r="231" spans="1:5" ht="12.75">
      <c r="A231" s="19">
        <v>41</v>
      </c>
      <c r="B231" t="s">
        <v>1565</v>
      </c>
      <c r="C231" s="17">
        <v>50</v>
      </c>
      <c r="D231" s="17">
        <v>50</v>
      </c>
      <c r="E231" s="9">
        <v>100</v>
      </c>
    </row>
    <row r="232" spans="1:5" ht="12.75">
      <c r="A232" s="19">
        <v>43</v>
      </c>
      <c r="B232" t="s">
        <v>1556</v>
      </c>
      <c r="C232" s="17">
        <v>30</v>
      </c>
      <c r="D232" s="17">
        <v>30</v>
      </c>
      <c r="E232" s="9">
        <v>100</v>
      </c>
    </row>
    <row r="233" spans="1:5" ht="12.75">
      <c r="A233" s="19">
        <v>45</v>
      </c>
      <c r="B233" t="s">
        <v>1567</v>
      </c>
      <c r="C233" s="17">
        <v>40</v>
      </c>
      <c r="D233" s="17">
        <v>0</v>
      </c>
      <c r="E233" s="44" t="s">
        <v>810</v>
      </c>
    </row>
    <row r="234" spans="1:5" ht="12.75">
      <c r="A234" s="19">
        <v>46</v>
      </c>
      <c r="B234" t="s">
        <v>1567</v>
      </c>
      <c r="C234" s="17">
        <v>73</v>
      </c>
      <c r="D234" s="17">
        <v>73</v>
      </c>
      <c r="E234" s="44">
        <v>100</v>
      </c>
    </row>
    <row r="235" spans="1:5" ht="12.75">
      <c r="A235" s="19">
        <v>47</v>
      </c>
      <c r="B235" t="s">
        <v>1568</v>
      </c>
      <c r="C235" s="17">
        <v>50</v>
      </c>
      <c r="D235" s="17">
        <v>50</v>
      </c>
      <c r="E235" s="44">
        <v>100</v>
      </c>
    </row>
    <row r="236" spans="1:5" ht="12.75">
      <c r="A236" s="19">
        <v>49</v>
      </c>
      <c r="B236" t="s">
        <v>1569</v>
      </c>
      <c r="C236" s="17">
        <v>40</v>
      </c>
      <c r="D236" s="17">
        <v>40</v>
      </c>
      <c r="E236" s="44">
        <v>100</v>
      </c>
    </row>
    <row r="237" spans="1:5" ht="12.75">
      <c r="A237" s="19">
        <v>50</v>
      </c>
      <c r="B237" t="s">
        <v>1569</v>
      </c>
      <c r="C237" s="17">
        <v>100</v>
      </c>
      <c r="D237" s="17">
        <v>100</v>
      </c>
      <c r="E237" s="44">
        <v>100</v>
      </c>
    </row>
    <row r="238" spans="1:5" ht="12.75">
      <c r="A238" s="19">
        <v>51</v>
      </c>
      <c r="B238" t="s">
        <v>1570</v>
      </c>
      <c r="C238" s="17">
        <v>88</v>
      </c>
      <c r="D238" s="17">
        <v>88</v>
      </c>
      <c r="E238" s="44">
        <v>100</v>
      </c>
    </row>
    <row r="239" spans="1:5" ht="12.75">
      <c r="A239" s="19">
        <v>52</v>
      </c>
      <c r="B239" t="s">
        <v>1570</v>
      </c>
      <c r="C239" s="17">
        <v>65</v>
      </c>
      <c r="D239" s="17">
        <v>65</v>
      </c>
      <c r="E239" s="44">
        <v>100</v>
      </c>
    </row>
    <row r="240" spans="1:5" ht="12.75">
      <c r="A240" s="19">
        <v>53</v>
      </c>
      <c r="B240" t="s">
        <v>1569</v>
      </c>
      <c r="C240" s="17">
        <v>100</v>
      </c>
      <c r="D240" s="17">
        <v>100</v>
      </c>
      <c r="E240" s="44">
        <v>100</v>
      </c>
    </row>
    <row r="241" spans="1:5" ht="12.75">
      <c r="A241" s="19">
        <v>55</v>
      </c>
      <c r="B241" t="s">
        <v>1565</v>
      </c>
      <c r="C241" s="17">
        <v>90</v>
      </c>
      <c r="D241" s="17">
        <v>90</v>
      </c>
      <c r="E241" s="44">
        <v>100</v>
      </c>
    </row>
    <row r="242" spans="1:5" ht="12.75">
      <c r="A242" s="19">
        <v>56</v>
      </c>
      <c r="B242" t="s">
        <v>1562</v>
      </c>
      <c r="C242" s="17">
        <v>20</v>
      </c>
      <c r="D242" s="17">
        <v>0</v>
      </c>
      <c r="E242" s="44" t="s">
        <v>810</v>
      </c>
    </row>
    <row r="243" spans="1:5" ht="12.75">
      <c r="A243" s="19">
        <v>57</v>
      </c>
      <c r="B243" t="s">
        <v>1555</v>
      </c>
      <c r="C243" s="17">
        <v>40</v>
      </c>
      <c r="D243" s="17">
        <v>40</v>
      </c>
      <c r="E243" s="9">
        <v>100</v>
      </c>
    </row>
    <row r="244" spans="1:5" ht="12.75">
      <c r="A244" s="19">
        <v>58</v>
      </c>
      <c r="B244" t="s">
        <v>1555</v>
      </c>
      <c r="C244" s="17">
        <v>7</v>
      </c>
      <c r="D244" s="17">
        <v>7</v>
      </c>
      <c r="E244" s="9">
        <v>100</v>
      </c>
    </row>
    <row r="245" spans="1:5" ht="12.75">
      <c r="A245" s="19">
        <v>59</v>
      </c>
      <c r="B245" t="s">
        <v>1555</v>
      </c>
      <c r="C245" s="17">
        <v>50</v>
      </c>
      <c r="D245" s="17">
        <v>50</v>
      </c>
      <c r="E245" s="9">
        <v>100</v>
      </c>
    </row>
    <row r="246" spans="1:5" ht="12.75">
      <c r="A246" s="19">
        <v>61</v>
      </c>
      <c r="B246" t="s">
        <v>1571</v>
      </c>
      <c r="C246" s="17">
        <v>20</v>
      </c>
      <c r="D246" s="17">
        <v>20</v>
      </c>
      <c r="E246" s="9">
        <v>100</v>
      </c>
    </row>
    <row r="247" spans="1:5" ht="12.75">
      <c r="A247" s="19">
        <v>62</v>
      </c>
      <c r="B247" t="s">
        <v>1571</v>
      </c>
      <c r="C247" s="17">
        <v>40</v>
      </c>
      <c r="D247" s="17">
        <v>40</v>
      </c>
      <c r="E247" s="9">
        <v>100</v>
      </c>
    </row>
    <row r="248" spans="1:5" ht="12.75">
      <c r="A248" s="19">
        <v>63</v>
      </c>
      <c r="B248" t="s">
        <v>1571</v>
      </c>
      <c r="C248" s="17">
        <v>40</v>
      </c>
      <c r="D248" s="17">
        <v>40</v>
      </c>
      <c r="E248" s="9">
        <v>100</v>
      </c>
    </row>
    <row r="249" spans="1:5" ht="12.75">
      <c r="A249" s="19">
        <v>64</v>
      </c>
      <c r="B249" t="s">
        <v>1571</v>
      </c>
      <c r="C249" s="17">
        <v>20</v>
      </c>
      <c r="D249" s="17">
        <v>20</v>
      </c>
      <c r="E249" s="9">
        <v>100</v>
      </c>
    </row>
    <row r="250" spans="1:5" ht="12.75">
      <c r="A250" s="19">
        <v>65</v>
      </c>
      <c r="B250" t="s">
        <v>1571</v>
      </c>
      <c r="C250" s="17">
        <v>20</v>
      </c>
      <c r="D250" s="17">
        <v>20</v>
      </c>
      <c r="E250" s="9">
        <v>100</v>
      </c>
    </row>
    <row r="251" spans="1:5" ht="12.75">
      <c r="A251" s="19">
        <v>66</v>
      </c>
      <c r="B251" t="s">
        <v>1571</v>
      </c>
      <c r="C251" s="17">
        <v>40</v>
      </c>
      <c r="D251" s="17">
        <v>40</v>
      </c>
      <c r="E251" s="9">
        <v>100</v>
      </c>
    </row>
    <row r="252" spans="1:5" ht="12.75">
      <c r="A252" s="19">
        <v>67</v>
      </c>
      <c r="B252" t="s">
        <v>1571</v>
      </c>
      <c r="C252" s="17">
        <v>50</v>
      </c>
      <c r="D252" s="17">
        <v>50</v>
      </c>
      <c r="E252" s="9">
        <v>100</v>
      </c>
    </row>
    <row r="253" spans="1:5" ht="12.75">
      <c r="A253" s="19">
        <v>68</v>
      </c>
      <c r="B253" t="s">
        <v>1571</v>
      </c>
      <c r="C253" s="17">
        <v>40</v>
      </c>
      <c r="D253" s="17">
        <v>40</v>
      </c>
      <c r="E253" s="9">
        <v>100</v>
      </c>
    </row>
    <row r="254" spans="1:5" ht="12.75">
      <c r="A254" s="19">
        <v>70</v>
      </c>
      <c r="B254" t="s">
        <v>1571</v>
      </c>
      <c r="C254" s="17">
        <v>20</v>
      </c>
      <c r="D254" s="17">
        <v>20</v>
      </c>
      <c r="E254" s="9">
        <v>100</v>
      </c>
    </row>
    <row r="255" spans="1:5" ht="12.75">
      <c r="A255" s="19">
        <v>74</v>
      </c>
      <c r="B255" t="s">
        <v>1568</v>
      </c>
      <c r="C255" s="17">
        <v>100</v>
      </c>
      <c r="D255" s="17">
        <v>100</v>
      </c>
      <c r="E255" s="9">
        <v>100</v>
      </c>
    </row>
    <row r="256" spans="1:5" ht="12.75">
      <c r="A256" s="19">
        <v>75</v>
      </c>
      <c r="B256" t="s">
        <v>1568</v>
      </c>
      <c r="C256" s="17">
        <v>40</v>
      </c>
      <c r="D256" s="17">
        <v>40</v>
      </c>
      <c r="E256" s="9">
        <v>100</v>
      </c>
    </row>
    <row r="257" spans="1:5" ht="12.75">
      <c r="A257" s="19">
        <v>76</v>
      </c>
      <c r="B257" t="s">
        <v>1568</v>
      </c>
      <c r="C257" s="17">
        <v>40</v>
      </c>
      <c r="D257" s="17">
        <v>40</v>
      </c>
      <c r="E257" s="9">
        <v>100</v>
      </c>
    </row>
    <row r="258" spans="1:5" ht="12.75">
      <c r="A258" s="19">
        <v>79</v>
      </c>
      <c r="B258" t="s">
        <v>1572</v>
      </c>
      <c r="C258" s="17">
        <v>20</v>
      </c>
      <c r="D258" s="17">
        <v>20</v>
      </c>
      <c r="E258" s="9">
        <v>100</v>
      </c>
    </row>
    <row r="259" spans="1:5" ht="12.75">
      <c r="A259" s="19">
        <v>80</v>
      </c>
      <c r="B259" t="s">
        <v>1572</v>
      </c>
      <c r="C259" s="17">
        <v>30</v>
      </c>
      <c r="D259" s="17">
        <v>30</v>
      </c>
      <c r="E259" s="9">
        <v>100</v>
      </c>
    </row>
    <row r="260" spans="1:5" ht="12.75">
      <c r="A260" s="19">
        <v>82</v>
      </c>
      <c r="B260" t="s">
        <v>1572</v>
      </c>
      <c r="C260" s="17">
        <v>20</v>
      </c>
      <c r="D260" s="17">
        <v>20</v>
      </c>
      <c r="E260" s="9">
        <v>100</v>
      </c>
    </row>
    <row r="261" spans="1:5" ht="12.75">
      <c r="A261" s="19">
        <v>83</v>
      </c>
      <c r="B261" t="s">
        <v>1572</v>
      </c>
      <c r="C261" s="17">
        <v>45</v>
      </c>
      <c r="D261" s="17">
        <v>45</v>
      </c>
      <c r="E261" s="9">
        <v>100</v>
      </c>
    </row>
    <row r="262" spans="1:5" ht="12.75">
      <c r="A262" s="19">
        <v>85</v>
      </c>
      <c r="B262" t="s">
        <v>1573</v>
      </c>
      <c r="C262" s="17">
        <v>100</v>
      </c>
      <c r="D262" s="17">
        <v>100</v>
      </c>
      <c r="E262" s="9">
        <v>100</v>
      </c>
    </row>
    <row r="263" spans="1:5" ht="12.75">
      <c r="A263" s="19">
        <v>86</v>
      </c>
      <c r="B263" t="s">
        <v>1573</v>
      </c>
      <c r="C263" s="17">
        <v>50</v>
      </c>
      <c r="D263" s="17">
        <v>50</v>
      </c>
      <c r="E263" s="9">
        <v>100</v>
      </c>
    </row>
    <row r="264" spans="1:5" ht="12.75">
      <c r="A264" s="19">
        <v>87</v>
      </c>
      <c r="B264" t="s">
        <v>1573</v>
      </c>
      <c r="C264" s="17">
        <v>50</v>
      </c>
      <c r="D264" s="17">
        <v>50</v>
      </c>
      <c r="E264" s="9">
        <v>100</v>
      </c>
    </row>
    <row r="265" spans="1:5" ht="12.75">
      <c r="A265" s="19">
        <v>89</v>
      </c>
      <c r="B265" t="s">
        <v>1574</v>
      </c>
      <c r="C265" s="17">
        <v>100</v>
      </c>
      <c r="D265" s="17">
        <v>100</v>
      </c>
      <c r="E265" s="9">
        <v>100</v>
      </c>
    </row>
    <row r="266" spans="1:5" ht="12.75">
      <c r="A266" s="19">
        <v>90</v>
      </c>
      <c r="B266" t="s">
        <v>1575</v>
      </c>
      <c r="C266" s="17">
        <v>20</v>
      </c>
      <c r="D266" s="17">
        <v>20</v>
      </c>
      <c r="E266" s="9">
        <v>100</v>
      </c>
    </row>
    <row r="267" spans="1:5" ht="12.75">
      <c r="A267" s="19">
        <v>91</v>
      </c>
      <c r="B267" t="s">
        <v>1575</v>
      </c>
      <c r="C267" s="17">
        <v>50</v>
      </c>
      <c r="D267" s="17">
        <v>50</v>
      </c>
      <c r="E267" s="9">
        <v>100</v>
      </c>
    </row>
    <row r="268" spans="1:5" ht="12.75">
      <c r="A268" s="19">
        <v>94</v>
      </c>
      <c r="B268" t="s">
        <v>1555</v>
      </c>
      <c r="C268" s="17">
        <v>40</v>
      </c>
      <c r="D268" s="17">
        <v>40</v>
      </c>
      <c r="E268" s="9">
        <v>100</v>
      </c>
    </row>
    <row r="269" spans="1:5" ht="12.75">
      <c r="A269" s="19">
        <v>97</v>
      </c>
      <c r="B269" t="s">
        <v>1576</v>
      </c>
      <c r="C269" s="17">
        <v>50</v>
      </c>
      <c r="D269" s="17">
        <v>50</v>
      </c>
      <c r="E269" s="9">
        <v>100</v>
      </c>
    </row>
    <row r="270" spans="1:5" ht="12.75">
      <c r="A270" s="19">
        <v>98</v>
      </c>
      <c r="B270" t="s">
        <v>1568</v>
      </c>
      <c r="C270" s="17">
        <v>50</v>
      </c>
      <c r="D270" s="17">
        <v>50</v>
      </c>
      <c r="E270" s="9">
        <v>100</v>
      </c>
    </row>
    <row r="271" spans="1:5" ht="12.75">
      <c r="A271" s="19">
        <v>99</v>
      </c>
      <c r="B271" t="s">
        <v>1577</v>
      </c>
      <c r="C271" s="17">
        <v>80</v>
      </c>
      <c r="D271" s="17">
        <v>80</v>
      </c>
      <c r="E271" s="9">
        <v>100</v>
      </c>
    </row>
    <row r="272" spans="1:5" ht="12.75">
      <c r="A272" s="19">
        <v>100</v>
      </c>
      <c r="B272" t="s">
        <v>1577</v>
      </c>
      <c r="C272" s="17">
        <v>50</v>
      </c>
      <c r="D272" s="17">
        <v>50</v>
      </c>
      <c r="E272" s="9">
        <v>100</v>
      </c>
    </row>
    <row r="273" spans="1:5" ht="12.75">
      <c r="A273" s="19">
        <v>101</v>
      </c>
      <c r="B273" t="s">
        <v>1577</v>
      </c>
      <c r="C273" s="17">
        <v>50</v>
      </c>
      <c r="D273" s="17">
        <v>50</v>
      </c>
      <c r="E273" s="9">
        <v>100</v>
      </c>
    </row>
    <row r="274" spans="1:5" ht="12.75">
      <c r="A274" s="19">
        <v>106</v>
      </c>
      <c r="B274" t="s">
        <v>1578</v>
      </c>
      <c r="C274" s="17">
        <v>19</v>
      </c>
      <c r="D274" s="17">
        <v>19</v>
      </c>
      <c r="E274" s="9">
        <v>100</v>
      </c>
    </row>
    <row r="275" spans="1:5" ht="12.75">
      <c r="A275" s="19">
        <v>107</v>
      </c>
      <c r="B275" t="s">
        <v>1578</v>
      </c>
      <c r="C275" s="17">
        <v>38</v>
      </c>
      <c r="D275" s="17">
        <v>38</v>
      </c>
      <c r="E275" s="9">
        <v>100</v>
      </c>
    </row>
    <row r="276" spans="1:5" ht="12.75">
      <c r="A276" s="19">
        <v>112</v>
      </c>
      <c r="B276" t="s">
        <v>1579</v>
      </c>
      <c r="C276" s="17">
        <v>50</v>
      </c>
      <c r="D276" s="17">
        <v>50</v>
      </c>
      <c r="E276" s="9">
        <v>100</v>
      </c>
    </row>
    <row r="277" spans="1:5" ht="12.75">
      <c r="A277" s="19">
        <v>113</v>
      </c>
      <c r="B277" t="s">
        <v>1580</v>
      </c>
      <c r="C277" s="17">
        <v>83</v>
      </c>
      <c r="D277" s="17">
        <v>83</v>
      </c>
      <c r="E277" s="9">
        <v>100</v>
      </c>
    </row>
    <row r="278" spans="1:5" ht="12.75">
      <c r="A278" s="19">
        <v>114</v>
      </c>
      <c r="B278" t="s">
        <v>1580</v>
      </c>
      <c r="C278" s="17">
        <v>50</v>
      </c>
      <c r="D278" s="17">
        <v>50</v>
      </c>
      <c r="E278" s="9">
        <v>100</v>
      </c>
    </row>
    <row r="279" spans="1:5" ht="12.75">
      <c r="A279" s="19">
        <v>115</v>
      </c>
      <c r="B279" t="s">
        <v>1580</v>
      </c>
      <c r="C279" s="17">
        <v>100</v>
      </c>
      <c r="D279" s="17">
        <v>100</v>
      </c>
      <c r="E279" s="9">
        <v>100</v>
      </c>
    </row>
    <row r="280" spans="1:5" ht="12.75">
      <c r="A280" s="19">
        <v>117</v>
      </c>
      <c r="B280" t="s">
        <v>1581</v>
      </c>
      <c r="C280" s="17">
        <v>20</v>
      </c>
      <c r="D280" s="17">
        <v>18</v>
      </c>
      <c r="E280" s="9">
        <v>90</v>
      </c>
    </row>
    <row r="281" spans="1:5" ht="12.75">
      <c r="A281" s="19">
        <v>118</v>
      </c>
      <c r="B281" t="s">
        <v>1582</v>
      </c>
      <c r="C281" s="17">
        <v>21</v>
      </c>
      <c r="D281" s="17">
        <v>21</v>
      </c>
      <c r="E281" s="9">
        <v>100</v>
      </c>
    </row>
    <row r="282" spans="1:5" ht="12.75">
      <c r="A282" s="19">
        <v>119</v>
      </c>
      <c r="B282" t="s">
        <v>1583</v>
      </c>
      <c r="C282" s="17">
        <v>100</v>
      </c>
      <c r="D282" s="17">
        <v>100</v>
      </c>
      <c r="E282" s="9">
        <v>100</v>
      </c>
    </row>
    <row r="283" spans="2:5" ht="12.75">
      <c r="B283" t="s">
        <v>647</v>
      </c>
      <c r="C283" s="17">
        <v>3823</v>
      </c>
      <c r="D283" s="17">
        <v>3761</v>
      </c>
      <c r="E283" s="35">
        <f>D283/C283*100</f>
        <v>98.3782369866597</v>
      </c>
    </row>
    <row r="284" spans="1:5" ht="25.5">
      <c r="A284" s="1"/>
      <c r="B284" s="18" t="s">
        <v>1441</v>
      </c>
      <c r="C284" s="49"/>
      <c r="D284" s="49"/>
      <c r="E284" s="115"/>
    </row>
    <row r="285" spans="1:5" ht="12.75">
      <c r="A285" s="53" t="s">
        <v>1239</v>
      </c>
      <c r="B285" s="54" t="s">
        <v>1240</v>
      </c>
      <c r="C285" s="55">
        <v>410</v>
      </c>
      <c r="D285" s="55">
        <v>410</v>
      </c>
      <c r="E285" s="77">
        <f aca="true" t="shared" si="10" ref="E285:E293">D285/C285*100</f>
        <v>100</v>
      </c>
    </row>
    <row r="286" spans="1:5" ht="12.75">
      <c r="A286" s="53" t="s">
        <v>1218</v>
      </c>
      <c r="B286" s="54" t="s">
        <v>1219</v>
      </c>
      <c r="C286" s="55">
        <v>1766</v>
      </c>
      <c r="D286" s="55">
        <v>1670</v>
      </c>
      <c r="E286" s="77">
        <f t="shared" si="10"/>
        <v>94.56398640996603</v>
      </c>
    </row>
    <row r="287" spans="1:5" ht="12.75">
      <c r="A287" s="53" t="s">
        <v>1220</v>
      </c>
      <c r="B287" s="54" t="s">
        <v>1221</v>
      </c>
      <c r="C287" s="55">
        <v>1206</v>
      </c>
      <c r="D287" s="55">
        <v>1195</v>
      </c>
      <c r="E287" s="77">
        <f t="shared" si="10"/>
        <v>99.08789386401327</v>
      </c>
    </row>
    <row r="288" spans="1:5" ht="12.75">
      <c r="A288" s="53" t="s">
        <v>1222</v>
      </c>
      <c r="B288" s="54" t="s">
        <v>1223</v>
      </c>
      <c r="C288" s="55">
        <v>295</v>
      </c>
      <c r="D288" s="55">
        <v>255</v>
      </c>
      <c r="E288" s="77">
        <f t="shared" si="10"/>
        <v>86.4406779661017</v>
      </c>
    </row>
    <row r="289" spans="1:5" ht="12.75">
      <c r="A289" s="53" t="s">
        <v>1224</v>
      </c>
      <c r="B289" s="54" t="s">
        <v>1225</v>
      </c>
      <c r="C289" s="55">
        <v>1369</v>
      </c>
      <c r="D289" s="55">
        <v>1369</v>
      </c>
      <c r="E289" s="77">
        <f t="shared" si="10"/>
        <v>100</v>
      </c>
    </row>
    <row r="290" spans="1:5" ht="12.75">
      <c r="A290" s="53" t="s">
        <v>1226</v>
      </c>
      <c r="B290" s="54" t="s">
        <v>1227</v>
      </c>
      <c r="C290" s="55">
        <v>1179</v>
      </c>
      <c r="D290" s="55">
        <v>1179</v>
      </c>
      <c r="E290" s="77">
        <f t="shared" si="10"/>
        <v>100</v>
      </c>
    </row>
    <row r="291" spans="1:5" ht="12.75">
      <c r="A291" s="53" t="s">
        <v>1228</v>
      </c>
      <c r="B291" s="54" t="s">
        <v>1229</v>
      </c>
      <c r="C291" s="55">
        <v>601</v>
      </c>
      <c r="D291" s="55">
        <v>601</v>
      </c>
      <c r="E291" s="77">
        <f t="shared" si="10"/>
        <v>100</v>
      </c>
    </row>
    <row r="292" spans="1:5" ht="12.75">
      <c r="A292" s="132" t="s">
        <v>1230</v>
      </c>
      <c r="B292" s="138" t="s">
        <v>1231</v>
      </c>
      <c r="C292" s="144">
        <v>1769</v>
      </c>
      <c r="D292" s="55">
        <v>1754</v>
      </c>
      <c r="E292" s="77">
        <f t="shared" si="10"/>
        <v>99.15206331260599</v>
      </c>
    </row>
    <row r="293" spans="1:5" ht="12.75">
      <c r="A293" s="132"/>
      <c r="B293" s="138" t="s">
        <v>647</v>
      </c>
      <c r="C293" s="144">
        <v>8595</v>
      </c>
      <c r="D293" s="55">
        <v>8433</v>
      </c>
      <c r="E293" s="131">
        <f t="shared" si="10"/>
        <v>98.1151832460733</v>
      </c>
    </row>
    <row r="294" spans="1:5" ht="25.5">
      <c r="A294" s="1"/>
      <c r="B294" s="18" t="s">
        <v>1537</v>
      </c>
      <c r="C294" s="49"/>
      <c r="D294" s="49"/>
      <c r="E294" s="115"/>
    </row>
    <row r="295" spans="1:5" ht="12.75">
      <c r="A295" s="22">
        <v>14</v>
      </c>
      <c r="B295" s="140" t="s">
        <v>1240</v>
      </c>
      <c r="C295" s="123">
        <v>500</v>
      </c>
      <c r="D295" s="123">
        <v>500</v>
      </c>
      <c r="E295" s="120">
        <f>D295/C295*100</f>
        <v>100</v>
      </c>
    </row>
    <row r="296" spans="1:5" ht="12" customHeight="1">
      <c r="A296" s="22">
        <v>15</v>
      </c>
      <c r="B296" s="145" t="s">
        <v>1547</v>
      </c>
      <c r="C296" s="123">
        <v>1000</v>
      </c>
      <c r="D296" s="123">
        <v>1000</v>
      </c>
      <c r="E296" s="120">
        <f>D296/C296*100</f>
        <v>100</v>
      </c>
    </row>
    <row r="297" spans="1:5" ht="12" customHeight="1">
      <c r="A297" s="128"/>
      <c r="B297" s="129" t="s">
        <v>647</v>
      </c>
      <c r="C297" s="130">
        <f>SUM(C295:C296)</f>
        <v>1500</v>
      </c>
      <c r="D297" s="130">
        <f>SUM(D295:D296)</f>
        <v>1500</v>
      </c>
      <c r="E297" s="120">
        <f>D297/C297*100</f>
        <v>100</v>
      </c>
    </row>
    <row r="298" spans="2:5" ht="12.75" customHeight="1">
      <c r="B298" s="5"/>
      <c r="C298" s="6"/>
      <c r="D298" s="6"/>
      <c r="E298" s="115"/>
    </row>
    <row r="299" spans="1:5" ht="12.75" customHeight="1">
      <c r="A299" s="36" t="s">
        <v>702</v>
      </c>
      <c r="B299" s="5"/>
      <c r="C299" s="6"/>
      <c r="D299" s="6"/>
      <c r="E299" s="115"/>
    </row>
    <row r="300" spans="2:5" ht="12.75" customHeight="1">
      <c r="B300" s="37" t="s">
        <v>1584</v>
      </c>
      <c r="C300" s="49">
        <v>58215</v>
      </c>
      <c r="D300" s="49">
        <v>58031</v>
      </c>
      <c r="E300" s="115">
        <f>(D300/C300)*100</f>
        <v>99.68393025852443</v>
      </c>
    </row>
    <row r="301" spans="2:5" ht="12.75" customHeight="1">
      <c r="B301" s="37" t="s">
        <v>644</v>
      </c>
      <c r="C301" s="146"/>
      <c r="D301" s="146"/>
      <c r="E301" s="115"/>
    </row>
    <row r="302" spans="2:5" ht="12.75" customHeight="1">
      <c r="B302" s="117" t="s">
        <v>1434</v>
      </c>
      <c r="C302" s="6"/>
      <c r="D302" s="6"/>
      <c r="E302" s="115"/>
    </row>
    <row r="303" spans="1:5" ht="12.75" customHeight="1">
      <c r="A303" s="60">
        <v>1</v>
      </c>
      <c r="B303" s="108" t="s">
        <v>1585</v>
      </c>
      <c r="C303" s="55">
        <v>565</v>
      </c>
      <c r="D303" s="55">
        <v>565</v>
      </c>
      <c r="E303" s="115">
        <f aca="true" t="shared" si="11" ref="E303:E312">(D303/C303)*100</f>
        <v>100</v>
      </c>
    </row>
    <row r="304" spans="1:5" ht="12.75" customHeight="1">
      <c r="A304" s="60">
        <v>2</v>
      </c>
      <c r="B304" s="108" t="s">
        <v>1586</v>
      </c>
      <c r="C304" s="55">
        <v>500</v>
      </c>
      <c r="D304" s="55">
        <v>500</v>
      </c>
      <c r="E304" s="115">
        <f t="shared" si="11"/>
        <v>100</v>
      </c>
    </row>
    <row r="305" spans="1:5" ht="12.75" customHeight="1">
      <c r="A305" s="125">
        <v>3</v>
      </c>
      <c r="B305" s="20" t="s">
        <v>1587</v>
      </c>
      <c r="C305" s="55">
        <v>280</v>
      </c>
      <c r="D305" s="55">
        <v>280</v>
      </c>
      <c r="E305" s="115">
        <f t="shared" si="11"/>
        <v>100</v>
      </c>
    </row>
    <row r="306" spans="1:5" ht="12.75" customHeight="1">
      <c r="A306" s="125">
        <v>5</v>
      </c>
      <c r="B306" s="20" t="s">
        <v>1267</v>
      </c>
      <c r="C306" s="55">
        <v>200</v>
      </c>
      <c r="D306" s="55">
        <v>200</v>
      </c>
      <c r="E306" s="115">
        <f t="shared" si="11"/>
        <v>100</v>
      </c>
    </row>
    <row r="307" spans="1:5" ht="12.75" customHeight="1">
      <c r="A307" s="125">
        <v>6</v>
      </c>
      <c r="B307" s="20" t="s">
        <v>1267</v>
      </c>
      <c r="C307" s="55">
        <v>250</v>
      </c>
      <c r="D307" s="55">
        <v>250</v>
      </c>
      <c r="E307" s="115">
        <f t="shared" si="11"/>
        <v>100</v>
      </c>
    </row>
    <row r="308" spans="1:5" ht="12.75" customHeight="1">
      <c r="A308" s="125">
        <v>9</v>
      </c>
      <c r="B308" s="20" t="s">
        <v>1588</v>
      </c>
      <c r="C308" s="55">
        <v>250</v>
      </c>
      <c r="D308" s="55">
        <v>250</v>
      </c>
      <c r="E308" s="115">
        <f t="shared" si="11"/>
        <v>100</v>
      </c>
    </row>
    <row r="309" spans="1:5" ht="12.75" customHeight="1">
      <c r="A309" s="60">
        <v>10</v>
      </c>
      <c r="B309" s="20" t="s">
        <v>1589</v>
      </c>
      <c r="C309" s="55">
        <v>80</v>
      </c>
      <c r="D309" s="55">
        <v>80</v>
      </c>
      <c r="E309" s="115">
        <f t="shared" si="11"/>
        <v>100</v>
      </c>
    </row>
    <row r="310" spans="1:5" ht="12.75" customHeight="1">
      <c r="A310" s="125">
        <v>11</v>
      </c>
      <c r="B310" s="20" t="s">
        <v>1590</v>
      </c>
      <c r="C310" s="55">
        <v>200</v>
      </c>
      <c r="D310" s="55">
        <v>200</v>
      </c>
      <c r="E310" s="115">
        <f t="shared" si="11"/>
        <v>100</v>
      </c>
    </row>
    <row r="311" spans="1:5" ht="12.75" customHeight="1">
      <c r="A311" s="125">
        <v>12</v>
      </c>
      <c r="B311" s="20" t="s">
        <v>1591</v>
      </c>
      <c r="C311" s="55">
        <v>100</v>
      </c>
      <c r="D311" s="55">
        <v>100</v>
      </c>
      <c r="E311" s="115">
        <f t="shared" si="11"/>
        <v>100</v>
      </c>
    </row>
    <row r="312" spans="1:5" ht="12.75" customHeight="1">
      <c r="A312" s="125">
        <v>14</v>
      </c>
      <c r="B312" s="20" t="s">
        <v>1592</v>
      </c>
      <c r="C312" s="55">
        <v>170</v>
      </c>
      <c r="D312" s="55">
        <v>170</v>
      </c>
      <c r="E312" s="115">
        <f t="shared" si="11"/>
        <v>100</v>
      </c>
    </row>
    <row r="313" spans="1:5" ht="12.75" customHeight="1">
      <c r="A313" s="125">
        <v>15</v>
      </c>
      <c r="B313" s="20" t="s">
        <v>1593</v>
      </c>
      <c r="C313" s="55">
        <v>80</v>
      </c>
      <c r="D313" s="55">
        <v>0</v>
      </c>
      <c r="E313" s="115" t="s">
        <v>810</v>
      </c>
    </row>
    <row r="314" spans="1:5" ht="12.75" customHeight="1">
      <c r="A314" s="125">
        <v>16</v>
      </c>
      <c r="B314" s="20" t="s">
        <v>1594</v>
      </c>
      <c r="C314" s="55">
        <v>100</v>
      </c>
      <c r="D314" s="55">
        <v>100</v>
      </c>
      <c r="E314" s="115">
        <f aca="true" t="shared" si="12" ref="E314:E355">(D314/C314)*100</f>
        <v>100</v>
      </c>
    </row>
    <row r="315" spans="1:5" ht="12.75" customHeight="1">
      <c r="A315" s="125">
        <v>17</v>
      </c>
      <c r="B315" s="20" t="s">
        <v>1594</v>
      </c>
      <c r="C315" s="55">
        <v>50</v>
      </c>
      <c r="D315" s="55">
        <v>50</v>
      </c>
      <c r="E315" s="115">
        <f t="shared" si="12"/>
        <v>100</v>
      </c>
    </row>
    <row r="316" spans="1:5" ht="12.75" customHeight="1">
      <c r="A316" s="125">
        <v>34</v>
      </c>
      <c r="B316" s="20" t="s">
        <v>1595</v>
      </c>
      <c r="C316" s="55">
        <v>200</v>
      </c>
      <c r="D316" s="55">
        <v>200</v>
      </c>
      <c r="E316" s="115">
        <f t="shared" si="12"/>
        <v>100</v>
      </c>
    </row>
    <row r="317" spans="1:5" ht="12.75">
      <c r="A317" s="125">
        <v>35</v>
      </c>
      <c r="B317" s="20" t="s">
        <v>1595</v>
      </c>
      <c r="C317" s="55">
        <v>100</v>
      </c>
      <c r="D317" s="55">
        <v>100</v>
      </c>
      <c r="E317" s="115">
        <f t="shared" si="12"/>
        <v>100</v>
      </c>
    </row>
    <row r="318" spans="1:5" ht="25.5">
      <c r="A318" s="125">
        <v>36</v>
      </c>
      <c r="B318" s="20" t="s">
        <v>1596</v>
      </c>
      <c r="C318" s="55">
        <v>300</v>
      </c>
      <c r="D318" s="55">
        <v>300</v>
      </c>
      <c r="E318" s="115">
        <f t="shared" si="12"/>
        <v>100</v>
      </c>
    </row>
    <row r="319" spans="1:5" ht="12.75">
      <c r="A319" s="125">
        <v>37</v>
      </c>
      <c r="B319" s="20" t="s">
        <v>1597</v>
      </c>
      <c r="C319" s="55">
        <v>50</v>
      </c>
      <c r="D319" s="55">
        <v>50</v>
      </c>
      <c r="E319" s="115">
        <f t="shared" si="12"/>
        <v>100</v>
      </c>
    </row>
    <row r="320" spans="1:5" ht="12.75">
      <c r="A320" s="125">
        <v>38</v>
      </c>
      <c r="B320" s="20" t="s">
        <v>1598</v>
      </c>
      <c r="C320" s="55">
        <v>40</v>
      </c>
      <c r="D320" s="55">
        <v>40</v>
      </c>
      <c r="E320" s="115">
        <f t="shared" si="12"/>
        <v>100</v>
      </c>
    </row>
    <row r="321" spans="1:5" ht="12.75">
      <c r="A321" s="125">
        <v>39</v>
      </c>
      <c r="B321" s="20" t="s">
        <v>1598</v>
      </c>
      <c r="C321" s="55">
        <v>150</v>
      </c>
      <c r="D321" s="55">
        <v>150</v>
      </c>
      <c r="E321" s="115">
        <f t="shared" si="12"/>
        <v>100</v>
      </c>
    </row>
    <row r="322" spans="1:5" ht="12.75">
      <c r="A322" s="125">
        <v>40</v>
      </c>
      <c r="B322" s="20" t="s">
        <v>1599</v>
      </c>
      <c r="C322" s="55">
        <v>100</v>
      </c>
      <c r="D322" s="55">
        <v>100</v>
      </c>
      <c r="E322" s="115">
        <f t="shared" si="12"/>
        <v>100</v>
      </c>
    </row>
    <row r="323" spans="1:5" ht="12.75">
      <c r="A323" s="60">
        <v>41</v>
      </c>
      <c r="B323" s="20" t="s">
        <v>1599</v>
      </c>
      <c r="C323" s="55">
        <v>60</v>
      </c>
      <c r="D323" s="55">
        <v>60</v>
      </c>
      <c r="E323" s="115">
        <f t="shared" si="12"/>
        <v>100</v>
      </c>
    </row>
    <row r="324" spans="1:5" ht="25.5">
      <c r="A324" s="125">
        <v>44</v>
      </c>
      <c r="B324" s="20" t="s">
        <v>1600</v>
      </c>
      <c r="C324" s="55">
        <v>200</v>
      </c>
      <c r="D324" s="55">
        <v>200</v>
      </c>
      <c r="E324" s="115">
        <f t="shared" si="12"/>
        <v>100</v>
      </c>
    </row>
    <row r="325" spans="1:5" ht="12.75">
      <c r="A325" s="125">
        <v>45</v>
      </c>
      <c r="B325" s="20" t="s">
        <v>1601</v>
      </c>
      <c r="C325" s="55">
        <v>200</v>
      </c>
      <c r="D325" s="55">
        <v>200</v>
      </c>
      <c r="E325" s="115">
        <f t="shared" si="12"/>
        <v>100</v>
      </c>
    </row>
    <row r="326" spans="1:5" ht="12.75">
      <c r="A326" s="125">
        <v>47</v>
      </c>
      <c r="B326" s="20" t="s">
        <v>1602</v>
      </c>
      <c r="C326" s="55">
        <v>100</v>
      </c>
      <c r="D326" s="55">
        <v>100</v>
      </c>
      <c r="E326" s="115">
        <f t="shared" si="12"/>
        <v>100</v>
      </c>
    </row>
    <row r="327" spans="1:5" ht="12.75">
      <c r="A327" s="125">
        <v>49</v>
      </c>
      <c r="B327" s="20" t="s">
        <v>1603</v>
      </c>
      <c r="C327" s="147">
        <v>25</v>
      </c>
      <c r="D327" s="147">
        <v>24</v>
      </c>
      <c r="E327" s="115">
        <f t="shared" si="12"/>
        <v>96</v>
      </c>
    </row>
    <row r="328" spans="1:5" ht="12.75">
      <c r="A328" s="125">
        <v>51</v>
      </c>
      <c r="B328" s="20" t="s">
        <v>1604</v>
      </c>
      <c r="C328" s="55">
        <v>200</v>
      </c>
      <c r="D328" s="55">
        <v>200</v>
      </c>
      <c r="E328" s="115">
        <f t="shared" si="12"/>
        <v>100</v>
      </c>
    </row>
    <row r="329" spans="1:5" ht="12.75">
      <c r="A329" s="125">
        <v>57</v>
      </c>
      <c r="B329" s="20" t="s">
        <v>1605</v>
      </c>
      <c r="C329" s="55">
        <v>100</v>
      </c>
      <c r="D329" s="55">
        <v>100</v>
      </c>
      <c r="E329" s="115">
        <f t="shared" si="12"/>
        <v>100</v>
      </c>
    </row>
    <row r="330" spans="1:5" ht="12.75">
      <c r="A330" s="125">
        <v>58</v>
      </c>
      <c r="B330" s="20" t="s">
        <v>1606</v>
      </c>
      <c r="C330" s="55">
        <v>300</v>
      </c>
      <c r="D330" s="55">
        <v>300</v>
      </c>
      <c r="E330" s="115">
        <f t="shared" si="12"/>
        <v>100</v>
      </c>
    </row>
    <row r="331" spans="1:5" ht="12.75">
      <c r="A331" s="60">
        <v>64</v>
      </c>
      <c r="B331" s="20" t="s">
        <v>1607</v>
      </c>
      <c r="C331" s="55">
        <v>45</v>
      </c>
      <c r="D331" s="55">
        <v>45</v>
      </c>
      <c r="E331" s="115">
        <f t="shared" si="12"/>
        <v>100</v>
      </c>
    </row>
    <row r="332" spans="1:5" ht="12.75">
      <c r="A332" s="125">
        <v>65</v>
      </c>
      <c r="B332" s="20" t="s">
        <v>1607</v>
      </c>
      <c r="C332" s="55">
        <v>100</v>
      </c>
      <c r="D332" s="55">
        <v>100</v>
      </c>
      <c r="E332" s="115">
        <f t="shared" si="12"/>
        <v>100</v>
      </c>
    </row>
    <row r="333" spans="1:5" ht="12.75">
      <c r="A333" s="125">
        <v>66</v>
      </c>
      <c r="B333" s="20" t="s">
        <v>1607</v>
      </c>
      <c r="C333" s="55">
        <v>100</v>
      </c>
      <c r="D333" s="55">
        <v>100</v>
      </c>
      <c r="E333" s="115">
        <f t="shared" si="12"/>
        <v>100</v>
      </c>
    </row>
    <row r="334" spans="1:5" ht="12.75">
      <c r="A334" s="125">
        <v>67</v>
      </c>
      <c r="B334" s="20" t="s">
        <v>1607</v>
      </c>
      <c r="C334" s="55">
        <v>13</v>
      </c>
      <c r="D334" s="55">
        <v>13</v>
      </c>
      <c r="E334" s="115">
        <f t="shared" si="12"/>
        <v>100</v>
      </c>
    </row>
    <row r="335" spans="1:5" ht="12.75">
      <c r="A335" s="125">
        <v>69</v>
      </c>
      <c r="B335" s="20" t="s">
        <v>1607</v>
      </c>
      <c r="C335" s="55">
        <v>14</v>
      </c>
      <c r="D335" s="55">
        <v>14</v>
      </c>
      <c r="E335" s="115">
        <f t="shared" si="12"/>
        <v>100</v>
      </c>
    </row>
    <row r="336" spans="1:5" ht="12.75">
      <c r="A336" s="125">
        <v>70</v>
      </c>
      <c r="B336" s="20" t="s">
        <v>1608</v>
      </c>
      <c r="C336" s="55">
        <v>50</v>
      </c>
      <c r="D336" s="55">
        <v>50</v>
      </c>
      <c r="E336" s="115">
        <f t="shared" si="12"/>
        <v>100</v>
      </c>
    </row>
    <row r="337" spans="1:5" ht="12.75">
      <c r="A337" s="60">
        <v>77</v>
      </c>
      <c r="B337" s="108" t="s">
        <v>1609</v>
      </c>
      <c r="C337" s="55">
        <v>100</v>
      </c>
      <c r="D337" s="55">
        <v>100</v>
      </c>
      <c r="E337" s="115">
        <f t="shared" si="12"/>
        <v>100</v>
      </c>
    </row>
    <row r="338" spans="1:5" ht="12.75">
      <c r="A338" s="60">
        <v>79</v>
      </c>
      <c r="B338" s="108" t="s">
        <v>1610</v>
      </c>
      <c r="C338" s="55">
        <v>130</v>
      </c>
      <c r="D338" s="55">
        <v>130</v>
      </c>
      <c r="E338" s="115">
        <f t="shared" si="12"/>
        <v>100</v>
      </c>
    </row>
    <row r="339" spans="1:5" ht="12.75">
      <c r="A339" s="125">
        <v>80</v>
      </c>
      <c r="B339" s="20" t="s">
        <v>1611</v>
      </c>
      <c r="C339" s="55">
        <v>100</v>
      </c>
      <c r="D339" s="55">
        <v>100</v>
      </c>
      <c r="E339" s="115">
        <f t="shared" si="12"/>
        <v>100</v>
      </c>
    </row>
    <row r="340" spans="1:5" ht="12.75">
      <c r="A340" s="60">
        <v>84</v>
      </c>
      <c r="B340" s="108" t="s">
        <v>1267</v>
      </c>
      <c r="C340" s="55">
        <v>300</v>
      </c>
      <c r="D340" s="55">
        <v>300</v>
      </c>
      <c r="E340" s="115">
        <f t="shared" si="12"/>
        <v>100</v>
      </c>
    </row>
    <row r="341" spans="1:5" ht="12.75">
      <c r="A341" s="148">
        <v>87</v>
      </c>
      <c r="B341" s="149" t="s">
        <v>1612</v>
      </c>
      <c r="C341" s="55">
        <v>200</v>
      </c>
      <c r="D341" s="55">
        <v>200</v>
      </c>
      <c r="E341" s="115">
        <f t="shared" si="12"/>
        <v>100</v>
      </c>
    </row>
    <row r="342" spans="1:5" ht="12.75">
      <c r="A342" s="148">
        <v>92</v>
      </c>
      <c r="B342" s="149" t="s">
        <v>1613</v>
      </c>
      <c r="C342" s="55">
        <v>300</v>
      </c>
      <c r="D342" s="55">
        <v>300</v>
      </c>
      <c r="E342" s="115">
        <f t="shared" si="12"/>
        <v>100</v>
      </c>
    </row>
    <row r="343" spans="1:5" ht="12.75">
      <c r="A343" s="125">
        <v>97</v>
      </c>
      <c r="B343" s="20" t="s">
        <v>1614</v>
      </c>
      <c r="C343" s="55">
        <v>250</v>
      </c>
      <c r="D343" s="55">
        <v>250</v>
      </c>
      <c r="E343" s="115">
        <f t="shared" si="12"/>
        <v>100</v>
      </c>
    </row>
    <row r="344" spans="1:5" ht="12.75">
      <c r="A344" s="125">
        <v>98</v>
      </c>
      <c r="B344" s="20" t="s">
        <v>1615</v>
      </c>
      <c r="C344" s="55">
        <v>300</v>
      </c>
      <c r="D344" s="55">
        <v>300</v>
      </c>
      <c r="E344" s="115">
        <f t="shared" si="12"/>
        <v>100</v>
      </c>
    </row>
    <row r="345" spans="1:5" ht="12.75">
      <c r="A345" s="125">
        <v>99</v>
      </c>
      <c r="B345" s="20" t="s">
        <v>1616</v>
      </c>
      <c r="C345" s="55">
        <v>400</v>
      </c>
      <c r="D345" s="55">
        <v>400</v>
      </c>
      <c r="E345" s="115">
        <f t="shared" si="12"/>
        <v>100</v>
      </c>
    </row>
    <row r="346" spans="1:5" ht="12.75">
      <c r="A346" s="125">
        <v>106</v>
      </c>
      <c r="B346" s="20" t="s">
        <v>1617</v>
      </c>
      <c r="C346" s="55">
        <v>100</v>
      </c>
      <c r="D346" s="55">
        <v>100</v>
      </c>
      <c r="E346" s="115">
        <f t="shared" si="12"/>
        <v>100</v>
      </c>
    </row>
    <row r="347" spans="1:5" ht="12.75">
      <c r="A347" s="60">
        <v>107</v>
      </c>
      <c r="B347" s="20" t="s">
        <v>1618</v>
      </c>
      <c r="C347" s="55">
        <v>110</v>
      </c>
      <c r="D347" s="55">
        <v>110</v>
      </c>
      <c r="E347" s="115">
        <f t="shared" si="12"/>
        <v>100</v>
      </c>
    </row>
    <row r="348" spans="1:5" ht="12.75">
      <c r="A348" s="60">
        <v>108</v>
      </c>
      <c r="B348" s="20" t="s">
        <v>1618</v>
      </c>
      <c r="C348" s="55">
        <v>100</v>
      </c>
      <c r="D348" s="55">
        <v>100</v>
      </c>
      <c r="E348" s="115">
        <f t="shared" si="12"/>
        <v>100</v>
      </c>
    </row>
    <row r="349" spans="1:5" ht="12.75">
      <c r="A349" s="60">
        <v>113</v>
      </c>
      <c r="B349" s="20" t="s">
        <v>1587</v>
      </c>
      <c r="C349" s="55">
        <v>40</v>
      </c>
      <c r="D349" s="55">
        <v>40</v>
      </c>
      <c r="E349" s="115">
        <f t="shared" si="12"/>
        <v>100</v>
      </c>
    </row>
    <row r="350" spans="1:5" ht="12.75">
      <c r="A350" s="60">
        <v>119</v>
      </c>
      <c r="B350" s="20" t="s">
        <v>1619</v>
      </c>
      <c r="C350" s="55">
        <v>160</v>
      </c>
      <c r="D350" s="55">
        <v>160</v>
      </c>
      <c r="E350" s="115">
        <f t="shared" si="12"/>
        <v>100</v>
      </c>
    </row>
    <row r="351" spans="1:8" ht="12.75">
      <c r="A351" s="60">
        <v>122</v>
      </c>
      <c r="B351" s="20" t="s">
        <v>1602</v>
      </c>
      <c r="C351" s="55">
        <v>250</v>
      </c>
      <c r="D351" s="55">
        <v>250</v>
      </c>
      <c r="E351" s="115">
        <f t="shared" si="12"/>
        <v>100</v>
      </c>
      <c r="F351" s="150"/>
      <c r="G351" s="150"/>
      <c r="H351" s="150"/>
    </row>
    <row r="352" spans="1:5" ht="12.75">
      <c r="A352" s="125">
        <v>123</v>
      </c>
      <c r="B352" s="20" t="s">
        <v>1601</v>
      </c>
      <c r="C352" s="55">
        <v>105</v>
      </c>
      <c r="D352" s="55">
        <v>105</v>
      </c>
      <c r="E352" s="115">
        <f t="shared" si="12"/>
        <v>100</v>
      </c>
    </row>
    <row r="353" spans="1:5" ht="12.75">
      <c r="A353" s="60">
        <v>133</v>
      </c>
      <c r="B353" s="20" t="s">
        <v>1620</v>
      </c>
      <c r="C353" s="55">
        <v>80</v>
      </c>
      <c r="D353" s="55">
        <v>80</v>
      </c>
      <c r="E353" s="115">
        <f t="shared" si="12"/>
        <v>100</v>
      </c>
    </row>
    <row r="354" spans="1:5" ht="12.75">
      <c r="A354" s="60">
        <v>134</v>
      </c>
      <c r="B354" s="20" t="s">
        <v>1621</v>
      </c>
      <c r="C354" s="55">
        <v>128</v>
      </c>
      <c r="D354" s="55">
        <v>128</v>
      </c>
      <c r="E354" s="115">
        <f t="shared" si="12"/>
        <v>100</v>
      </c>
    </row>
    <row r="355" spans="1:5" ht="12.75">
      <c r="A355" s="97"/>
      <c r="B355" s="20" t="s">
        <v>1436</v>
      </c>
      <c r="C355" s="55">
        <v>8425</v>
      </c>
      <c r="D355" s="55">
        <v>8344</v>
      </c>
      <c r="E355" s="115">
        <f t="shared" si="12"/>
        <v>99.03857566765578</v>
      </c>
    </row>
    <row r="356" spans="1:5" ht="12.75">
      <c r="A356" s="97"/>
      <c r="B356" s="18" t="s">
        <v>1437</v>
      </c>
      <c r="C356" s="55"/>
      <c r="D356" s="55"/>
      <c r="E356" s="115"/>
    </row>
    <row r="357" spans="1:5" ht="12.75">
      <c r="A357" s="118">
        <v>1</v>
      </c>
      <c r="B357" s="82" t="s">
        <v>1622</v>
      </c>
      <c r="C357" s="119">
        <v>129</v>
      </c>
      <c r="D357" s="119">
        <v>129</v>
      </c>
      <c r="E357" s="120">
        <f aca="true" t="shared" si="13" ref="E357:E388">D357/C357*100</f>
        <v>100</v>
      </c>
    </row>
    <row r="358" spans="1:5" ht="12.75">
      <c r="A358" s="118">
        <v>2</v>
      </c>
      <c r="B358" s="82" t="s">
        <v>1622</v>
      </c>
      <c r="C358" s="119">
        <v>29</v>
      </c>
      <c r="D358" s="119">
        <v>29</v>
      </c>
      <c r="E358" s="120">
        <f t="shared" si="13"/>
        <v>100</v>
      </c>
    </row>
    <row r="359" spans="1:5" ht="25.5">
      <c r="A359" s="118">
        <v>4</v>
      </c>
      <c r="B359" s="82" t="s">
        <v>1623</v>
      </c>
      <c r="C359" s="119">
        <v>50</v>
      </c>
      <c r="D359" s="119">
        <v>50</v>
      </c>
      <c r="E359" s="120">
        <f t="shared" si="13"/>
        <v>100</v>
      </c>
    </row>
    <row r="360" spans="1:5" ht="25.5">
      <c r="A360" s="118">
        <v>5</v>
      </c>
      <c r="B360" s="82" t="s">
        <v>1623</v>
      </c>
      <c r="C360" s="119">
        <v>40</v>
      </c>
      <c r="D360" s="119">
        <v>40</v>
      </c>
      <c r="E360" s="120">
        <f t="shared" si="13"/>
        <v>100</v>
      </c>
    </row>
    <row r="361" spans="1:5" ht="12.75">
      <c r="A361" s="118">
        <v>10</v>
      </c>
      <c r="B361" s="82" t="s">
        <v>1624</v>
      </c>
      <c r="C361" s="119">
        <v>50</v>
      </c>
      <c r="D361" s="119">
        <v>50</v>
      </c>
      <c r="E361" s="120">
        <f t="shared" si="13"/>
        <v>100</v>
      </c>
    </row>
    <row r="362" spans="1:5" ht="12.75">
      <c r="A362" s="118">
        <v>11</v>
      </c>
      <c r="B362" s="82" t="s">
        <v>1625</v>
      </c>
      <c r="C362" s="119">
        <v>180</v>
      </c>
      <c r="D362" s="119">
        <v>180</v>
      </c>
      <c r="E362" s="120">
        <f t="shared" si="13"/>
        <v>100</v>
      </c>
    </row>
    <row r="363" spans="1:5" ht="12.75">
      <c r="A363" s="118">
        <v>22</v>
      </c>
      <c r="B363" s="82" t="s">
        <v>1626</v>
      </c>
      <c r="C363" s="119">
        <v>50</v>
      </c>
      <c r="D363" s="119">
        <v>50</v>
      </c>
      <c r="E363" s="120">
        <f t="shared" si="13"/>
        <v>100</v>
      </c>
    </row>
    <row r="364" spans="1:5" ht="12.75">
      <c r="A364" s="118">
        <v>27</v>
      </c>
      <c r="B364" s="82" t="s">
        <v>1627</v>
      </c>
      <c r="C364" s="119">
        <v>80</v>
      </c>
      <c r="D364" s="119">
        <v>80</v>
      </c>
      <c r="E364" s="120">
        <f t="shared" si="13"/>
        <v>100</v>
      </c>
    </row>
    <row r="365" spans="1:5" ht="12.75">
      <c r="A365" s="118">
        <v>28</v>
      </c>
      <c r="B365" s="82" t="s">
        <v>1628</v>
      </c>
      <c r="C365" s="119">
        <v>50</v>
      </c>
      <c r="D365" s="119">
        <v>50</v>
      </c>
      <c r="E365" s="120">
        <f t="shared" si="13"/>
        <v>100</v>
      </c>
    </row>
    <row r="366" spans="1:5" ht="12.75">
      <c r="A366" s="118">
        <v>29</v>
      </c>
      <c r="B366" s="82" t="s">
        <v>1629</v>
      </c>
      <c r="C366" s="119">
        <v>44</v>
      </c>
      <c r="D366" s="119">
        <v>44</v>
      </c>
      <c r="E366" s="120">
        <f t="shared" si="13"/>
        <v>100</v>
      </c>
    </row>
    <row r="367" spans="1:5" ht="12.75">
      <c r="A367" s="118">
        <v>30</v>
      </c>
      <c r="B367" s="82" t="s">
        <v>1630</v>
      </c>
      <c r="C367" s="119">
        <v>60</v>
      </c>
      <c r="D367" s="119">
        <v>60</v>
      </c>
      <c r="E367" s="120">
        <f t="shared" si="13"/>
        <v>100</v>
      </c>
    </row>
    <row r="368" spans="1:5" ht="25.5">
      <c r="A368" s="118">
        <v>31</v>
      </c>
      <c r="B368" s="82" t="s">
        <v>1631</v>
      </c>
      <c r="C368" s="119">
        <v>250</v>
      </c>
      <c r="D368" s="119">
        <v>250</v>
      </c>
      <c r="E368" s="120">
        <f t="shared" si="13"/>
        <v>100</v>
      </c>
    </row>
    <row r="369" spans="1:5" ht="25.5">
      <c r="A369" s="118">
        <v>51</v>
      </c>
      <c r="B369" s="82" t="s">
        <v>1632</v>
      </c>
      <c r="C369" s="119">
        <v>50</v>
      </c>
      <c r="D369" s="119">
        <v>50</v>
      </c>
      <c r="E369" s="120">
        <f t="shared" si="13"/>
        <v>100</v>
      </c>
    </row>
    <row r="370" spans="1:5" ht="12.75">
      <c r="A370" s="118">
        <v>59</v>
      </c>
      <c r="B370" s="82" t="s">
        <v>1633</v>
      </c>
      <c r="C370" s="119">
        <v>50</v>
      </c>
      <c r="D370" s="119">
        <v>50</v>
      </c>
      <c r="E370" s="120">
        <f t="shared" si="13"/>
        <v>100</v>
      </c>
    </row>
    <row r="371" spans="1:5" ht="25.5">
      <c r="A371" s="118">
        <v>61</v>
      </c>
      <c r="B371" s="82" t="s">
        <v>1634</v>
      </c>
      <c r="C371" s="119">
        <v>100</v>
      </c>
      <c r="D371" s="119">
        <v>100</v>
      </c>
      <c r="E371" s="120">
        <f t="shared" si="13"/>
        <v>100</v>
      </c>
    </row>
    <row r="372" spans="1:5" ht="25.5">
      <c r="A372" s="118">
        <v>62</v>
      </c>
      <c r="B372" s="82" t="s">
        <v>1635</v>
      </c>
      <c r="C372" s="119">
        <v>30</v>
      </c>
      <c r="D372" s="119">
        <v>30</v>
      </c>
      <c r="E372" s="120">
        <f t="shared" si="13"/>
        <v>100</v>
      </c>
    </row>
    <row r="373" spans="1:5" ht="25.5">
      <c r="A373" s="118">
        <v>63</v>
      </c>
      <c r="B373" s="82" t="s">
        <v>1635</v>
      </c>
      <c r="C373" s="119">
        <v>50</v>
      </c>
      <c r="D373" s="119">
        <v>50</v>
      </c>
      <c r="E373" s="120">
        <f t="shared" si="13"/>
        <v>100</v>
      </c>
    </row>
    <row r="374" spans="1:5" ht="25.5">
      <c r="A374" s="118">
        <v>64</v>
      </c>
      <c r="B374" s="82" t="s">
        <v>1635</v>
      </c>
      <c r="C374" s="119">
        <v>20</v>
      </c>
      <c r="D374" s="119">
        <v>20</v>
      </c>
      <c r="E374" s="120">
        <f t="shared" si="13"/>
        <v>100</v>
      </c>
    </row>
    <row r="375" spans="1:5" ht="25.5">
      <c r="A375" s="118">
        <v>66</v>
      </c>
      <c r="B375" s="82" t="s">
        <v>1635</v>
      </c>
      <c r="C375" s="119">
        <v>30</v>
      </c>
      <c r="D375" s="119">
        <v>30</v>
      </c>
      <c r="E375" s="120">
        <f t="shared" si="13"/>
        <v>100</v>
      </c>
    </row>
    <row r="376" spans="1:5" ht="25.5">
      <c r="A376" s="118">
        <v>68</v>
      </c>
      <c r="B376" s="82" t="s">
        <v>1635</v>
      </c>
      <c r="C376" s="119">
        <v>120</v>
      </c>
      <c r="D376" s="119">
        <v>120</v>
      </c>
      <c r="E376" s="120">
        <f t="shared" si="13"/>
        <v>100</v>
      </c>
    </row>
    <row r="377" spans="1:5" ht="12.75">
      <c r="A377" s="118">
        <v>70</v>
      </c>
      <c r="B377" s="82" t="s">
        <v>1636</v>
      </c>
      <c r="C377" s="119">
        <v>170</v>
      </c>
      <c r="D377" s="119">
        <v>170</v>
      </c>
      <c r="E377" s="120">
        <f t="shared" si="13"/>
        <v>100</v>
      </c>
    </row>
    <row r="378" spans="1:5" ht="12.75">
      <c r="A378" s="118">
        <v>71</v>
      </c>
      <c r="B378" s="82" t="s">
        <v>1637</v>
      </c>
      <c r="C378" s="119">
        <v>67</v>
      </c>
      <c r="D378" s="119">
        <v>67</v>
      </c>
      <c r="E378" s="120">
        <f t="shared" si="13"/>
        <v>100</v>
      </c>
    </row>
    <row r="379" spans="1:5" ht="12.75">
      <c r="A379" s="118">
        <v>72</v>
      </c>
      <c r="B379" s="82" t="s">
        <v>1637</v>
      </c>
      <c r="C379" s="119">
        <v>250</v>
      </c>
      <c r="D379" s="119">
        <v>250</v>
      </c>
      <c r="E379" s="120">
        <f t="shared" si="13"/>
        <v>100</v>
      </c>
    </row>
    <row r="380" spans="1:5" ht="12.75">
      <c r="A380" s="118">
        <v>73</v>
      </c>
      <c r="B380" s="82" t="s">
        <v>1638</v>
      </c>
      <c r="C380" s="119">
        <v>100</v>
      </c>
      <c r="D380" s="119">
        <v>100</v>
      </c>
      <c r="E380" s="120">
        <f t="shared" si="13"/>
        <v>100</v>
      </c>
    </row>
    <row r="381" spans="1:5" ht="12.75">
      <c r="A381" s="118">
        <v>74</v>
      </c>
      <c r="B381" s="82" t="s">
        <v>1638</v>
      </c>
      <c r="C381" s="119">
        <v>100</v>
      </c>
      <c r="D381" s="119">
        <v>100</v>
      </c>
      <c r="E381" s="120">
        <f t="shared" si="13"/>
        <v>100</v>
      </c>
    </row>
    <row r="382" spans="1:5" ht="25.5">
      <c r="A382" s="118">
        <v>76</v>
      </c>
      <c r="B382" s="82" t="s">
        <v>1639</v>
      </c>
      <c r="C382" s="119">
        <v>50</v>
      </c>
      <c r="D382" s="119">
        <v>50</v>
      </c>
      <c r="E382" s="120">
        <f t="shared" si="13"/>
        <v>100</v>
      </c>
    </row>
    <row r="383" spans="1:5" ht="12.75">
      <c r="A383" s="118">
        <v>78</v>
      </c>
      <c r="B383" s="82" t="s">
        <v>1640</v>
      </c>
      <c r="C383" s="119">
        <v>150</v>
      </c>
      <c r="D383" s="119">
        <v>150</v>
      </c>
      <c r="E383" s="120">
        <f t="shared" si="13"/>
        <v>100</v>
      </c>
    </row>
    <row r="384" spans="1:5" ht="12.75">
      <c r="A384" s="118">
        <v>82</v>
      </c>
      <c r="B384" s="82" t="s">
        <v>1641</v>
      </c>
      <c r="C384" s="119">
        <v>40</v>
      </c>
      <c r="D384" s="119">
        <v>40</v>
      </c>
      <c r="E384" s="120">
        <f t="shared" si="13"/>
        <v>100</v>
      </c>
    </row>
    <row r="385" spans="1:5" ht="12.75">
      <c r="A385" s="118">
        <v>83</v>
      </c>
      <c r="B385" s="82" t="s">
        <v>1641</v>
      </c>
      <c r="C385" s="119">
        <v>23</v>
      </c>
      <c r="D385" s="119">
        <v>23</v>
      </c>
      <c r="E385" s="120">
        <f t="shared" si="13"/>
        <v>100</v>
      </c>
    </row>
    <row r="386" spans="1:5" ht="12.75">
      <c r="A386" s="126">
        <v>88</v>
      </c>
      <c r="B386" s="82" t="s">
        <v>1642</v>
      </c>
      <c r="C386" s="119">
        <v>33</v>
      </c>
      <c r="D386" s="119">
        <v>33</v>
      </c>
      <c r="E386" s="120">
        <f t="shared" si="13"/>
        <v>100</v>
      </c>
    </row>
    <row r="387" spans="1:5" ht="12.75">
      <c r="A387" s="126">
        <v>89</v>
      </c>
      <c r="B387" s="82" t="s">
        <v>1642</v>
      </c>
      <c r="C387" s="119">
        <v>20</v>
      </c>
      <c r="D387" s="119">
        <v>20</v>
      </c>
      <c r="E387" s="120">
        <f t="shared" si="13"/>
        <v>100</v>
      </c>
    </row>
    <row r="388" spans="1:5" ht="12.75">
      <c r="A388" s="126">
        <v>90</v>
      </c>
      <c r="B388" s="82" t="s">
        <v>1642</v>
      </c>
      <c r="C388" s="119">
        <v>24</v>
      </c>
      <c r="D388" s="119">
        <v>24</v>
      </c>
      <c r="E388" s="120">
        <f t="shared" si="13"/>
        <v>100</v>
      </c>
    </row>
    <row r="389" spans="1:5" ht="12.75">
      <c r="A389" s="126">
        <v>91</v>
      </c>
      <c r="B389" s="82" t="s">
        <v>1642</v>
      </c>
      <c r="C389" s="119">
        <v>25</v>
      </c>
      <c r="D389" s="119">
        <v>25</v>
      </c>
      <c r="E389" s="120">
        <f aca="true" t="shared" si="14" ref="E389:E420">D389/C389*100</f>
        <v>100</v>
      </c>
    </row>
    <row r="390" spans="1:5" ht="12.75">
      <c r="A390" s="126">
        <v>92</v>
      </c>
      <c r="B390" s="82" t="s">
        <v>1642</v>
      </c>
      <c r="C390" s="119">
        <v>48</v>
      </c>
      <c r="D390" s="119">
        <v>48</v>
      </c>
      <c r="E390" s="120">
        <f t="shared" si="14"/>
        <v>100</v>
      </c>
    </row>
    <row r="391" spans="1:5" ht="25.5">
      <c r="A391" s="126">
        <v>93</v>
      </c>
      <c r="B391" s="82" t="s">
        <v>1643</v>
      </c>
      <c r="C391" s="119">
        <v>60</v>
      </c>
      <c r="D391" s="119">
        <v>60</v>
      </c>
      <c r="E391" s="120">
        <f t="shared" si="14"/>
        <v>100</v>
      </c>
    </row>
    <row r="392" spans="1:5" ht="12.75">
      <c r="A392" s="22">
        <v>96</v>
      </c>
      <c r="B392" s="82" t="s">
        <v>1644</v>
      </c>
      <c r="C392" s="121">
        <v>100</v>
      </c>
      <c r="D392" s="121">
        <v>100</v>
      </c>
      <c r="E392" s="120">
        <f t="shared" si="14"/>
        <v>100</v>
      </c>
    </row>
    <row r="393" spans="1:5" ht="12.75">
      <c r="A393" s="118">
        <v>99</v>
      </c>
      <c r="B393" s="82" t="s">
        <v>1633</v>
      </c>
      <c r="C393" s="119">
        <v>40</v>
      </c>
      <c r="D393" s="119">
        <v>40</v>
      </c>
      <c r="E393" s="120">
        <f t="shared" si="14"/>
        <v>100</v>
      </c>
    </row>
    <row r="394" spans="1:5" ht="12.75">
      <c r="A394" s="118">
        <v>100</v>
      </c>
      <c r="B394" s="82" t="s">
        <v>1645</v>
      </c>
      <c r="C394" s="119">
        <v>100</v>
      </c>
      <c r="D394" s="119">
        <v>100</v>
      </c>
      <c r="E394" s="120">
        <f t="shared" si="14"/>
        <v>100</v>
      </c>
    </row>
    <row r="395" spans="1:5" ht="12.75">
      <c r="A395" s="118">
        <v>102</v>
      </c>
      <c r="B395" s="82" t="s">
        <v>1645</v>
      </c>
      <c r="C395" s="119">
        <v>90</v>
      </c>
      <c r="D395" s="119">
        <v>90</v>
      </c>
      <c r="E395" s="120">
        <f t="shared" si="14"/>
        <v>100</v>
      </c>
    </row>
    <row r="396" spans="1:5" ht="12.75">
      <c r="A396" s="118">
        <v>103</v>
      </c>
      <c r="B396" s="82" t="s">
        <v>1646</v>
      </c>
      <c r="C396" s="119">
        <v>430</v>
      </c>
      <c r="D396" s="119">
        <v>430</v>
      </c>
      <c r="E396" s="120">
        <f t="shared" si="14"/>
        <v>100</v>
      </c>
    </row>
    <row r="397" spans="1:5" ht="25.5">
      <c r="A397" s="118">
        <v>104</v>
      </c>
      <c r="B397" s="82" t="s">
        <v>1623</v>
      </c>
      <c r="C397" s="119">
        <v>35</v>
      </c>
      <c r="D397" s="119">
        <v>35</v>
      </c>
      <c r="E397" s="120">
        <f t="shared" si="14"/>
        <v>100</v>
      </c>
    </row>
    <row r="398" spans="1:5" ht="12.75">
      <c r="A398" s="126">
        <v>111</v>
      </c>
      <c r="B398" s="143" t="s">
        <v>1647</v>
      </c>
      <c r="C398" s="119">
        <v>150</v>
      </c>
      <c r="D398" s="119">
        <v>150</v>
      </c>
      <c r="E398" s="120">
        <f t="shared" si="14"/>
        <v>100</v>
      </c>
    </row>
    <row r="399" spans="1:5" ht="12.75">
      <c r="A399" s="22">
        <v>113</v>
      </c>
      <c r="B399" s="82" t="s">
        <v>1648</v>
      </c>
      <c r="C399" s="121">
        <v>31</v>
      </c>
      <c r="D399" s="121">
        <v>31</v>
      </c>
      <c r="E399" s="120">
        <f t="shared" si="14"/>
        <v>100</v>
      </c>
    </row>
    <row r="400" spans="1:5" ht="12.75">
      <c r="A400" s="118">
        <v>114</v>
      </c>
      <c r="B400" s="82" t="s">
        <v>1649</v>
      </c>
      <c r="C400" s="119">
        <v>260</v>
      </c>
      <c r="D400" s="119">
        <v>260</v>
      </c>
      <c r="E400" s="120">
        <f t="shared" si="14"/>
        <v>100</v>
      </c>
    </row>
    <row r="401" spans="1:5" ht="12.75">
      <c r="A401" s="118">
        <v>117</v>
      </c>
      <c r="B401" s="82" t="s">
        <v>1650</v>
      </c>
      <c r="C401" s="119">
        <v>25</v>
      </c>
      <c r="D401" s="119">
        <v>25</v>
      </c>
      <c r="E401" s="120">
        <f t="shared" si="14"/>
        <v>100</v>
      </c>
    </row>
    <row r="402" spans="1:5" ht="12.75">
      <c r="A402" s="118">
        <v>118</v>
      </c>
      <c r="B402" s="82" t="s">
        <v>1651</v>
      </c>
      <c r="C402" s="119">
        <v>220</v>
      </c>
      <c r="D402" s="119">
        <v>220</v>
      </c>
      <c r="E402" s="120">
        <f t="shared" si="14"/>
        <v>100</v>
      </c>
    </row>
    <row r="403" spans="1:5" ht="12.75">
      <c r="A403" s="118">
        <v>121</v>
      </c>
      <c r="B403" s="82" t="s">
        <v>1652</v>
      </c>
      <c r="C403" s="119">
        <v>20</v>
      </c>
      <c r="D403" s="119">
        <v>20</v>
      </c>
      <c r="E403" s="120">
        <f t="shared" si="14"/>
        <v>100</v>
      </c>
    </row>
    <row r="404" spans="1:5" ht="12.75">
      <c r="A404" s="22">
        <v>122</v>
      </c>
      <c r="B404" s="82" t="s">
        <v>1653</v>
      </c>
      <c r="C404" s="121">
        <v>400</v>
      </c>
      <c r="D404" s="121">
        <v>400</v>
      </c>
      <c r="E404" s="120">
        <f t="shared" si="14"/>
        <v>100</v>
      </c>
    </row>
    <row r="405" spans="1:5" ht="12.75">
      <c r="A405" s="118">
        <v>129</v>
      </c>
      <c r="B405" s="82" t="s">
        <v>1648</v>
      </c>
      <c r="C405" s="119">
        <v>200</v>
      </c>
      <c r="D405" s="119">
        <v>200</v>
      </c>
      <c r="E405" s="120">
        <f t="shared" si="14"/>
        <v>100</v>
      </c>
    </row>
    <row r="406" spans="1:5" ht="12.75">
      <c r="A406" s="22">
        <v>130</v>
      </c>
      <c r="B406" s="82" t="s">
        <v>1617</v>
      </c>
      <c r="C406" s="121">
        <v>100</v>
      </c>
      <c r="D406" s="121">
        <v>100</v>
      </c>
      <c r="E406" s="120">
        <f t="shared" si="14"/>
        <v>100</v>
      </c>
    </row>
    <row r="407" spans="1:5" ht="12.75">
      <c r="A407" s="118">
        <v>131</v>
      </c>
      <c r="B407" s="82" t="s">
        <v>1654</v>
      </c>
      <c r="C407" s="119">
        <v>100</v>
      </c>
      <c r="D407" s="119">
        <v>100</v>
      </c>
      <c r="E407" s="120">
        <f t="shared" si="14"/>
        <v>100</v>
      </c>
    </row>
    <row r="408" spans="1:5" ht="12.75">
      <c r="A408" s="22">
        <v>132</v>
      </c>
      <c r="B408" s="82" t="s">
        <v>1640</v>
      </c>
      <c r="C408" s="121">
        <v>150</v>
      </c>
      <c r="D408" s="121">
        <v>150</v>
      </c>
      <c r="E408" s="120">
        <f t="shared" si="14"/>
        <v>100</v>
      </c>
    </row>
    <row r="409" spans="1:5" ht="12.75">
      <c r="A409" s="118">
        <v>133</v>
      </c>
      <c r="B409" s="82" t="s">
        <v>1655</v>
      </c>
      <c r="C409" s="119">
        <v>160</v>
      </c>
      <c r="D409" s="119">
        <v>160</v>
      </c>
      <c r="E409" s="120">
        <f t="shared" si="14"/>
        <v>100</v>
      </c>
    </row>
    <row r="410" spans="1:5" ht="12.75">
      <c r="A410" s="118">
        <v>135</v>
      </c>
      <c r="B410" s="82" t="s">
        <v>1656</v>
      </c>
      <c r="C410" s="119">
        <v>200</v>
      </c>
      <c r="D410" s="119">
        <v>200</v>
      </c>
      <c r="E410" s="120">
        <f t="shared" si="14"/>
        <v>100</v>
      </c>
    </row>
    <row r="411" spans="1:5" ht="12.75">
      <c r="A411" s="118">
        <v>143</v>
      </c>
      <c r="B411" s="82" t="s">
        <v>1657</v>
      </c>
      <c r="C411" s="119">
        <v>30</v>
      </c>
      <c r="D411" s="119">
        <v>30</v>
      </c>
      <c r="E411" s="120">
        <f t="shared" si="14"/>
        <v>100</v>
      </c>
    </row>
    <row r="412" spans="1:5" ht="12.75">
      <c r="A412" s="118">
        <v>147</v>
      </c>
      <c r="B412" s="82" t="s">
        <v>1658</v>
      </c>
      <c r="C412" s="119">
        <v>79</v>
      </c>
      <c r="D412" s="119">
        <v>79</v>
      </c>
      <c r="E412" s="120">
        <f t="shared" si="14"/>
        <v>100</v>
      </c>
    </row>
    <row r="413" spans="1:5" ht="12.75">
      <c r="A413" s="118">
        <v>152</v>
      </c>
      <c r="B413" s="82" t="s">
        <v>1657</v>
      </c>
      <c r="C413" s="119">
        <v>30</v>
      </c>
      <c r="D413" s="119">
        <v>30</v>
      </c>
      <c r="E413" s="120">
        <f t="shared" si="14"/>
        <v>100</v>
      </c>
    </row>
    <row r="414" spans="1:5" ht="12.75">
      <c r="A414" s="118">
        <v>156</v>
      </c>
      <c r="B414" s="82" t="s">
        <v>1657</v>
      </c>
      <c r="C414" s="119">
        <v>20</v>
      </c>
      <c r="D414" s="119">
        <v>20</v>
      </c>
      <c r="E414" s="120">
        <f t="shared" si="14"/>
        <v>100</v>
      </c>
    </row>
    <row r="415" spans="1:5" ht="12.75">
      <c r="A415" s="118">
        <v>159</v>
      </c>
      <c r="B415" s="82" t="s">
        <v>1659</v>
      </c>
      <c r="C415" s="119">
        <v>50</v>
      </c>
      <c r="D415" s="119">
        <v>50</v>
      </c>
      <c r="E415" s="120">
        <f t="shared" si="14"/>
        <v>100</v>
      </c>
    </row>
    <row r="416" spans="1:5" ht="12.75">
      <c r="A416" s="118">
        <v>160</v>
      </c>
      <c r="B416" s="82" t="s">
        <v>1659</v>
      </c>
      <c r="C416" s="119">
        <v>50</v>
      </c>
      <c r="D416" s="119">
        <v>50</v>
      </c>
      <c r="E416" s="120">
        <f t="shared" si="14"/>
        <v>100</v>
      </c>
    </row>
    <row r="417" spans="1:5" ht="12.75">
      <c r="A417" s="118">
        <v>161</v>
      </c>
      <c r="B417" s="82" t="s">
        <v>1659</v>
      </c>
      <c r="C417" s="119">
        <v>50</v>
      </c>
      <c r="D417" s="119">
        <v>50</v>
      </c>
      <c r="E417" s="120">
        <f t="shared" si="14"/>
        <v>100</v>
      </c>
    </row>
    <row r="418" spans="1:5" ht="12.75">
      <c r="A418" s="118">
        <v>171</v>
      </c>
      <c r="B418" s="82" t="s">
        <v>1660</v>
      </c>
      <c r="C418" s="119">
        <v>50</v>
      </c>
      <c r="D418" s="119">
        <v>50</v>
      </c>
      <c r="E418" s="120">
        <f t="shared" si="14"/>
        <v>100</v>
      </c>
    </row>
    <row r="419" spans="1:5" ht="12.75">
      <c r="A419" s="118">
        <v>173</v>
      </c>
      <c r="B419" s="82" t="s">
        <v>1661</v>
      </c>
      <c r="C419" s="119">
        <v>129</v>
      </c>
      <c r="D419" s="119">
        <v>129</v>
      </c>
      <c r="E419" s="120">
        <f t="shared" si="14"/>
        <v>100</v>
      </c>
    </row>
    <row r="420" spans="1:5" ht="12.75">
      <c r="A420" s="151"/>
      <c r="B420" s="140" t="s">
        <v>647</v>
      </c>
      <c r="C420" s="152">
        <v>5921</v>
      </c>
      <c r="D420" s="152">
        <v>5921</v>
      </c>
      <c r="E420" s="120">
        <f t="shared" si="14"/>
        <v>100</v>
      </c>
    </row>
    <row r="421" spans="1:5" ht="25.5">
      <c r="A421" s="78"/>
      <c r="B421" s="100" t="s">
        <v>1439</v>
      </c>
      <c r="C421" s="55"/>
      <c r="D421" s="55"/>
      <c r="E421" s="115"/>
    </row>
    <row r="422" spans="1:5" ht="12.75">
      <c r="A422" s="78">
        <v>2</v>
      </c>
      <c r="B422" s="54" t="s">
        <v>1662</v>
      </c>
      <c r="C422" s="55">
        <v>100</v>
      </c>
      <c r="D422" s="55">
        <v>100</v>
      </c>
      <c r="E422" s="120">
        <f aca="true" t="shared" si="15" ref="E422:E453">D422/C422*100</f>
        <v>100</v>
      </c>
    </row>
    <row r="423" spans="1:5" ht="12.75">
      <c r="A423" s="78">
        <v>3</v>
      </c>
      <c r="B423" s="56" t="s">
        <v>1663</v>
      </c>
      <c r="C423" s="55">
        <v>100</v>
      </c>
      <c r="D423" s="55">
        <v>100</v>
      </c>
      <c r="E423" s="120">
        <f t="shared" si="15"/>
        <v>100</v>
      </c>
    </row>
    <row r="424" spans="1:5" ht="12.75">
      <c r="A424" s="78">
        <v>12</v>
      </c>
      <c r="B424" s="56" t="s">
        <v>1664</v>
      </c>
      <c r="C424" s="55">
        <v>10.5</v>
      </c>
      <c r="D424" s="55">
        <v>10.5</v>
      </c>
      <c r="E424" s="120">
        <f t="shared" si="15"/>
        <v>100</v>
      </c>
    </row>
    <row r="425" spans="1:5" ht="12.75">
      <c r="A425" s="103">
        <v>14</v>
      </c>
      <c r="B425" s="56" t="s">
        <v>1262</v>
      </c>
      <c r="C425" s="55">
        <v>15</v>
      </c>
      <c r="D425" s="55">
        <v>15</v>
      </c>
      <c r="E425" s="120">
        <f t="shared" si="15"/>
        <v>100</v>
      </c>
    </row>
    <row r="426" spans="1:5" ht="12.75">
      <c r="A426" s="103">
        <v>15</v>
      </c>
      <c r="B426" s="56" t="s">
        <v>1262</v>
      </c>
      <c r="C426" s="55">
        <v>80</v>
      </c>
      <c r="D426" s="55">
        <v>80</v>
      </c>
      <c r="E426" s="120">
        <f t="shared" si="15"/>
        <v>100</v>
      </c>
    </row>
    <row r="427" spans="1:5" ht="12.75">
      <c r="A427" s="103">
        <v>16</v>
      </c>
      <c r="B427" s="56" t="s">
        <v>1262</v>
      </c>
      <c r="C427" s="55">
        <v>65</v>
      </c>
      <c r="D427" s="55">
        <v>65</v>
      </c>
      <c r="E427" s="120">
        <f t="shared" si="15"/>
        <v>100</v>
      </c>
    </row>
    <row r="428" spans="1:5" ht="12.75">
      <c r="A428" s="103">
        <v>18</v>
      </c>
      <c r="B428" s="56" t="s">
        <v>1665</v>
      </c>
      <c r="C428" s="55">
        <v>70</v>
      </c>
      <c r="D428" s="55">
        <v>70</v>
      </c>
      <c r="E428" s="120">
        <f t="shared" si="15"/>
        <v>100</v>
      </c>
    </row>
    <row r="429" spans="1:5" ht="12.75">
      <c r="A429" s="103">
        <v>32</v>
      </c>
      <c r="B429" s="56" t="s">
        <v>1666</v>
      </c>
      <c r="C429" s="55">
        <v>100</v>
      </c>
      <c r="D429" s="55">
        <v>100</v>
      </c>
      <c r="E429" s="120">
        <f t="shared" si="15"/>
        <v>100</v>
      </c>
    </row>
    <row r="430" spans="1:5" ht="12.75">
      <c r="A430" s="103">
        <v>34</v>
      </c>
      <c r="B430" s="56" t="s">
        <v>1667</v>
      </c>
      <c r="C430" s="55">
        <v>1250</v>
      </c>
      <c r="D430" s="55">
        <v>1250</v>
      </c>
      <c r="E430" s="120">
        <f t="shared" si="15"/>
        <v>100</v>
      </c>
    </row>
    <row r="431" spans="1:5" ht="12.75">
      <c r="A431" s="103">
        <v>35</v>
      </c>
      <c r="B431" s="56" t="s">
        <v>1255</v>
      </c>
      <c r="C431" s="55">
        <v>1250</v>
      </c>
      <c r="D431" s="55">
        <v>1250</v>
      </c>
      <c r="E431" s="120">
        <f t="shared" si="15"/>
        <v>100</v>
      </c>
    </row>
    <row r="432" spans="1:5" ht="12.75">
      <c r="A432" s="103">
        <v>36</v>
      </c>
      <c r="B432" s="56" t="s">
        <v>1664</v>
      </c>
      <c r="C432" s="55">
        <v>30</v>
      </c>
      <c r="D432" s="55">
        <v>30</v>
      </c>
      <c r="E432" s="120">
        <f t="shared" si="15"/>
        <v>100</v>
      </c>
    </row>
    <row r="433" spans="1:5" ht="12.75">
      <c r="A433" s="103">
        <v>39</v>
      </c>
      <c r="B433" s="56" t="s">
        <v>1668</v>
      </c>
      <c r="C433" s="55">
        <v>30</v>
      </c>
      <c r="D433" s="55">
        <v>30</v>
      </c>
      <c r="E433" s="120">
        <f t="shared" si="15"/>
        <v>100</v>
      </c>
    </row>
    <row r="434" spans="1:5" ht="12.75">
      <c r="A434" s="103">
        <v>40</v>
      </c>
      <c r="B434" s="56" t="s">
        <v>1669</v>
      </c>
      <c r="C434" s="55">
        <v>20</v>
      </c>
      <c r="D434" s="55">
        <v>20</v>
      </c>
      <c r="E434" s="120">
        <f t="shared" si="15"/>
        <v>100</v>
      </c>
    </row>
    <row r="435" spans="1:5" ht="12.75">
      <c r="A435" s="103">
        <v>42</v>
      </c>
      <c r="B435" s="56" t="s">
        <v>1262</v>
      </c>
      <c r="C435" s="55">
        <v>50</v>
      </c>
      <c r="D435" s="55">
        <v>50</v>
      </c>
      <c r="E435" s="120">
        <f t="shared" si="15"/>
        <v>100</v>
      </c>
    </row>
    <row r="436" spans="1:5" ht="12.75">
      <c r="A436" s="103">
        <v>43</v>
      </c>
      <c r="B436" s="56" t="s">
        <v>1670</v>
      </c>
      <c r="C436" s="55">
        <v>20</v>
      </c>
      <c r="D436" s="55">
        <v>20</v>
      </c>
      <c r="E436" s="120">
        <f t="shared" si="15"/>
        <v>100</v>
      </c>
    </row>
    <row r="437" spans="1:5" ht="25.5">
      <c r="A437" s="103">
        <v>45</v>
      </c>
      <c r="B437" s="92" t="s">
        <v>1268</v>
      </c>
      <c r="C437" s="55">
        <v>290</v>
      </c>
      <c r="D437" s="55">
        <v>290</v>
      </c>
      <c r="E437" s="120">
        <f t="shared" si="15"/>
        <v>100</v>
      </c>
    </row>
    <row r="438" spans="1:5" ht="12.75">
      <c r="A438" s="103">
        <v>49</v>
      </c>
      <c r="B438" s="92" t="s">
        <v>1663</v>
      </c>
      <c r="C438" s="55">
        <v>110</v>
      </c>
      <c r="D438" s="55">
        <v>110</v>
      </c>
      <c r="E438" s="120">
        <f t="shared" si="15"/>
        <v>100</v>
      </c>
    </row>
    <row r="439" spans="1:5" ht="12.75">
      <c r="A439" s="103">
        <v>51</v>
      </c>
      <c r="B439" s="92" t="s">
        <v>1671</v>
      </c>
      <c r="C439" s="55">
        <v>30</v>
      </c>
      <c r="D439" s="55">
        <v>30</v>
      </c>
      <c r="E439" s="120">
        <f t="shared" si="15"/>
        <v>100</v>
      </c>
    </row>
    <row r="440" spans="1:5" ht="12.75">
      <c r="A440" s="103">
        <v>52</v>
      </c>
      <c r="B440" s="92" t="s">
        <v>1671</v>
      </c>
      <c r="C440" s="55">
        <v>30</v>
      </c>
      <c r="D440" s="55">
        <v>30</v>
      </c>
      <c r="E440" s="120">
        <f t="shared" si="15"/>
        <v>100</v>
      </c>
    </row>
    <row r="441" spans="1:5" ht="12.75">
      <c r="A441" s="103">
        <v>53</v>
      </c>
      <c r="B441" s="92" t="s">
        <v>1672</v>
      </c>
      <c r="C441" s="55">
        <v>30</v>
      </c>
      <c r="D441" s="55">
        <v>30</v>
      </c>
      <c r="E441" s="120">
        <f t="shared" si="15"/>
        <v>100</v>
      </c>
    </row>
    <row r="442" spans="1:5" ht="12.75">
      <c r="A442" s="103">
        <v>54</v>
      </c>
      <c r="B442" s="92" t="s">
        <v>1673</v>
      </c>
      <c r="C442" s="55">
        <v>23</v>
      </c>
      <c r="D442" s="55">
        <v>23</v>
      </c>
      <c r="E442" s="120">
        <f t="shared" si="15"/>
        <v>100</v>
      </c>
    </row>
    <row r="443" spans="1:5" ht="12.75">
      <c r="A443" s="103">
        <v>56</v>
      </c>
      <c r="B443" s="92" t="s">
        <v>1674</v>
      </c>
      <c r="C443" s="55">
        <v>60</v>
      </c>
      <c r="D443" s="55">
        <v>60</v>
      </c>
      <c r="E443" s="120">
        <f t="shared" si="15"/>
        <v>100</v>
      </c>
    </row>
    <row r="444" spans="1:5" ht="12.75">
      <c r="A444" s="103">
        <v>60</v>
      </c>
      <c r="B444" s="92" t="s">
        <v>1675</v>
      </c>
      <c r="C444" s="55">
        <v>164</v>
      </c>
      <c r="D444" s="55">
        <v>164</v>
      </c>
      <c r="E444" s="120">
        <f t="shared" si="15"/>
        <v>100</v>
      </c>
    </row>
    <row r="445" spans="1:5" ht="12.75">
      <c r="A445" s="103">
        <v>64</v>
      </c>
      <c r="B445" s="92" t="s">
        <v>1674</v>
      </c>
      <c r="C445" s="55">
        <v>16</v>
      </c>
      <c r="D445" s="55">
        <v>16</v>
      </c>
      <c r="E445" s="120">
        <f t="shared" si="15"/>
        <v>100</v>
      </c>
    </row>
    <row r="446" spans="1:5" ht="12.75">
      <c r="A446" s="103">
        <v>66</v>
      </c>
      <c r="B446" s="92" t="s">
        <v>1262</v>
      </c>
      <c r="C446" s="55">
        <v>100</v>
      </c>
      <c r="D446" s="55">
        <v>100</v>
      </c>
      <c r="E446" s="120">
        <f t="shared" si="15"/>
        <v>100</v>
      </c>
    </row>
    <row r="447" spans="1:5" ht="12.75">
      <c r="A447" s="103">
        <v>70</v>
      </c>
      <c r="B447" s="92" t="s">
        <v>1676</v>
      </c>
      <c r="C447" s="55">
        <v>154</v>
      </c>
      <c r="D447" s="55">
        <v>154</v>
      </c>
      <c r="E447" s="120">
        <f t="shared" si="15"/>
        <v>100</v>
      </c>
    </row>
    <row r="448" spans="1:5" ht="12.75">
      <c r="A448" s="103">
        <v>74</v>
      </c>
      <c r="B448" s="92" t="s">
        <v>1677</v>
      </c>
      <c r="C448" s="55">
        <v>100</v>
      </c>
      <c r="D448" s="55">
        <v>100</v>
      </c>
      <c r="E448" s="120">
        <f t="shared" si="15"/>
        <v>100</v>
      </c>
    </row>
    <row r="449" spans="1:5" ht="12.75">
      <c r="A449" s="103">
        <v>76</v>
      </c>
      <c r="B449" s="92" t="s">
        <v>1678</v>
      </c>
      <c r="C449" s="55">
        <v>20</v>
      </c>
      <c r="D449" s="55">
        <v>20</v>
      </c>
      <c r="E449" s="120">
        <f t="shared" si="15"/>
        <v>100</v>
      </c>
    </row>
    <row r="450" spans="1:5" ht="12.75">
      <c r="A450" s="103">
        <v>78</v>
      </c>
      <c r="B450" s="92" t="s">
        <v>1679</v>
      </c>
      <c r="C450" s="55">
        <v>150</v>
      </c>
      <c r="D450" s="55">
        <v>150</v>
      </c>
      <c r="E450" s="120">
        <f t="shared" si="15"/>
        <v>100</v>
      </c>
    </row>
    <row r="451" spans="1:5" ht="12.75">
      <c r="A451" s="103">
        <v>79</v>
      </c>
      <c r="B451" s="92" t="s">
        <v>1679</v>
      </c>
      <c r="C451" s="55">
        <v>36</v>
      </c>
      <c r="D451" s="55">
        <v>36</v>
      </c>
      <c r="E451" s="120">
        <f t="shared" si="15"/>
        <v>100</v>
      </c>
    </row>
    <row r="452" spans="1:5" ht="25.5">
      <c r="A452" s="103">
        <v>80</v>
      </c>
      <c r="B452" s="92" t="s">
        <v>1680</v>
      </c>
      <c r="C452" s="55">
        <v>40</v>
      </c>
      <c r="D452" s="55">
        <v>40</v>
      </c>
      <c r="E452" s="120">
        <f t="shared" si="15"/>
        <v>100</v>
      </c>
    </row>
    <row r="453" spans="1:5" ht="25.5">
      <c r="A453" s="103">
        <v>81</v>
      </c>
      <c r="B453" s="92" t="s">
        <v>1680</v>
      </c>
      <c r="C453" s="55">
        <v>30</v>
      </c>
      <c r="D453" s="55">
        <v>30</v>
      </c>
      <c r="E453" s="120">
        <f t="shared" si="15"/>
        <v>100</v>
      </c>
    </row>
    <row r="454" spans="1:5" ht="12.75">
      <c r="A454" s="103">
        <v>86</v>
      </c>
      <c r="B454" s="92" t="s">
        <v>1681</v>
      </c>
      <c r="C454" s="55">
        <v>50</v>
      </c>
      <c r="D454" s="55">
        <v>50</v>
      </c>
      <c r="E454" s="120">
        <f aca="true" t="shared" si="16" ref="E454:E485">D454/C454*100</f>
        <v>100</v>
      </c>
    </row>
    <row r="455" spans="1:5" ht="25.5">
      <c r="A455" s="103">
        <v>87</v>
      </c>
      <c r="B455" s="92" t="s">
        <v>1682</v>
      </c>
      <c r="C455" s="55">
        <v>30</v>
      </c>
      <c r="D455" s="55">
        <v>30</v>
      </c>
      <c r="E455" s="120">
        <f t="shared" si="16"/>
        <v>100</v>
      </c>
    </row>
    <row r="456" spans="1:5" ht="12.75">
      <c r="A456" s="103">
        <v>88</v>
      </c>
      <c r="B456" s="92" t="s">
        <v>0</v>
      </c>
      <c r="C456" s="55">
        <v>50</v>
      </c>
      <c r="D456" s="55">
        <v>50</v>
      </c>
      <c r="E456" s="120">
        <f t="shared" si="16"/>
        <v>100</v>
      </c>
    </row>
    <row r="457" spans="1:5" ht="12.75">
      <c r="A457" s="103">
        <v>95</v>
      </c>
      <c r="B457" s="92" t="s">
        <v>1</v>
      </c>
      <c r="C457" s="55">
        <v>60</v>
      </c>
      <c r="D457" s="55">
        <v>60</v>
      </c>
      <c r="E457" s="120">
        <f t="shared" si="16"/>
        <v>100</v>
      </c>
    </row>
    <row r="458" spans="1:5" ht="12.75">
      <c r="A458" s="103">
        <v>102</v>
      </c>
      <c r="B458" s="92" t="s">
        <v>2</v>
      </c>
      <c r="C458" s="55">
        <v>30</v>
      </c>
      <c r="D458" s="55">
        <v>30</v>
      </c>
      <c r="E458" s="120">
        <f t="shared" si="16"/>
        <v>100</v>
      </c>
    </row>
    <row r="459" spans="1:5" ht="12.75">
      <c r="A459" s="103">
        <v>103</v>
      </c>
      <c r="B459" s="92" t="s">
        <v>3</v>
      </c>
      <c r="C459" s="55">
        <v>60</v>
      </c>
      <c r="D459" s="55">
        <v>60</v>
      </c>
      <c r="E459" s="120">
        <f t="shared" si="16"/>
        <v>100</v>
      </c>
    </row>
    <row r="460" spans="1:5" ht="12.75">
      <c r="A460" s="103">
        <v>105</v>
      </c>
      <c r="B460" s="92" t="s">
        <v>4</v>
      </c>
      <c r="C460" s="55">
        <v>20</v>
      </c>
      <c r="D460" s="55">
        <v>20</v>
      </c>
      <c r="E460" s="120">
        <f t="shared" si="16"/>
        <v>100</v>
      </c>
    </row>
    <row r="461" spans="1:5" ht="12.75">
      <c r="A461" s="103">
        <v>112</v>
      </c>
      <c r="B461" s="92" t="s">
        <v>5</v>
      </c>
      <c r="C461" s="55">
        <v>35</v>
      </c>
      <c r="D461" s="55">
        <v>35</v>
      </c>
      <c r="E461" s="120">
        <f t="shared" si="16"/>
        <v>100</v>
      </c>
    </row>
    <row r="462" spans="1:5" ht="12.75">
      <c r="A462" s="103">
        <v>114</v>
      </c>
      <c r="B462" s="92" t="s">
        <v>1667</v>
      </c>
      <c r="C462" s="55">
        <v>90</v>
      </c>
      <c r="D462" s="55">
        <v>90</v>
      </c>
      <c r="E462" s="120">
        <f t="shared" si="16"/>
        <v>100</v>
      </c>
    </row>
    <row r="463" spans="1:5" ht="12.75">
      <c r="A463" s="103">
        <v>118</v>
      </c>
      <c r="B463" s="92" t="s">
        <v>6</v>
      </c>
      <c r="C463" s="55">
        <v>65</v>
      </c>
      <c r="D463" s="55">
        <v>65</v>
      </c>
      <c r="E463" s="120">
        <f t="shared" si="16"/>
        <v>100</v>
      </c>
    </row>
    <row r="464" spans="1:5" ht="12.75">
      <c r="A464" s="103">
        <v>124</v>
      </c>
      <c r="B464" s="92" t="s">
        <v>1676</v>
      </c>
      <c r="C464" s="55">
        <v>160</v>
      </c>
      <c r="D464" s="55">
        <v>160</v>
      </c>
      <c r="E464" s="120">
        <f t="shared" si="16"/>
        <v>100</v>
      </c>
    </row>
    <row r="465" spans="1:5" ht="12.75">
      <c r="A465" s="103">
        <v>126</v>
      </c>
      <c r="B465" s="92" t="s">
        <v>7</v>
      </c>
      <c r="C465" s="55">
        <v>60</v>
      </c>
      <c r="D465" s="55">
        <v>60</v>
      </c>
      <c r="E465" s="120">
        <f t="shared" si="16"/>
        <v>100</v>
      </c>
    </row>
    <row r="466" spans="1:5" ht="12.75">
      <c r="A466" s="103">
        <v>129</v>
      </c>
      <c r="B466" s="92" t="s">
        <v>1664</v>
      </c>
      <c r="C466" s="55">
        <v>250</v>
      </c>
      <c r="D466" s="55">
        <v>250</v>
      </c>
      <c r="E466" s="120">
        <f t="shared" si="16"/>
        <v>100</v>
      </c>
    </row>
    <row r="467" spans="1:5" ht="25.5">
      <c r="A467" s="103">
        <v>130</v>
      </c>
      <c r="B467" s="92" t="s">
        <v>8</v>
      </c>
      <c r="C467" s="55">
        <v>65</v>
      </c>
      <c r="D467" s="55">
        <v>65</v>
      </c>
      <c r="E467" s="120">
        <f t="shared" si="16"/>
        <v>100</v>
      </c>
    </row>
    <row r="468" spans="1:5" ht="12.75">
      <c r="A468" s="103">
        <v>137</v>
      </c>
      <c r="B468" s="92" t="s">
        <v>9</v>
      </c>
      <c r="C468" s="55">
        <v>195</v>
      </c>
      <c r="D468" s="55">
        <v>195</v>
      </c>
      <c r="E468" s="120">
        <f t="shared" si="16"/>
        <v>100</v>
      </c>
    </row>
    <row r="469" spans="1:5" ht="12.75">
      <c r="A469" s="103">
        <v>139</v>
      </c>
      <c r="B469" s="92" t="s">
        <v>1665</v>
      </c>
      <c r="C469" s="55">
        <v>115</v>
      </c>
      <c r="D469" s="55">
        <v>115</v>
      </c>
      <c r="E469" s="120">
        <f t="shared" si="16"/>
        <v>100</v>
      </c>
    </row>
    <row r="470" spans="1:5" ht="25.5">
      <c r="A470" s="103">
        <v>140</v>
      </c>
      <c r="B470" s="92" t="s">
        <v>1680</v>
      </c>
      <c r="C470" s="55">
        <v>67</v>
      </c>
      <c r="D470" s="55">
        <v>67</v>
      </c>
      <c r="E470" s="120">
        <f t="shared" si="16"/>
        <v>100</v>
      </c>
    </row>
    <row r="471" spans="1:5" ht="12.75">
      <c r="A471" s="103">
        <v>141</v>
      </c>
      <c r="B471" s="92" t="s">
        <v>10</v>
      </c>
      <c r="C471" s="55">
        <v>180</v>
      </c>
      <c r="D471" s="55">
        <v>180</v>
      </c>
      <c r="E471" s="120">
        <f t="shared" si="16"/>
        <v>100</v>
      </c>
    </row>
    <row r="472" spans="1:5" ht="12.75">
      <c r="A472" s="78"/>
      <c r="B472" s="56" t="s">
        <v>647</v>
      </c>
      <c r="C472" s="55">
        <v>6156</v>
      </c>
      <c r="D472" s="55">
        <v>6156</v>
      </c>
      <c r="E472" s="120">
        <f t="shared" si="16"/>
        <v>100</v>
      </c>
    </row>
    <row r="473" spans="1:5" ht="12.75">
      <c r="A473" s="97"/>
      <c r="B473" s="18" t="s">
        <v>1464</v>
      </c>
      <c r="C473" s="55"/>
      <c r="D473" s="55"/>
      <c r="E473" s="120"/>
    </row>
    <row r="474" spans="1:5" ht="12.75">
      <c r="A474" s="151">
        <v>3</v>
      </c>
      <c r="B474" s="38" t="s">
        <v>11</v>
      </c>
      <c r="C474" s="55">
        <v>47</v>
      </c>
      <c r="D474" s="55">
        <v>47</v>
      </c>
      <c r="E474" s="120">
        <f aca="true" t="shared" si="17" ref="E474:E481">D474/C474*100</f>
        <v>100</v>
      </c>
    </row>
    <row r="475" spans="1:5" ht="12.75">
      <c r="A475" s="151">
        <v>36</v>
      </c>
      <c r="B475" s="38" t="s">
        <v>12</v>
      </c>
      <c r="C475" s="55">
        <v>100</v>
      </c>
      <c r="D475" s="55">
        <v>100</v>
      </c>
      <c r="E475" s="120">
        <f t="shared" si="17"/>
        <v>100</v>
      </c>
    </row>
    <row r="476" spans="1:5" ht="12.75">
      <c r="A476" s="151">
        <v>37</v>
      </c>
      <c r="B476" s="38" t="s">
        <v>13</v>
      </c>
      <c r="C476" s="55">
        <v>300</v>
      </c>
      <c r="D476" s="55">
        <v>300</v>
      </c>
      <c r="E476" s="120">
        <f t="shared" si="17"/>
        <v>100</v>
      </c>
    </row>
    <row r="477" spans="1:5" ht="12.75">
      <c r="A477" s="151">
        <v>72</v>
      </c>
      <c r="B477" s="38" t="s">
        <v>14</v>
      </c>
      <c r="C477" s="55">
        <v>50</v>
      </c>
      <c r="D477" s="55">
        <v>50</v>
      </c>
      <c r="E477" s="120">
        <f t="shared" si="17"/>
        <v>100</v>
      </c>
    </row>
    <row r="478" spans="1:5" ht="12.75">
      <c r="A478" s="151">
        <v>73</v>
      </c>
      <c r="B478" s="38" t="s">
        <v>15</v>
      </c>
      <c r="C478" s="55">
        <v>100</v>
      </c>
      <c r="D478" s="55">
        <v>100</v>
      </c>
      <c r="E478" s="120">
        <f t="shared" si="17"/>
        <v>100</v>
      </c>
    </row>
    <row r="479" spans="1:5" ht="12.75">
      <c r="A479" s="151">
        <v>77</v>
      </c>
      <c r="B479" s="38" t="s">
        <v>16</v>
      </c>
      <c r="C479" s="55">
        <v>50</v>
      </c>
      <c r="D479" s="55">
        <v>50</v>
      </c>
      <c r="E479" s="120">
        <f t="shared" si="17"/>
        <v>100</v>
      </c>
    </row>
    <row r="480" spans="1:5" ht="12.75">
      <c r="A480" s="151">
        <v>78</v>
      </c>
      <c r="B480" s="38" t="s">
        <v>16</v>
      </c>
      <c r="C480" s="55">
        <v>50</v>
      </c>
      <c r="D480" s="55">
        <v>50</v>
      </c>
      <c r="E480" s="120">
        <f t="shared" si="17"/>
        <v>100</v>
      </c>
    </row>
    <row r="481" spans="1:5" ht="12.75">
      <c r="A481" s="151"/>
      <c r="B481" s="38" t="s">
        <v>647</v>
      </c>
      <c r="C481" s="55">
        <v>697</v>
      </c>
      <c r="D481" s="55">
        <v>697</v>
      </c>
      <c r="E481" s="120">
        <f t="shared" si="17"/>
        <v>100</v>
      </c>
    </row>
    <row r="482" spans="1:5" ht="25.5">
      <c r="A482" s="78"/>
      <c r="B482" s="18" t="s">
        <v>1441</v>
      </c>
      <c r="C482" s="55"/>
      <c r="D482" s="55"/>
      <c r="E482" s="115"/>
    </row>
    <row r="483" spans="1:5" ht="12.75">
      <c r="A483" s="78">
        <v>1</v>
      </c>
      <c r="B483" s="97" t="s">
        <v>17</v>
      </c>
      <c r="C483" s="153">
        <v>30</v>
      </c>
      <c r="D483" s="153">
        <v>30</v>
      </c>
      <c r="E483" s="154">
        <f aca="true" t="shared" si="18" ref="E483:E514">D483/C483*100</f>
        <v>100</v>
      </c>
    </row>
    <row r="484" spans="1:5" ht="12.75">
      <c r="A484" s="78">
        <v>17</v>
      </c>
      <c r="B484" s="97" t="s">
        <v>18</v>
      </c>
      <c r="C484" s="153">
        <v>90</v>
      </c>
      <c r="D484" s="153">
        <v>90</v>
      </c>
      <c r="E484" s="154">
        <f t="shared" si="18"/>
        <v>100</v>
      </c>
    </row>
    <row r="485" spans="1:5" ht="12.75">
      <c r="A485" s="78">
        <v>19</v>
      </c>
      <c r="B485" s="97" t="s">
        <v>19</v>
      </c>
      <c r="C485" s="153">
        <v>20</v>
      </c>
      <c r="D485" s="153">
        <v>20</v>
      </c>
      <c r="E485" s="154">
        <f t="shared" si="18"/>
        <v>100</v>
      </c>
    </row>
    <row r="486" spans="1:5" ht="12.75">
      <c r="A486" s="78">
        <v>21</v>
      </c>
      <c r="B486" s="97" t="s">
        <v>20</v>
      </c>
      <c r="C486" s="153">
        <v>60</v>
      </c>
      <c r="D486" s="153">
        <v>60</v>
      </c>
      <c r="E486" s="154">
        <f t="shared" si="18"/>
        <v>100</v>
      </c>
    </row>
    <row r="487" spans="1:5" ht="12.75">
      <c r="A487" s="78">
        <v>51</v>
      </c>
      <c r="B487" s="97" t="s">
        <v>21</v>
      </c>
      <c r="C487" s="153">
        <v>30</v>
      </c>
      <c r="D487" s="153">
        <v>30</v>
      </c>
      <c r="E487" s="154">
        <f t="shared" si="18"/>
        <v>100</v>
      </c>
    </row>
    <row r="488" spans="1:5" ht="12.75">
      <c r="A488" s="78">
        <v>52</v>
      </c>
      <c r="B488" s="97" t="s">
        <v>22</v>
      </c>
      <c r="C488" s="153">
        <v>50</v>
      </c>
      <c r="D488" s="153">
        <v>50</v>
      </c>
      <c r="E488" s="154">
        <f t="shared" si="18"/>
        <v>100</v>
      </c>
    </row>
    <row r="489" spans="1:5" ht="12.75">
      <c r="A489" s="78">
        <v>75</v>
      </c>
      <c r="B489" s="97" t="s">
        <v>23</v>
      </c>
      <c r="C489" s="153">
        <v>15</v>
      </c>
      <c r="D489" s="153">
        <v>15</v>
      </c>
      <c r="E489" s="154">
        <f t="shared" si="18"/>
        <v>100</v>
      </c>
    </row>
    <row r="490" spans="1:5" ht="12.75">
      <c r="A490" s="78">
        <v>127</v>
      </c>
      <c r="B490" s="97" t="s">
        <v>24</v>
      </c>
      <c r="C490" s="153">
        <v>15</v>
      </c>
      <c r="D490" s="153">
        <v>15</v>
      </c>
      <c r="E490" s="154">
        <f t="shared" si="18"/>
        <v>100</v>
      </c>
    </row>
    <row r="491" spans="1:5" ht="12.75">
      <c r="A491" s="78">
        <v>129</v>
      </c>
      <c r="B491" s="97" t="s">
        <v>25</v>
      </c>
      <c r="C491" s="153">
        <v>40</v>
      </c>
      <c r="D491" s="153">
        <v>40</v>
      </c>
      <c r="E491" s="154">
        <f t="shared" si="18"/>
        <v>100</v>
      </c>
    </row>
    <row r="492" spans="1:5" ht="12.75">
      <c r="A492" s="78">
        <v>140</v>
      </c>
      <c r="B492" s="97" t="s">
        <v>26</v>
      </c>
      <c r="C492" s="153">
        <v>30</v>
      </c>
      <c r="D492" s="153">
        <v>30</v>
      </c>
      <c r="E492" s="154">
        <f t="shared" si="18"/>
        <v>100</v>
      </c>
    </row>
    <row r="493" spans="1:5" ht="12.75">
      <c r="A493" s="78">
        <v>143</v>
      </c>
      <c r="B493" s="97" t="s">
        <v>27</v>
      </c>
      <c r="C493" s="153">
        <v>90</v>
      </c>
      <c r="D493" s="153">
        <v>90</v>
      </c>
      <c r="E493" s="154">
        <f t="shared" si="18"/>
        <v>100</v>
      </c>
    </row>
    <row r="494" spans="1:5" ht="12.75">
      <c r="A494" s="78">
        <v>171</v>
      </c>
      <c r="B494" s="97" t="s">
        <v>28</v>
      </c>
      <c r="C494" s="153">
        <v>60</v>
      </c>
      <c r="D494" s="153">
        <v>60</v>
      </c>
      <c r="E494" s="154">
        <f t="shared" si="18"/>
        <v>100</v>
      </c>
    </row>
    <row r="495" spans="1:5" ht="12.75">
      <c r="A495" s="132">
        <v>172</v>
      </c>
      <c r="B495" s="138" t="s">
        <v>18</v>
      </c>
      <c r="C495" s="134">
        <v>30</v>
      </c>
      <c r="D495" s="134">
        <v>30</v>
      </c>
      <c r="E495" s="154">
        <f t="shared" si="18"/>
        <v>100</v>
      </c>
    </row>
    <row r="496" spans="1:5" ht="12.75">
      <c r="A496" s="78">
        <v>173</v>
      </c>
      <c r="B496" s="97" t="s">
        <v>29</v>
      </c>
      <c r="C496" s="153">
        <v>17</v>
      </c>
      <c r="D496" s="153">
        <v>17</v>
      </c>
      <c r="E496" s="154">
        <f t="shared" si="18"/>
        <v>100</v>
      </c>
    </row>
    <row r="497" spans="1:5" ht="12.75">
      <c r="A497" s="78">
        <v>176</v>
      </c>
      <c r="B497" s="97" t="s">
        <v>30</v>
      </c>
      <c r="C497" s="153">
        <v>80</v>
      </c>
      <c r="D497" s="153">
        <v>80</v>
      </c>
      <c r="E497" s="154">
        <f t="shared" si="18"/>
        <v>100</v>
      </c>
    </row>
    <row r="498" spans="1:5" ht="12.75">
      <c r="A498" s="78">
        <v>194</v>
      </c>
      <c r="B498" s="97" t="s">
        <v>31</v>
      </c>
      <c r="C498" s="153">
        <v>28</v>
      </c>
      <c r="D498" s="153">
        <v>28</v>
      </c>
      <c r="E498" s="154">
        <f t="shared" si="18"/>
        <v>100</v>
      </c>
    </row>
    <row r="499" spans="1:5" ht="12.75">
      <c r="A499" s="78">
        <v>195</v>
      </c>
      <c r="B499" s="97" t="s">
        <v>32</v>
      </c>
      <c r="C499" s="153">
        <v>30</v>
      </c>
      <c r="D499" s="153">
        <v>30</v>
      </c>
      <c r="E499" s="154">
        <f t="shared" si="18"/>
        <v>100</v>
      </c>
    </row>
    <row r="500" spans="1:5" ht="12.75">
      <c r="A500" s="78">
        <v>196</v>
      </c>
      <c r="B500" s="97" t="s">
        <v>22</v>
      </c>
      <c r="C500" s="153">
        <v>40</v>
      </c>
      <c r="D500" s="153">
        <v>40</v>
      </c>
      <c r="E500" s="154">
        <f t="shared" si="18"/>
        <v>100</v>
      </c>
    </row>
    <row r="501" spans="1:5" ht="12.75">
      <c r="A501" s="78">
        <v>213</v>
      </c>
      <c r="B501" s="97" t="s">
        <v>33</v>
      </c>
      <c r="C501" s="153">
        <v>50</v>
      </c>
      <c r="D501" s="153">
        <v>50</v>
      </c>
      <c r="E501" s="154">
        <f t="shared" si="18"/>
        <v>100</v>
      </c>
    </row>
    <row r="502" spans="1:5" ht="12.75">
      <c r="A502" s="132">
        <v>216</v>
      </c>
      <c r="B502" s="138" t="s">
        <v>22</v>
      </c>
      <c r="C502" s="134">
        <v>50</v>
      </c>
      <c r="D502" s="134">
        <v>50</v>
      </c>
      <c r="E502" s="154">
        <f t="shared" si="18"/>
        <v>100</v>
      </c>
    </row>
    <row r="503" spans="1:5" ht="12.75">
      <c r="A503" s="78">
        <v>230</v>
      </c>
      <c r="B503" s="97" t="s">
        <v>34</v>
      </c>
      <c r="C503" s="153">
        <v>40</v>
      </c>
      <c r="D503" s="153">
        <v>40</v>
      </c>
      <c r="E503" s="154">
        <f t="shared" si="18"/>
        <v>100</v>
      </c>
    </row>
    <row r="504" spans="1:5" ht="12.75">
      <c r="A504" s="78">
        <v>245</v>
      </c>
      <c r="B504" s="97" t="s">
        <v>35</v>
      </c>
      <c r="C504" s="153">
        <v>43</v>
      </c>
      <c r="D504" s="153">
        <v>43</v>
      </c>
      <c r="E504" s="154">
        <f t="shared" si="18"/>
        <v>100</v>
      </c>
    </row>
    <row r="505" spans="1:5" ht="12.75">
      <c r="A505" s="78">
        <v>250</v>
      </c>
      <c r="B505" s="97" t="s">
        <v>36</v>
      </c>
      <c r="C505" s="153">
        <v>250</v>
      </c>
      <c r="D505" s="153">
        <v>250</v>
      </c>
      <c r="E505" s="154">
        <f t="shared" si="18"/>
        <v>100</v>
      </c>
    </row>
    <row r="506" spans="1:5" ht="12.75">
      <c r="A506" s="78">
        <v>251</v>
      </c>
      <c r="B506" s="97" t="s">
        <v>37</v>
      </c>
      <c r="C506" s="153">
        <v>40</v>
      </c>
      <c r="D506" s="153">
        <v>40</v>
      </c>
      <c r="E506" s="154">
        <f t="shared" si="18"/>
        <v>100</v>
      </c>
    </row>
    <row r="507" spans="1:5" ht="12.75">
      <c r="A507" s="78">
        <v>253</v>
      </c>
      <c r="B507" s="97" t="s">
        <v>36</v>
      </c>
      <c r="C507" s="153">
        <v>40</v>
      </c>
      <c r="D507" s="153">
        <v>40</v>
      </c>
      <c r="E507" s="154">
        <f t="shared" si="18"/>
        <v>100</v>
      </c>
    </row>
    <row r="508" spans="1:5" ht="12.75">
      <c r="A508" s="78">
        <v>277</v>
      </c>
      <c r="B508" s="97" t="s">
        <v>38</v>
      </c>
      <c r="C508" s="153">
        <v>25</v>
      </c>
      <c r="D508" s="153">
        <v>25</v>
      </c>
      <c r="E508" s="154">
        <f t="shared" si="18"/>
        <v>100</v>
      </c>
    </row>
    <row r="509" spans="1:5" ht="12.75">
      <c r="A509" s="78">
        <v>304</v>
      </c>
      <c r="B509" s="97" t="s">
        <v>39</v>
      </c>
      <c r="C509" s="153">
        <v>15</v>
      </c>
      <c r="D509" s="153">
        <v>15</v>
      </c>
      <c r="E509" s="154">
        <f t="shared" si="18"/>
        <v>100</v>
      </c>
    </row>
    <row r="510" spans="1:5" ht="12.75">
      <c r="A510" s="78">
        <v>311</v>
      </c>
      <c r="B510" s="97" t="s">
        <v>40</v>
      </c>
      <c r="C510" s="153">
        <v>20</v>
      </c>
      <c r="D510" s="153">
        <v>20</v>
      </c>
      <c r="E510" s="154">
        <f t="shared" si="18"/>
        <v>100</v>
      </c>
    </row>
    <row r="511" spans="1:5" ht="12.75">
      <c r="A511" s="78">
        <v>312</v>
      </c>
      <c r="B511" s="97" t="s">
        <v>41</v>
      </c>
      <c r="C511" s="153">
        <v>250</v>
      </c>
      <c r="D511" s="155">
        <v>237</v>
      </c>
      <c r="E511" s="154">
        <f t="shared" si="18"/>
        <v>94.8</v>
      </c>
    </row>
    <row r="512" spans="1:5" ht="12.75">
      <c r="A512" s="78">
        <v>319</v>
      </c>
      <c r="B512" s="97" t="s">
        <v>42</v>
      </c>
      <c r="C512" s="153">
        <v>25</v>
      </c>
      <c r="D512" s="155">
        <v>25</v>
      </c>
      <c r="E512" s="154">
        <f t="shared" si="18"/>
        <v>100</v>
      </c>
    </row>
    <row r="513" spans="1:5" ht="12.75">
      <c r="A513" s="78">
        <v>320</v>
      </c>
      <c r="B513" s="97" t="s">
        <v>7</v>
      </c>
      <c r="C513" s="153">
        <v>71</v>
      </c>
      <c r="D513" s="155">
        <v>71</v>
      </c>
      <c r="E513" s="154">
        <f t="shared" si="18"/>
        <v>100</v>
      </c>
    </row>
    <row r="514" spans="1:5" ht="12.75">
      <c r="A514" s="78">
        <v>333</v>
      </c>
      <c r="B514" s="97" t="s">
        <v>43</v>
      </c>
      <c r="C514" s="153">
        <v>240</v>
      </c>
      <c r="D514" s="155">
        <v>198</v>
      </c>
      <c r="E514" s="154">
        <f t="shared" si="18"/>
        <v>82.5</v>
      </c>
    </row>
    <row r="515" spans="1:5" ht="12.75">
      <c r="A515" s="78">
        <v>368</v>
      </c>
      <c r="B515" s="97" t="s">
        <v>36</v>
      </c>
      <c r="C515" s="153">
        <v>40</v>
      </c>
      <c r="D515" s="153">
        <v>40</v>
      </c>
      <c r="E515" s="154">
        <f aca="true" t="shared" si="19" ref="E515:E546">D515/C515*100</f>
        <v>100</v>
      </c>
    </row>
    <row r="516" spans="1:5" ht="12.75">
      <c r="A516" s="78">
        <v>370</v>
      </c>
      <c r="B516" s="97" t="s">
        <v>44</v>
      </c>
      <c r="C516" s="153">
        <v>17</v>
      </c>
      <c r="D516" s="153">
        <v>17</v>
      </c>
      <c r="E516" s="154">
        <f t="shared" si="19"/>
        <v>100</v>
      </c>
    </row>
    <row r="517" spans="1:5" ht="12.75">
      <c r="A517" s="78">
        <v>381</v>
      </c>
      <c r="B517" s="97" t="s">
        <v>43</v>
      </c>
      <c r="C517" s="153">
        <v>15</v>
      </c>
      <c r="D517" s="153">
        <v>15</v>
      </c>
      <c r="E517" s="154">
        <f t="shared" si="19"/>
        <v>100</v>
      </c>
    </row>
    <row r="518" spans="1:5" ht="12.75">
      <c r="A518" s="78">
        <v>396</v>
      </c>
      <c r="B518" s="97" t="s">
        <v>45</v>
      </c>
      <c r="C518" s="153">
        <v>30</v>
      </c>
      <c r="D518" s="153">
        <v>30</v>
      </c>
      <c r="E518" s="154">
        <f t="shared" si="19"/>
        <v>100</v>
      </c>
    </row>
    <row r="519" spans="1:5" ht="12.75">
      <c r="A519" s="78">
        <v>397</v>
      </c>
      <c r="B519" s="97" t="s">
        <v>26</v>
      </c>
      <c r="C519" s="153">
        <v>25</v>
      </c>
      <c r="D519" s="153">
        <v>25</v>
      </c>
      <c r="E519" s="154">
        <f t="shared" si="19"/>
        <v>100</v>
      </c>
    </row>
    <row r="520" spans="1:5" ht="12.75">
      <c r="A520" s="78">
        <v>409</v>
      </c>
      <c r="B520" s="97" t="s">
        <v>26</v>
      </c>
      <c r="C520" s="153">
        <v>10</v>
      </c>
      <c r="D520" s="153">
        <v>10</v>
      </c>
      <c r="E520" s="154">
        <f t="shared" si="19"/>
        <v>100</v>
      </c>
    </row>
    <row r="521" spans="1:5" ht="12.75">
      <c r="A521" s="78">
        <v>410</v>
      </c>
      <c r="B521" s="97" t="s">
        <v>45</v>
      </c>
      <c r="C521" s="153">
        <v>25</v>
      </c>
      <c r="D521" s="153">
        <v>25</v>
      </c>
      <c r="E521" s="154">
        <f t="shared" si="19"/>
        <v>100</v>
      </c>
    </row>
    <row r="522" spans="1:5" ht="12.75">
      <c r="A522" s="78">
        <v>416</v>
      </c>
      <c r="B522" s="97" t="s">
        <v>46</v>
      </c>
      <c r="C522" s="153">
        <v>30</v>
      </c>
      <c r="D522" s="153">
        <v>30</v>
      </c>
      <c r="E522" s="154">
        <f t="shared" si="19"/>
        <v>100</v>
      </c>
    </row>
    <row r="523" spans="1:5" ht="12.75">
      <c r="A523" s="78">
        <v>422</v>
      </c>
      <c r="B523" s="97" t="s">
        <v>47</v>
      </c>
      <c r="C523" s="153">
        <v>30</v>
      </c>
      <c r="D523" s="153">
        <v>30</v>
      </c>
      <c r="E523" s="154">
        <f t="shared" si="19"/>
        <v>100</v>
      </c>
    </row>
    <row r="524" spans="1:5" ht="12.75">
      <c r="A524" s="78">
        <v>431</v>
      </c>
      <c r="B524" s="97" t="s">
        <v>48</v>
      </c>
      <c r="C524" s="153">
        <v>20</v>
      </c>
      <c r="D524" s="153">
        <v>20</v>
      </c>
      <c r="E524" s="154">
        <f t="shared" si="19"/>
        <v>100</v>
      </c>
    </row>
    <row r="525" spans="1:5" ht="12.75">
      <c r="A525" s="78">
        <v>441</v>
      </c>
      <c r="B525" s="97" t="s">
        <v>49</v>
      </c>
      <c r="C525" s="153">
        <v>78</v>
      </c>
      <c r="D525" s="153">
        <v>78</v>
      </c>
      <c r="E525" s="154">
        <f t="shared" si="19"/>
        <v>100</v>
      </c>
    </row>
    <row r="526" spans="1:5" ht="12.75">
      <c r="A526" s="78">
        <v>442</v>
      </c>
      <c r="B526" s="97" t="s">
        <v>50</v>
      </c>
      <c r="C526" s="153">
        <v>30</v>
      </c>
      <c r="D526" s="153">
        <v>30</v>
      </c>
      <c r="E526" s="154">
        <f t="shared" si="19"/>
        <v>100</v>
      </c>
    </row>
    <row r="527" spans="1:5" ht="12.75">
      <c r="A527" s="78">
        <v>455</v>
      </c>
      <c r="B527" s="97" t="s">
        <v>51</v>
      </c>
      <c r="C527" s="153">
        <v>20</v>
      </c>
      <c r="D527" s="153">
        <v>20</v>
      </c>
      <c r="E527" s="154">
        <f t="shared" si="19"/>
        <v>100</v>
      </c>
    </row>
    <row r="528" spans="1:5" ht="12.75">
      <c r="A528" s="78">
        <v>495</v>
      </c>
      <c r="B528" s="97" t="s">
        <v>33</v>
      </c>
      <c r="C528" s="153">
        <v>30</v>
      </c>
      <c r="D528" s="153">
        <v>30</v>
      </c>
      <c r="E528" s="154">
        <f t="shared" si="19"/>
        <v>100</v>
      </c>
    </row>
    <row r="529" spans="1:5" ht="12.75">
      <c r="A529" s="78">
        <v>499</v>
      </c>
      <c r="B529" s="97" t="s">
        <v>50</v>
      </c>
      <c r="C529" s="153">
        <v>50</v>
      </c>
      <c r="D529" s="153">
        <v>50</v>
      </c>
      <c r="E529" s="154">
        <f t="shared" si="19"/>
        <v>100</v>
      </c>
    </row>
    <row r="530" spans="1:5" ht="12.75">
      <c r="A530" s="78">
        <v>503</v>
      </c>
      <c r="B530" s="97" t="s">
        <v>52</v>
      </c>
      <c r="C530" s="153">
        <v>30</v>
      </c>
      <c r="D530" s="153">
        <v>30</v>
      </c>
      <c r="E530" s="154">
        <f t="shared" si="19"/>
        <v>100</v>
      </c>
    </row>
    <row r="531" spans="1:5" ht="12.75">
      <c r="A531" s="78">
        <v>504</v>
      </c>
      <c r="B531" s="97" t="s">
        <v>52</v>
      </c>
      <c r="C531" s="153">
        <v>15</v>
      </c>
      <c r="D531" s="153">
        <v>15</v>
      </c>
      <c r="E531" s="154">
        <f t="shared" si="19"/>
        <v>100</v>
      </c>
    </row>
    <row r="532" spans="1:5" ht="12.75">
      <c r="A532" s="78">
        <v>517</v>
      </c>
      <c r="B532" s="97" t="s">
        <v>53</v>
      </c>
      <c r="C532" s="153">
        <v>50</v>
      </c>
      <c r="D532" s="153">
        <v>50</v>
      </c>
      <c r="E532" s="154">
        <f t="shared" si="19"/>
        <v>100</v>
      </c>
    </row>
    <row r="533" spans="1:5" ht="12.75">
      <c r="A533" s="78">
        <v>576</v>
      </c>
      <c r="B533" s="97" t="s">
        <v>54</v>
      </c>
      <c r="C533" s="153">
        <v>30</v>
      </c>
      <c r="D533" s="153">
        <v>30</v>
      </c>
      <c r="E533" s="154">
        <f t="shared" si="19"/>
        <v>100</v>
      </c>
    </row>
    <row r="534" spans="1:5" ht="12.75">
      <c r="A534" s="78">
        <v>582</v>
      </c>
      <c r="B534" s="97" t="s">
        <v>55</v>
      </c>
      <c r="C534" s="153">
        <v>35</v>
      </c>
      <c r="D534" s="153">
        <v>35</v>
      </c>
      <c r="E534" s="154">
        <f t="shared" si="19"/>
        <v>100</v>
      </c>
    </row>
    <row r="535" spans="1:5" ht="12.75">
      <c r="A535" s="78">
        <v>619</v>
      </c>
      <c r="B535" s="97" t="s">
        <v>56</v>
      </c>
      <c r="C535" s="153">
        <v>70</v>
      </c>
      <c r="D535" s="153">
        <v>70</v>
      </c>
      <c r="E535" s="154">
        <f t="shared" si="19"/>
        <v>100</v>
      </c>
    </row>
    <row r="536" spans="1:5" ht="12.75">
      <c r="A536" s="78">
        <v>627</v>
      </c>
      <c r="B536" s="97" t="s">
        <v>57</v>
      </c>
      <c r="C536" s="153">
        <v>150</v>
      </c>
      <c r="D536" s="153">
        <v>150</v>
      </c>
      <c r="E536" s="154">
        <f t="shared" si="19"/>
        <v>100</v>
      </c>
    </row>
    <row r="537" spans="1:5" ht="12.75">
      <c r="A537" s="78">
        <v>632</v>
      </c>
      <c r="B537" s="97" t="s">
        <v>58</v>
      </c>
      <c r="C537" s="153">
        <v>50</v>
      </c>
      <c r="D537" s="153">
        <v>50</v>
      </c>
      <c r="E537" s="154">
        <f t="shared" si="19"/>
        <v>100</v>
      </c>
    </row>
    <row r="538" spans="1:5" ht="12.75">
      <c r="A538" s="78">
        <v>677</v>
      </c>
      <c r="B538" s="97" t="s">
        <v>59</v>
      </c>
      <c r="C538" s="153">
        <v>15</v>
      </c>
      <c r="D538" s="153">
        <v>15</v>
      </c>
      <c r="E538" s="154">
        <f t="shared" si="19"/>
        <v>100</v>
      </c>
    </row>
    <row r="539" spans="1:5" ht="12.75">
      <c r="A539" s="78">
        <v>711</v>
      </c>
      <c r="B539" s="97" t="s">
        <v>60</v>
      </c>
      <c r="C539" s="153">
        <v>300</v>
      </c>
      <c r="D539" s="153">
        <v>300</v>
      </c>
      <c r="E539" s="154">
        <f t="shared" si="19"/>
        <v>100</v>
      </c>
    </row>
    <row r="540" spans="1:5" ht="12.75">
      <c r="A540" s="78">
        <v>727</v>
      </c>
      <c r="B540" s="133" t="s">
        <v>61</v>
      </c>
      <c r="C540" s="153">
        <v>20</v>
      </c>
      <c r="D540" s="153">
        <v>20</v>
      </c>
      <c r="E540" s="154">
        <f t="shared" si="19"/>
        <v>100</v>
      </c>
    </row>
    <row r="541" spans="1:5" ht="12.75">
      <c r="A541" s="78">
        <v>737</v>
      </c>
      <c r="B541" s="97" t="s">
        <v>62</v>
      </c>
      <c r="C541" s="153">
        <v>20</v>
      </c>
      <c r="D541" s="153">
        <v>20</v>
      </c>
      <c r="E541" s="154">
        <f t="shared" si="19"/>
        <v>100</v>
      </c>
    </row>
    <row r="542" spans="1:5" ht="12.75">
      <c r="A542" s="78">
        <v>750</v>
      </c>
      <c r="B542" s="97" t="s">
        <v>63</v>
      </c>
      <c r="C542" s="153">
        <v>25</v>
      </c>
      <c r="D542" s="153">
        <v>25</v>
      </c>
      <c r="E542" s="154">
        <f t="shared" si="19"/>
        <v>100</v>
      </c>
    </row>
    <row r="543" spans="1:5" ht="12.75">
      <c r="A543" s="78">
        <v>763</v>
      </c>
      <c r="B543" s="97" t="s">
        <v>64</v>
      </c>
      <c r="C543" s="153">
        <v>25</v>
      </c>
      <c r="D543" s="153">
        <v>25</v>
      </c>
      <c r="E543" s="131">
        <f t="shared" si="19"/>
        <v>100</v>
      </c>
    </row>
    <row r="544" spans="1:5" ht="12.75">
      <c r="A544" s="78">
        <v>766</v>
      </c>
      <c r="B544" s="97" t="s">
        <v>65</v>
      </c>
      <c r="C544" s="153">
        <v>150</v>
      </c>
      <c r="D544" s="153">
        <v>150</v>
      </c>
      <c r="E544" s="154">
        <f t="shared" si="19"/>
        <v>100</v>
      </c>
    </row>
    <row r="545" spans="1:5" ht="12.75">
      <c r="A545" s="78">
        <v>827</v>
      </c>
      <c r="B545" s="97" t="s">
        <v>66</v>
      </c>
      <c r="C545" s="153">
        <v>80</v>
      </c>
      <c r="D545" s="153">
        <v>80</v>
      </c>
      <c r="E545" s="156" t="s">
        <v>810</v>
      </c>
    </row>
    <row r="546" spans="1:5" ht="12.75">
      <c r="A546" s="78"/>
      <c r="B546" s="102" t="s">
        <v>1339</v>
      </c>
      <c r="C546" s="153">
        <v>2</v>
      </c>
      <c r="D546" s="153">
        <v>0</v>
      </c>
      <c r="E546" s="156" t="s">
        <v>810</v>
      </c>
    </row>
    <row r="547" spans="1:5" ht="12.75">
      <c r="A547" s="157"/>
      <c r="B547" s="102" t="s">
        <v>647</v>
      </c>
      <c r="C547" s="153">
        <v>3431</v>
      </c>
      <c r="D547" s="153">
        <v>3374</v>
      </c>
      <c r="E547" s="131">
        <f>D547/C547*100</f>
        <v>98.33867677062081</v>
      </c>
    </row>
    <row r="548" spans="1:5" ht="25.5">
      <c r="A548" s="97"/>
      <c r="B548" s="18" t="s">
        <v>1537</v>
      </c>
      <c r="C548" s="55"/>
      <c r="D548" s="55"/>
      <c r="E548" s="115"/>
    </row>
    <row r="549" spans="1:5" ht="12.75">
      <c r="A549" s="22">
        <v>1</v>
      </c>
      <c r="B549" s="58" t="s">
        <v>1389</v>
      </c>
      <c r="C549" s="119">
        <v>2200</v>
      </c>
      <c r="D549" s="119">
        <v>2200</v>
      </c>
      <c r="E549" s="120">
        <f aca="true" t="shared" si="20" ref="E549:E582">D549/C549*100</f>
        <v>100</v>
      </c>
    </row>
    <row r="550" spans="1:5" ht="12.75">
      <c r="A550" s="22">
        <v>2</v>
      </c>
      <c r="B550" s="145" t="s">
        <v>1637</v>
      </c>
      <c r="C550" s="119">
        <v>1000</v>
      </c>
      <c r="D550" s="119">
        <v>994</v>
      </c>
      <c r="E550" s="120">
        <f t="shared" si="20"/>
        <v>99.4</v>
      </c>
    </row>
    <row r="551" spans="1:5" ht="12.75">
      <c r="A551" s="22">
        <v>3</v>
      </c>
      <c r="B551" s="145" t="s">
        <v>67</v>
      </c>
      <c r="C551" s="119">
        <v>1500</v>
      </c>
      <c r="D551" s="119">
        <v>1500</v>
      </c>
      <c r="E551" s="120">
        <f t="shared" si="20"/>
        <v>100</v>
      </c>
    </row>
    <row r="552" spans="1:5" ht="12.75">
      <c r="A552" s="22">
        <v>4</v>
      </c>
      <c r="B552" s="58" t="s">
        <v>1667</v>
      </c>
      <c r="C552" s="119">
        <v>832</v>
      </c>
      <c r="D552" s="119">
        <v>832</v>
      </c>
      <c r="E552" s="120">
        <f t="shared" si="20"/>
        <v>100</v>
      </c>
    </row>
    <row r="553" spans="1:5" ht="12.75">
      <c r="A553" s="22">
        <v>5</v>
      </c>
      <c r="B553" s="58" t="s">
        <v>1667</v>
      </c>
      <c r="C553" s="119">
        <v>500</v>
      </c>
      <c r="D553" s="119">
        <v>500</v>
      </c>
      <c r="E553" s="120">
        <f t="shared" si="20"/>
        <v>100</v>
      </c>
    </row>
    <row r="554" spans="1:5" ht="25.5">
      <c r="A554" s="22">
        <v>6</v>
      </c>
      <c r="B554" s="82" t="s">
        <v>1623</v>
      </c>
      <c r="C554" s="119">
        <v>500</v>
      </c>
      <c r="D554" s="119">
        <v>500</v>
      </c>
      <c r="E554" s="120">
        <f t="shared" si="20"/>
        <v>100</v>
      </c>
    </row>
    <row r="555" spans="1:5" ht="12.75">
      <c r="A555" s="22">
        <v>7</v>
      </c>
      <c r="B555" s="58" t="s">
        <v>68</v>
      </c>
      <c r="C555" s="119">
        <v>1181</v>
      </c>
      <c r="D555" s="119">
        <v>1181</v>
      </c>
      <c r="E555" s="120">
        <f t="shared" si="20"/>
        <v>100</v>
      </c>
    </row>
    <row r="556" spans="1:5" ht="12.75">
      <c r="A556" s="22">
        <v>8</v>
      </c>
      <c r="B556" s="58" t="s">
        <v>69</v>
      </c>
      <c r="C556" s="119">
        <v>1000</v>
      </c>
      <c r="D556" s="119">
        <v>1000</v>
      </c>
      <c r="E556" s="120">
        <f t="shared" si="20"/>
        <v>100</v>
      </c>
    </row>
    <row r="557" spans="1:5" ht="12.75">
      <c r="A557" s="22">
        <v>9</v>
      </c>
      <c r="B557" s="58" t="s">
        <v>70</v>
      </c>
      <c r="C557" s="119">
        <v>7200</v>
      </c>
      <c r="D557" s="119">
        <v>7200</v>
      </c>
      <c r="E557" s="120">
        <f t="shared" si="20"/>
        <v>100</v>
      </c>
    </row>
    <row r="558" spans="1:5" ht="12.75">
      <c r="A558" s="22">
        <v>10</v>
      </c>
      <c r="B558" s="58" t="s">
        <v>71</v>
      </c>
      <c r="C558" s="119">
        <v>1200</v>
      </c>
      <c r="D558" s="119">
        <v>1200</v>
      </c>
      <c r="E558" s="120">
        <f t="shared" si="20"/>
        <v>100</v>
      </c>
    </row>
    <row r="559" spans="1:5" ht="12.75">
      <c r="A559" s="22">
        <v>12</v>
      </c>
      <c r="B559" s="58" t="s">
        <v>1255</v>
      </c>
      <c r="C559" s="119">
        <v>1500</v>
      </c>
      <c r="D559" s="119">
        <v>1500</v>
      </c>
      <c r="E559" s="120">
        <f t="shared" si="20"/>
        <v>100</v>
      </c>
    </row>
    <row r="560" spans="1:5" ht="25.5">
      <c r="A560" s="118">
        <v>19</v>
      </c>
      <c r="B560" s="82" t="s">
        <v>1623</v>
      </c>
      <c r="C560" s="119">
        <v>350</v>
      </c>
      <c r="D560" s="119">
        <v>350</v>
      </c>
      <c r="E560" s="120">
        <f t="shared" si="20"/>
        <v>100</v>
      </c>
    </row>
    <row r="561" spans="1:5" ht="12.75">
      <c r="A561" s="118">
        <v>23</v>
      </c>
      <c r="B561" s="82" t="s">
        <v>72</v>
      </c>
      <c r="C561" s="119">
        <v>600</v>
      </c>
      <c r="D561" s="119">
        <v>600</v>
      </c>
      <c r="E561" s="120">
        <f t="shared" si="20"/>
        <v>100</v>
      </c>
    </row>
    <row r="562" spans="1:5" ht="12.75">
      <c r="A562" s="118">
        <v>25</v>
      </c>
      <c r="B562" s="82" t="s">
        <v>73</v>
      </c>
      <c r="C562" s="119">
        <v>550</v>
      </c>
      <c r="D562" s="119">
        <v>550</v>
      </c>
      <c r="E562" s="120">
        <f t="shared" si="20"/>
        <v>100</v>
      </c>
    </row>
    <row r="563" spans="1:5" ht="12.75">
      <c r="A563" s="118">
        <v>26</v>
      </c>
      <c r="B563" s="82" t="s">
        <v>74</v>
      </c>
      <c r="C563" s="119">
        <v>400</v>
      </c>
      <c r="D563" s="119">
        <v>400</v>
      </c>
      <c r="E563" s="120">
        <f t="shared" si="20"/>
        <v>100</v>
      </c>
    </row>
    <row r="564" spans="1:5" ht="25.5">
      <c r="A564" s="118">
        <v>31</v>
      </c>
      <c r="B564" s="82" t="s">
        <v>75</v>
      </c>
      <c r="C564" s="119">
        <v>100</v>
      </c>
      <c r="D564" s="119">
        <v>100</v>
      </c>
      <c r="E564" s="120">
        <f t="shared" si="20"/>
        <v>100</v>
      </c>
    </row>
    <row r="565" spans="1:5" ht="12.75">
      <c r="A565" s="118">
        <v>43</v>
      </c>
      <c r="B565" s="82" t="s">
        <v>76</v>
      </c>
      <c r="C565" s="119">
        <v>300</v>
      </c>
      <c r="D565" s="119">
        <v>300</v>
      </c>
      <c r="E565" s="120">
        <f t="shared" si="20"/>
        <v>100</v>
      </c>
    </row>
    <row r="566" spans="1:5" ht="12.75">
      <c r="A566" s="118">
        <v>44</v>
      </c>
      <c r="B566" s="82" t="s">
        <v>76</v>
      </c>
      <c r="C566" s="119">
        <v>400</v>
      </c>
      <c r="D566" s="119">
        <v>400</v>
      </c>
      <c r="E566" s="120">
        <f t="shared" si="20"/>
        <v>100</v>
      </c>
    </row>
    <row r="567" spans="1:5" ht="12.75">
      <c r="A567" s="118">
        <v>53</v>
      </c>
      <c r="B567" s="82" t="s">
        <v>77</v>
      </c>
      <c r="C567" s="119">
        <v>525</v>
      </c>
      <c r="D567" s="119">
        <v>525</v>
      </c>
      <c r="E567" s="120">
        <f t="shared" si="20"/>
        <v>100</v>
      </c>
    </row>
    <row r="568" spans="1:5" ht="12.75">
      <c r="A568" s="118">
        <v>57</v>
      </c>
      <c r="B568" s="82" t="s">
        <v>1656</v>
      </c>
      <c r="C568" s="121">
        <v>1000</v>
      </c>
      <c r="D568" s="121">
        <v>1000</v>
      </c>
      <c r="E568" s="120">
        <f t="shared" si="20"/>
        <v>100</v>
      </c>
    </row>
    <row r="569" spans="1:5" ht="12.75">
      <c r="A569" s="118">
        <v>63</v>
      </c>
      <c r="B569" s="82" t="s">
        <v>78</v>
      </c>
      <c r="C569" s="119">
        <v>300</v>
      </c>
      <c r="D569" s="119">
        <v>300</v>
      </c>
      <c r="E569" s="120">
        <f t="shared" si="20"/>
        <v>100</v>
      </c>
    </row>
    <row r="570" spans="1:5" ht="12.75">
      <c r="A570" s="22">
        <v>68</v>
      </c>
      <c r="B570" s="82" t="s">
        <v>1648</v>
      </c>
      <c r="C570" s="119">
        <v>920</v>
      </c>
      <c r="D570" s="119">
        <v>920</v>
      </c>
      <c r="E570" s="120">
        <f t="shared" si="20"/>
        <v>100</v>
      </c>
    </row>
    <row r="571" spans="1:5" ht="12.75">
      <c r="A571" s="22">
        <v>72</v>
      </c>
      <c r="B571" s="82" t="s">
        <v>79</v>
      </c>
      <c r="C571" s="119">
        <v>2150</v>
      </c>
      <c r="D571" s="119">
        <v>2150</v>
      </c>
      <c r="E571" s="120">
        <f t="shared" si="20"/>
        <v>100</v>
      </c>
    </row>
    <row r="572" spans="1:5" ht="12.75">
      <c r="A572" s="22">
        <v>73</v>
      </c>
      <c r="B572" s="58" t="s">
        <v>80</v>
      </c>
      <c r="C572" s="119">
        <v>1500</v>
      </c>
      <c r="D572" s="119">
        <v>1500</v>
      </c>
      <c r="E572" s="120">
        <f t="shared" si="20"/>
        <v>100</v>
      </c>
    </row>
    <row r="573" spans="1:5" ht="12.75">
      <c r="A573" s="118">
        <v>77</v>
      </c>
      <c r="B573" s="82" t="s">
        <v>81</v>
      </c>
      <c r="C573" s="119">
        <v>200</v>
      </c>
      <c r="D573" s="119">
        <v>200</v>
      </c>
      <c r="E573" s="120">
        <f t="shared" si="20"/>
        <v>100</v>
      </c>
    </row>
    <row r="574" spans="1:5" ht="25.5">
      <c r="A574" s="118">
        <v>78</v>
      </c>
      <c r="B574" s="82" t="s">
        <v>1680</v>
      </c>
      <c r="C574" s="119">
        <v>300</v>
      </c>
      <c r="D574" s="119">
        <v>300</v>
      </c>
      <c r="E574" s="120">
        <f t="shared" si="20"/>
        <v>100</v>
      </c>
    </row>
    <row r="575" spans="1:5" ht="12.75">
      <c r="A575" s="118">
        <v>79</v>
      </c>
      <c r="B575" s="82" t="s">
        <v>1380</v>
      </c>
      <c r="C575" s="119">
        <v>300</v>
      </c>
      <c r="D575" s="119">
        <v>300</v>
      </c>
      <c r="E575" s="120">
        <f t="shared" si="20"/>
        <v>100</v>
      </c>
    </row>
    <row r="576" spans="1:5" ht="12.75">
      <c r="A576" s="118">
        <v>82</v>
      </c>
      <c r="B576" s="82" t="s">
        <v>82</v>
      </c>
      <c r="C576" s="119">
        <v>200</v>
      </c>
      <c r="D576" s="119">
        <v>200</v>
      </c>
      <c r="E576" s="120">
        <f t="shared" si="20"/>
        <v>100</v>
      </c>
    </row>
    <row r="577" spans="1:5" ht="12.75">
      <c r="A577" s="118">
        <v>83</v>
      </c>
      <c r="B577" s="82" t="s">
        <v>72</v>
      </c>
      <c r="C577" s="119">
        <v>200</v>
      </c>
      <c r="D577" s="119">
        <v>200</v>
      </c>
      <c r="E577" s="120">
        <f t="shared" si="20"/>
        <v>100</v>
      </c>
    </row>
    <row r="578" spans="1:5" ht="12.75">
      <c r="A578" s="22">
        <v>84</v>
      </c>
      <c r="B578" s="82" t="s">
        <v>83</v>
      </c>
      <c r="C578" s="119">
        <v>1000</v>
      </c>
      <c r="D578" s="119">
        <v>1000</v>
      </c>
      <c r="E578" s="120">
        <f t="shared" si="20"/>
        <v>100</v>
      </c>
    </row>
    <row r="579" spans="1:5" ht="12.75">
      <c r="A579" s="22">
        <v>86</v>
      </c>
      <c r="B579" s="58" t="s">
        <v>84</v>
      </c>
      <c r="C579" s="119">
        <v>100</v>
      </c>
      <c r="D579" s="119">
        <v>100</v>
      </c>
      <c r="E579" s="120">
        <f t="shared" si="20"/>
        <v>100</v>
      </c>
    </row>
    <row r="580" spans="1:5" ht="12.75">
      <c r="A580" s="22">
        <v>87</v>
      </c>
      <c r="B580" s="58" t="s">
        <v>1610</v>
      </c>
      <c r="C580" s="119">
        <v>386</v>
      </c>
      <c r="D580" s="119">
        <v>386</v>
      </c>
      <c r="E580" s="120">
        <f t="shared" si="20"/>
        <v>100</v>
      </c>
    </row>
    <row r="581" spans="1:5" ht="12.75">
      <c r="A581" s="22">
        <v>91</v>
      </c>
      <c r="B581" s="82" t="s">
        <v>85</v>
      </c>
      <c r="C581" s="121">
        <v>200</v>
      </c>
      <c r="D581" s="121">
        <v>200</v>
      </c>
      <c r="E581" s="120">
        <f t="shared" si="20"/>
        <v>100</v>
      </c>
    </row>
    <row r="582" spans="1:5" ht="12.75">
      <c r="A582" s="151"/>
      <c r="B582" s="140" t="s">
        <v>647</v>
      </c>
      <c r="C582" s="152">
        <v>30594</v>
      </c>
      <c r="D582" s="152">
        <v>30588</v>
      </c>
      <c r="E582" s="120">
        <f t="shared" si="20"/>
        <v>99.98038831143361</v>
      </c>
    </row>
    <row r="583" spans="1:5" ht="12.75" customHeight="1">
      <c r="A583" s="97"/>
      <c r="B583" s="18" t="s">
        <v>86</v>
      </c>
      <c r="C583" s="55"/>
      <c r="D583" s="55"/>
      <c r="E583" s="115"/>
    </row>
    <row r="584" spans="1:5" ht="12.75">
      <c r="A584" s="158">
        <v>4</v>
      </c>
      <c r="B584" s="159" t="s">
        <v>87</v>
      </c>
      <c r="C584" s="144">
        <v>100</v>
      </c>
      <c r="D584" s="144">
        <v>100</v>
      </c>
      <c r="E584" s="160">
        <f>D584/C584*100</f>
        <v>100</v>
      </c>
    </row>
    <row r="585" spans="1:5" ht="12.75">
      <c r="A585" s="158">
        <v>7</v>
      </c>
      <c r="B585" s="159" t="s">
        <v>87</v>
      </c>
      <c r="C585" s="144">
        <v>50</v>
      </c>
      <c r="D585" s="144">
        <v>50</v>
      </c>
      <c r="E585" s="160">
        <f>D585/C585*100</f>
        <v>100</v>
      </c>
    </row>
    <row r="586" spans="1:5" ht="12.75">
      <c r="A586" s="158">
        <v>8</v>
      </c>
      <c r="B586" s="159" t="s">
        <v>87</v>
      </c>
      <c r="C586" s="144">
        <v>200</v>
      </c>
      <c r="D586" s="144">
        <v>200</v>
      </c>
      <c r="E586" s="160">
        <f>D586/C586*100</f>
        <v>100</v>
      </c>
    </row>
    <row r="587" spans="1:5" ht="12.75">
      <c r="A587" s="158">
        <v>9</v>
      </c>
      <c r="B587" s="159" t="s">
        <v>88</v>
      </c>
      <c r="C587" s="144">
        <v>40</v>
      </c>
      <c r="D587" s="144">
        <v>0</v>
      </c>
      <c r="E587" s="161" t="s">
        <v>810</v>
      </c>
    </row>
    <row r="588" spans="1:5" ht="12.75">
      <c r="A588" s="158">
        <v>13</v>
      </c>
      <c r="B588" s="159" t="s">
        <v>89</v>
      </c>
      <c r="C588" s="144">
        <v>50</v>
      </c>
      <c r="D588" s="144">
        <v>50</v>
      </c>
      <c r="E588" s="160">
        <f aca="true" t="shared" si="21" ref="E588:E616">D588/C588*100</f>
        <v>100</v>
      </c>
    </row>
    <row r="589" spans="1:5" ht="12.75">
      <c r="A589" s="158">
        <v>17</v>
      </c>
      <c r="B589" s="159" t="s">
        <v>90</v>
      </c>
      <c r="C589" s="144">
        <v>80</v>
      </c>
      <c r="D589" s="144">
        <v>80</v>
      </c>
      <c r="E589" s="160">
        <f t="shared" si="21"/>
        <v>100</v>
      </c>
    </row>
    <row r="590" spans="1:5" ht="12.75">
      <c r="A590" s="158">
        <v>18</v>
      </c>
      <c r="B590" s="159" t="s">
        <v>90</v>
      </c>
      <c r="C590" s="144">
        <v>100</v>
      </c>
      <c r="D590" s="144">
        <v>100</v>
      </c>
      <c r="E590" s="160">
        <f t="shared" si="21"/>
        <v>100</v>
      </c>
    </row>
    <row r="591" spans="1:5" ht="12.75">
      <c r="A591" s="158">
        <v>19</v>
      </c>
      <c r="B591" s="138" t="s">
        <v>91</v>
      </c>
      <c r="C591" s="144">
        <v>70</v>
      </c>
      <c r="D591" s="144">
        <v>70</v>
      </c>
      <c r="E591" s="160">
        <f t="shared" si="21"/>
        <v>100</v>
      </c>
    </row>
    <row r="592" spans="1:5" ht="12.75">
      <c r="A592" s="158">
        <v>21</v>
      </c>
      <c r="B592" s="159" t="s">
        <v>92</v>
      </c>
      <c r="C592" s="144">
        <v>30</v>
      </c>
      <c r="D592" s="144">
        <v>30</v>
      </c>
      <c r="E592" s="160">
        <f t="shared" si="21"/>
        <v>100</v>
      </c>
    </row>
    <row r="593" spans="1:5" ht="25.5">
      <c r="A593" s="158">
        <v>22</v>
      </c>
      <c r="B593" s="159" t="s">
        <v>93</v>
      </c>
      <c r="C593" s="144">
        <v>115</v>
      </c>
      <c r="D593" s="144">
        <v>115</v>
      </c>
      <c r="E593" s="160">
        <f t="shared" si="21"/>
        <v>100</v>
      </c>
    </row>
    <row r="594" spans="1:5" ht="12.75">
      <c r="A594" s="158">
        <v>24</v>
      </c>
      <c r="B594" s="159" t="s">
        <v>94</v>
      </c>
      <c r="C594" s="144">
        <v>40</v>
      </c>
      <c r="D594" s="144">
        <v>40</v>
      </c>
      <c r="E594" s="160">
        <f t="shared" si="21"/>
        <v>100</v>
      </c>
    </row>
    <row r="595" spans="1:5" ht="12.75">
      <c r="A595" s="158">
        <v>28</v>
      </c>
      <c r="B595" s="159" t="s">
        <v>95</v>
      </c>
      <c r="C595" s="144">
        <v>120</v>
      </c>
      <c r="D595" s="144">
        <v>120</v>
      </c>
      <c r="E595" s="160">
        <f t="shared" si="21"/>
        <v>100</v>
      </c>
    </row>
    <row r="596" spans="1:5" ht="12.75">
      <c r="A596" s="158">
        <v>31</v>
      </c>
      <c r="B596" s="159" t="s">
        <v>96</v>
      </c>
      <c r="C596" s="144">
        <v>190</v>
      </c>
      <c r="D596" s="144">
        <v>190</v>
      </c>
      <c r="E596" s="160">
        <f t="shared" si="21"/>
        <v>100</v>
      </c>
    </row>
    <row r="597" spans="1:5" ht="12.75">
      <c r="A597" s="158">
        <v>37</v>
      </c>
      <c r="B597" s="159" t="s">
        <v>97</v>
      </c>
      <c r="C597" s="144">
        <v>500</v>
      </c>
      <c r="D597" s="144">
        <v>500</v>
      </c>
      <c r="E597" s="160">
        <f t="shared" si="21"/>
        <v>100</v>
      </c>
    </row>
    <row r="598" spans="1:5" ht="12.75">
      <c r="A598" s="158">
        <v>41</v>
      </c>
      <c r="B598" s="159" t="s">
        <v>98</v>
      </c>
      <c r="C598" s="144">
        <v>50</v>
      </c>
      <c r="D598" s="144">
        <v>50</v>
      </c>
      <c r="E598" s="160">
        <f t="shared" si="21"/>
        <v>100</v>
      </c>
    </row>
    <row r="599" spans="1:5" ht="12.75">
      <c r="A599" s="158">
        <v>45</v>
      </c>
      <c r="B599" s="159" t="s">
        <v>99</v>
      </c>
      <c r="C599" s="144">
        <v>30</v>
      </c>
      <c r="D599" s="144">
        <v>30</v>
      </c>
      <c r="E599" s="160">
        <f t="shared" si="21"/>
        <v>100</v>
      </c>
    </row>
    <row r="600" spans="1:5" ht="12.75">
      <c r="A600" s="158">
        <v>47</v>
      </c>
      <c r="B600" s="159" t="s">
        <v>100</v>
      </c>
      <c r="C600" s="144">
        <v>30</v>
      </c>
      <c r="D600" s="144">
        <v>30</v>
      </c>
      <c r="E600" s="160">
        <f t="shared" si="21"/>
        <v>100</v>
      </c>
    </row>
    <row r="601" spans="1:5" ht="25.5">
      <c r="A601" s="158">
        <v>48</v>
      </c>
      <c r="B601" s="159" t="s">
        <v>101</v>
      </c>
      <c r="C601" s="144">
        <v>240</v>
      </c>
      <c r="D601" s="144">
        <v>240</v>
      </c>
      <c r="E601" s="160">
        <f t="shared" si="21"/>
        <v>100</v>
      </c>
    </row>
    <row r="602" spans="1:5" ht="12.75">
      <c r="A602" s="158">
        <v>51</v>
      </c>
      <c r="B602" s="159" t="s">
        <v>102</v>
      </c>
      <c r="C602" s="144">
        <v>30</v>
      </c>
      <c r="D602" s="144">
        <v>30</v>
      </c>
      <c r="E602" s="160">
        <f t="shared" si="21"/>
        <v>100</v>
      </c>
    </row>
    <row r="603" spans="1:5" ht="12.75">
      <c r="A603" s="158">
        <v>52</v>
      </c>
      <c r="B603" s="159" t="s">
        <v>103</v>
      </c>
      <c r="C603" s="144">
        <v>30</v>
      </c>
      <c r="D603" s="144">
        <v>30</v>
      </c>
      <c r="E603" s="160">
        <f t="shared" si="21"/>
        <v>100</v>
      </c>
    </row>
    <row r="604" spans="1:5" ht="12.75">
      <c r="A604" s="158">
        <v>53</v>
      </c>
      <c r="B604" s="159" t="s">
        <v>104</v>
      </c>
      <c r="C604" s="144">
        <v>30</v>
      </c>
      <c r="D604" s="144">
        <v>30</v>
      </c>
      <c r="E604" s="160">
        <f t="shared" si="21"/>
        <v>100</v>
      </c>
    </row>
    <row r="605" spans="1:5" ht="12.75">
      <c r="A605" s="158">
        <v>54</v>
      </c>
      <c r="B605" s="159" t="s">
        <v>105</v>
      </c>
      <c r="C605" s="144">
        <v>30</v>
      </c>
      <c r="D605" s="144">
        <v>30</v>
      </c>
      <c r="E605" s="160">
        <f t="shared" si="21"/>
        <v>100</v>
      </c>
    </row>
    <row r="606" spans="1:5" ht="12.75">
      <c r="A606" s="158">
        <v>55</v>
      </c>
      <c r="B606" s="159" t="s">
        <v>97</v>
      </c>
      <c r="C606" s="144">
        <v>100</v>
      </c>
      <c r="D606" s="144">
        <v>100</v>
      </c>
      <c r="E606" s="160">
        <f t="shared" si="21"/>
        <v>100</v>
      </c>
    </row>
    <row r="607" spans="1:5" ht="12.75">
      <c r="A607" s="158">
        <v>56</v>
      </c>
      <c r="B607" s="159" t="s">
        <v>87</v>
      </c>
      <c r="C607" s="144">
        <v>190</v>
      </c>
      <c r="D607" s="144">
        <v>190</v>
      </c>
      <c r="E607" s="160">
        <f t="shared" si="21"/>
        <v>100</v>
      </c>
    </row>
    <row r="608" spans="1:5" ht="12.75">
      <c r="A608" s="158">
        <v>60</v>
      </c>
      <c r="B608" s="159" t="s">
        <v>106</v>
      </c>
      <c r="C608" s="144">
        <v>20</v>
      </c>
      <c r="D608" s="144">
        <v>20</v>
      </c>
      <c r="E608" s="160">
        <f t="shared" si="21"/>
        <v>100</v>
      </c>
    </row>
    <row r="609" spans="1:5" ht="12.75">
      <c r="A609" s="158">
        <v>62</v>
      </c>
      <c r="B609" s="159" t="s">
        <v>107</v>
      </c>
      <c r="C609" s="144">
        <v>236</v>
      </c>
      <c r="D609" s="144">
        <v>236</v>
      </c>
      <c r="E609" s="160">
        <f t="shared" si="21"/>
        <v>100</v>
      </c>
    </row>
    <row r="610" spans="1:5" ht="25.5">
      <c r="A610" s="158">
        <v>63</v>
      </c>
      <c r="B610" s="159" t="s">
        <v>108</v>
      </c>
      <c r="C610" s="144">
        <v>45</v>
      </c>
      <c r="D610" s="144">
        <v>45</v>
      </c>
      <c r="E610" s="160">
        <f t="shared" si="21"/>
        <v>100</v>
      </c>
    </row>
    <row r="611" spans="1:5" ht="25.5">
      <c r="A611" s="158">
        <v>64</v>
      </c>
      <c r="B611" s="159" t="s">
        <v>109</v>
      </c>
      <c r="C611" s="144">
        <v>130</v>
      </c>
      <c r="D611" s="144">
        <v>130</v>
      </c>
      <c r="E611" s="160">
        <f t="shared" si="21"/>
        <v>100</v>
      </c>
    </row>
    <row r="612" spans="1:5" ht="25.5">
      <c r="A612" s="158">
        <v>65</v>
      </c>
      <c r="B612" s="159" t="s">
        <v>110</v>
      </c>
      <c r="C612" s="144">
        <v>50</v>
      </c>
      <c r="D612" s="144">
        <v>50</v>
      </c>
      <c r="E612" s="160">
        <f t="shared" si="21"/>
        <v>100</v>
      </c>
    </row>
    <row r="613" spans="1:5" ht="25.5">
      <c r="A613" s="158">
        <v>66</v>
      </c>
      <c r="B613" s="159" t="s">
        <v>108</v>
      </c>
      <c r="C613" s="144">
        <v>20</v>
      </c>
      <c r="D613" s="144">
        <v>20</v>
      </c>
      <c r="E613" s="160">
        <f t="shared" si="21"/>
        <v>100</v>
      </c>
    </row>
    <row r="614" spans="1:5" ht="12.75">
      <c r="A614" s="158">
        <v>67</v>
      </c>
      <c r="B614" s="159" t="s">
        <v>111</v>
      </c>
      <c r="C614" s="144">
        <v>25</v>
      </c>
      <c r="D614" s="144">
        <v>25</v>
      </c>
      <c r="E614" s="160">
        <f t="shared" si="21"/>
        <v>100</v>
      </c>
    </row>
    <row r="615" spans="1:5" ht="12.75">
      <c r="A615" s="132">
        <v>68</v>
      </c>
      <c r="B615" s="138" t="s">
        <v>112</v>
      </c>
      <c r="C615" s="144">
        <v>20</v>
      </c>
      <c r="D615" s="144">
        <v>20</v>
      </c>
      <c r="E615" s="160">
        <f t="shared" si="21"/>
        <v>100</v>
      </c>
    </row>
    <row r="616" spans="1:5" ht="12.75">
      <c r="A616" s="162"/>
      <c r="B616" s="163" t="s">
        <v>647</v>
      </c>
      <c r="C616" s="164">
        <v>2991</v>
      </c>
      <c r="D616" s="164">
        <v>2951</v>
      </c>
      <c r="E616" s="160">
        <f t="shared" si="21"/>
        <v>98.66265463055835</v>
      </c>
    </row>
    <row r="617" spans="1:5" ht="12.75">
      <c r="A617" s="97"/>
      <c r="B617" s="20"/>
      <c r="C617" s="55"/>
      <c r="D617" s="55"/>
      <c r="E617" s="115"/>
    </row>
    <row r="618" spans="1:5" ht="12.75">
      <c r="A618" s="75" t="s">
        <v>719</v>
      </c>
      <c r="B618" s="54"/>
      <c r="C618" s="109"/>
      <c r="D618" s="109"/>
      <c r="E618" s="131"/>
    </row>
    <row r="619" spans="1:5" ht="12.75">
      <c r="A619" s="53"/>
      <c r="B619" s="54" t="s">
        <v>113</v>
      </c>
      <c r="C619" s="70">
        <f>C623+C627+C630</f>
        <v>265</v>
      </c>
      <c r="D619" s="70">
        <f>D623+D627+D630</f>
        <v>115</v>
      </c>
      <c r="E619" s="131">
        <f>D619/C619*100</f>
        <v>43.39622641509434</v>
      </c>
    </row>
    <row r="620" spans="1:5" ht="12.75">
      <c r="A620" s="53"/>
      <c r="B620" s="54" t="s">
        <v>644</v>
      </c>
      <c r="C620" s="54"/>
      <c r="D620" s="54"/>
      <c r="E620" s="77"/>
    </row>
    <row r="621" spans="1:5" ht="12.75">
      <c r="A621" s="151"/>
      <c r="B621" s="18" t="s">
        <v>1437</v>
      </c>
      <c r="C621" s="165"/>
      <c r="D621" s="165"/>
      <c r="E621" s="120"/>
    </row>
    <row r="622" spans="1:5" ht="12.75">
      <c r="A622" s="151">
        <v>23</v>
      </c>
      <c r="B622" s="166" t="s">
        <v>114</v>
      </c>
      <c r="C622" s="167">
        <v>150</v>
      </c>
      <c r="D622" s="167">
        <v>0</v>
      </c>
      <c r="E622" s="168" t="s">
        <v>810</v>
      </c>
    </row>
    <row r="623" spans="1:5" ht="12.75">
      <c r="A623" s="151"/>
      <c r="B623" s="169" t="s">
        <v>647</v>
      </c>
      <c r="C623" s="152">
        <f>SUM(C622:C622)</f>
        <v>150</v>
      </c>
      <c r="D623" s="152">
        <f>SUM(D622:D622)</f>
        <v>0</v>
      </c>
      <c r="E623" s="168" t="s">
        <v>810</v>
      </c>
    </row>
    <row r="624" spans="1:5" ht="25.5">
      <c r="A624" s="53"/>
      <c r="B624" s="18" t="s">
        <v>1441</v>
      </c>
      <c r="C624" s="54"/>
      <c r="D624" s="54"/>
      <c r="E624" s="77"/>
    </row>
    <row r="625" spans="1:5" ht="12.75">
      <c r="A625" s="53">
        <v>570</v>
      </c>
      <c r="B625" s="54" t="s">
        <v>115</v>
      </c>
      <c r="C625" s="87">
        <v>70</v>
      </c>
      <c r="D625" s="87">
        <v>70</v>
      </c>
      <c r="E625" s="131">
        <f>D625/C625*100</f>
        <v>100</v>
      </c>
    </row>
    <row r="626" spans="1:5" ht="12.75">
      <c r="A626" s="53">
        <v>700</v>
      </c>
      <c r="B626" s="54" t="s">
        <v>116</v>
      </c>
      <c r="C626" s="87">
        <v>25</v>
      </c>
      <c r="D626" s="87">
        <v>25</v>
      </c>
      <c r="E626" s="131">
        <f>D626/C626*100</f>
        <v>100</v>
      </c>
    </row>
    <row r="627" spans="1:5" ht="12.75">
      <c r="A627" s="53"/>
      <c r="B627" s="56" t="s">
        <v>647</v>
      </c>
      <c r="C627" s="87">
        <f>SUM(C625:C626)</f>
        <v>95</v>
      </c>
      <c r="D627" s="87">
        <f>SUM(D625:D626)</f>
        <v>95</v>
      </c>
      <c r="E627" s="131">
        <f>D627/C627*100</f>
        <v>100</v>
      </c>
    </row>
    <row r="628" spans="1:5" ht="12.75">
      <c r="A628" s="163"/>
      <c r="B628" s="8" t="s">
        <v>86</v>
      </c>
      <c r="C628" s="164"/>
      <c r="D628" s="164"/>
      <c r="E628" s="160"/>
    </row>
    <row r="629" spans="1:5" ht="12.75">
      <c r="A629" s="158">
        <v>30</v>
      </c>
      <c r="B629" s="159" t="s">
        <v>117</v>
      </c>
      <c r="C629" s="144">
        <v>20</v>
      </c>
      <c r="D629" s="144">
        <v>20</v>
      </c>
      <c r="E629" s="160">
        <f>D629/C629*100</f>
        <v>100</v>
      </c>
    </row>
    <row r="630" spans="1:5" ht="12.75">
      <c r="A630" s="163"/>
      <c r="B630" s="163" t="s">
        <v>647</v>
      </c>
      <c r="C630" s="164">
        <f>SUM(C629)</f>
        <v>20</v>
      </c>
      <c r="D630" s="164">
        <f>SUM(D629)</f>
        <v>20</v>
      </c>
      <c r="E630" s="160">
        <f>D630/C630*100</f>
        <v>100</v>
      </c>
    </row>
    <row r="631" spans="1:5" ht="12.75">
      <c r="A631" s="163"/>
      <c r="B631" s="163"/>
      <c r="C631" s="164"/>
      <c r="D631" s="164"/>
      <c r="E631" s="163"/>
    </row>
    <row r="632" spans="1:5" ht="12.75">
      <c r="A632" s="8" t="s">
        <v>862</v>
      </c>
      <c r="B632" s="122"/>
      <c r="C632" s="170"/>
      <c r="D632" s="170"/>
      <c r="E632" s="120"/>
    </row>
    <row r="633" spans="2:5" ht="12.75">
      <c r="B633" s="122" t="s">
        <v>643</v>
      </c>
      <c r="C633" s="152">
        <f>C637+C641</f>
        <v>405</v>
      </c>
      <c r="D633" s="152">
        <f>D637+D641</f>
        <v>405</v>
      </c>
      <c r="E633" s="171">
        <f>D633/C633*100</f>
        <v>100</v>
      </c>
    </row>
    <row r="634" spans="1:5" ht="12.75">
      <c r="A634" s="19"/>
      <c r="B634" s="122" t="s">
        <v>644</v>
      </c>
      <c r="C634" s="150"/>
      <c r="D634" s="150"/>
      <c r="E634" s="172"/>
    </row>
    <row r="635" spans="1:5" ht="12.75">
      <c r="A635" s="19"/>
      <c r="B635" s="18" t="s">
        <v>1437</v>
      </c>
      <c r="C635" s="150"/>
      <c r="D635" s="150"/>
      <c r="E635" s="171"/>
    </row>
    <row r="636" spans="1:5" ht="12.75">
      <c r="A636" s="118">
        <v>50</v>
      </c>
      <c r="B636" s="82" t="s">
        <v>118</v>
      </c>
      <c r="C636" s="119">
        <v>40</v>
      </c>
      <c r="D636" s="119">
        <v>40</v>
      </c>
      <c r="E636" s="171">
        <f>D636/C636*100</f>
        <v>100</v>
      </c>
    </row>
    <row r="637" spans="1:5" ht="12.75">
      <c r="A637" s="91"/>
      <c r="B637" s="58" t="s">
        <v>647</v>
      </c>
      <c r="C637" s="121">
        <f>C636</f>
        <v>40</v>
      </c>
      <c r="D637" s="121">
        <f>D636</f>
        <v>40</v>
      </c>
      <c r="E637" s="171">
        <f>D637/C637*100</f>
        <v>100</v>
      </c>
    </row>
    <row r="638" spans="1:5" ht="12.75">
      <c r="A638" s="19"/>
      <c r="B638" s="18" t="s">
        <v>1464</v>
      </c>
      <c r="C638" s="144"/>
      <c r="D638" s="144"/>
      <c r="E638" s="9"/>
    </row>
    <row r="639" spans="1:5" ht="12.75">
      <c r="A639" s="19">
        <v>38</v>
      </c>
      <c r="B639" t="s">
        <v>119</v>
      </c>
      <c r="C639" s="144">
        <v>25</v>
      </c>
      <c r="D639" s="144">
        <v>25</v>
      </c>
      <c r="E639" s="171">
        <f>D639/C639*100</f>
        <v>100</v>
      </c>
    </row>
    <row r="640" spans="1:5" ht="12.75">
      <c r="A640" s="19">
        <v>39</v>
      </c>
      <c r="B640" t="s">
        <v>119</v>
      </c>
      <c r="C640" s="144">
        <v>340</v>
      </c>
      <c r="D640" s="144">
        <v>340</v>
      </c>
      <c r="E640" s="171">
        <f>D640/C640*100</f>
        <v>100</v>
      </c>
    </row>
    <row r="641" spans="1:5" ht="12.75">
      <c r="A641" s="97"/>
      <c r="B641" s="56" t="s">
        <v>647</v>
      </c>
      <c r="C641" s="144">
        <f>SUM(C639:C640)</f>
        <v>365</v>
      </c>
      <c r="D641" s="144">
        <f>SUM(D639:D640)</f>
        <v>365</v>
      </c>
      <c r="E641" s="171">
        <f>D641/C641*100</f>
        <v>100</v>
      </c>
    </row>
    <row r="642" spans="2:5" ht="12.75">
      <c r="B642" s="54"/>
      <c r="C642" s="55"/>
      <c r="D642" s="55"/>
      <c r="E642" s="173"/>
    </row>
    <row r="643" spans="1:5" ht="12.75">
      <c r="A643" s="8" t="s">
        <v>866</v>
      </c>
      <c r="D643" s="55"/>
      <c r="E643" s="173"/>
    </row>
    <row r="644" spans="1:5" ht="14.25" customHeight="1">
      <c r="A644" s="19"/>
      <c r="B644" t="s">
        <v>1294</v>
      </c>
      <c r="C644" s="10">
        <v>1190</v>
      </c>
      <c r="D644" s="10">
        <v>1189</v>
      </c>
      <c r="E644" s="115">
        <f>(D644/C644)*100</f>
        <v>99.91596638655463</v>
      </c>
    </row>
    <row r="645" spans="1:5" ht="12.75">
      <c r="A645" s="19"/>
      <c r="B645" t="s">
        <v>644</v>
      </c>
      <c r="C645" s="88"/>
      <c r="D645" s="88"/>
      <c r="E645" s="173"/>
    </row>
    <row r="646" spans="1:5" ht="12.75">
      <c r="A646" s="19"/>
      <c r="B646" s="117" t="s">
        <v>1434</v>
      </c>
      <c r="D646" s="55"/>
      <c r="E646" s="173"/>
    </row>
    <row r="647" spans="1:5" ht="12.75">
      <c r="A647" s="19">
        <v>93</v>
      </c>
      <c r="B647" s="149" t="s">
        <v>120</v>
      </c>
      <c r="C647" s="17">
        <v>79</v>
      </c>
      <c r="D647" s="17">
        <v>78</v>
      </c>
      <c r="E647" s="115">
        <f>(D647/C647)*100</f>
        <v>98.73417721518987</v>
      </c>
    </row>
    <row r="648" spans="1:5" ht="12.75">
      <c r="A648" s="19"/>
      <c r="B648" t="s">
        <v>647</v>
      </c>
      <c r="C648" s="17">
        <f>SUM(C647:C647)</f>
        <v>79</v>
      </c>
      <c r="D648" s="17">
        <f>SUM(D647:D647)</f>
        <v>78</v>
      </c>
      <c r="E648" s="115">
        <f>(D648/C648)*100</f>
        <v>98.73417721518987</v>
      </c>
    </row>
    <row r="649" spans="1:5" ht="12.75">
      <c r="A649" s="151"/>
      <c r="B649" s="18" t="s">
        <v>1437</v>
      </c>
      <c r="C649" s="165"/>
      <c r="D649" s="165"/>
      <c r="E649" s="171"/>
    </row>
    <row r="650" spans="1:5" ht="12.75">
      <c r="A650" s="118">
        <v>6</v>
      </c>
      <c r="B650" s="82" t="s">
        <v>121</v>
      </c>
      <c r="C650" s="119">
        <v>56</v>
      </c>
      <c r="D650" s="119">
        <v>56</v>
      </c>
      <c r="E650" s="171">
        <f>D650/C650*100</f>
        <v>100</v>
      </c>
    </row>
    <row r="651" spans="1:5" ht="12.75">
      <c r="A651" s="22">
        <v>142</v>
      </c>
      <c r="B651" s="82" t="s">
        <v>122</v>
      </c>
      <c r="C651" s="121">
        <v>10</v>
      </c>
      <c r="D651" s="121">
        <v>10</v>
      </c>
      <c r="E651" s="171">
        <f>D651/C651*100</f>
        <v>100</v>
      </c>
    </row>
    <row r="652" spans="1:5" ht="12.75">
      <c r="A652" s="118">
        <v>145</v>
      </c>
      <c r="B652" s="82" t="s">
        <v>123</v>
      </c>
      <c r="C652" s="119">
        <v>34</v>
      </c>
      <c r="D652" s="119">
        <v>34</v>
      </c>
      <c r="E652" s="171">
        <f>D652/C652*100</f>
        <v>100</v>
      </c>
    </row>
    <row r="653" spans="1:5" ht="12.75">
      <c r="A653" s="78"/>
      <c r="B653" s="140" t="s">
        <v>647</v>
      </c>
      <c r="C653" s="121">
        <f>SUM(C650:C652)</f>
        <v>100</v>
      </c>
      <c r="D653" s="121">
        <f>SUM(D650:D652)</f>
        <v>100</v>
      </c>
      <c r="E653" s="171">
        <f>D653/C653*100</f>
        <v>100</v>
      </c>
    </row>
    <row r="654" spans="2:5" ht="25.5">
      <c r="B654" s="100" t="s">
        <v>1439</v>
      </c>
      <c r="E654" s="101"/>
    </row>
    <row r="655" spans="1:5" ht="12.75">
      <c r="A655" s="78">
        <v>8</v>
      </c>
      <c r="B655" s="54" t="s">
        <v>124</v>
      </c>
      <c r="C655" s="55">
        <v>30</v>
      </c>
      <c r="D655" s="55">
        <v>30</v>
      </c>
      <c r="E655" s="101">
        <v>100</v>
      </c>
    </row>
    <row r="656" spans="1:5" ht="12.75">
      <c r="A656" s="78">
        <v>30</v>
      </c>
      <c r="B656" s="56" t="s">
        <v>125</v>
      </c>
      <c r="C656" s="55">
        <v>30</v>
      </c>
      <c r="D656" s="55">
        <v>30</v>
      </c>
      <c r="E656" s="101">
        <v>100</v>
      </c>
    </row>
    <row r="657" spans="1:5" ht="12.75">
      <c r="A657" s="78">
        <v>33</v>
      </c>
      <c r="B657" s="56" t="s">
        <v>126</v>
      </c>
      <c r="C657" s="55">
        <v>30</v>
      </c>
      <c r="D657" s="55">
        <v>30</v>
      </c>
      <c r="E657" s="101">
        <v>100</v>
      </c>
    </row>
    <row r="658" spans="1:5" ht="12.75">
      <c r="A658" s="103">
        <v>46</v>
      </c>
      <c r="B658" s="56" t="s">
        <v>127</v>
      </c>
      <c r="C658" s="55">
        <v>41</v>
      </c>
      <c r="D658" s="55">
        <v>41</v>
      </c>
      <c r="E658" s="101">
        <v>100</v>
      </c>
    </row>
    <row r="659" spans="1:5" ht="12.75">
      <c r="A659" s="103">
        <v>50</v>
      </c>
      <c r="B659" s="56" t="s">
        <v>128</v>
      </c>
      <c r="C659" s="55">
        <v>50</v>
      </c>
      <c r="D659" s="55">
        <v>50</v>
      </c>
      <c r="E659" s="101">
        <v>100</v>
      </c>
    </row>
    <row r="660" spans="1:5" ht="12.75">
      <c r="A660" s="103">
        <v>65</v>
      </c>
      <c r="B660" s="56" t="s">
        <v>129</v>
      </c>
      <c r="C660" s="55">
        <v>115</v>
      </c>
      <c r="D660" s="55">
        <v>115</v>
      </c>
      <c r="E660" s="101">
        <v>100</v>
      </c>
    </row>
    <row r="661" spans="1:5" ht="12.75">
      <c r="A661" s="103">
        <v>69</v>
      </c>
      <c r="B661" s="56" t="s">
        <v>130</v>
      </c>
      <c r="C661" s="55">
        <v>30</v>
      </c>
      <c r="D661" s="55">
        <v>30</v>
      </c>
      <c r="E661" s="101">
        <v>100</v>
      </c>
    </row>
    <row r="662" spans="1:5" ht="12.75">
      <c r="A662" s="103">
        <v>100</v>
      </c>
      <c r="B662" s="56" t="s">
        <v>131</v>
      </c>
      <c r="C662" s="55">
        <v>30</v>
      </c>
      <c r="D662" s="55">
        <v>30</v>
      </c>
      <c r="E662" s="101">
        <v>100</v>
      </c>
    </row>
    <row r="663" spans="1:5" ht="12.75">
      <c r="A663" s="103">
        <v>107</v>
      </c>
      <c r="B663" s="56" t="s">
        <v>132</v>
      </c>
      <c r="C663" s="55">
        <v>50</v>
      </c>
      <c r="D663" s="55">
        <v>50</v>
      </c>
      <c r="E663" s="101">
        <v>100</v>
      </c>
    </row>
    <row r="664" spans="1:5" ht="12.75">
      <c r="A664" s="103">
        <v>109</v>
      </c>
      <c r="B664" s="56" t="s">
        <v>133</v>
      </c>
      <c r="C664" s="55">
        <v>100</v>
      </c>
      <c r="D664" s="55">
        <v>100</v>
      </c>
      <c r="E664" s="101">
        <v>100</v>
      </c>
    </row>
    <row r="665" spans="1:5" ht="12.75">
      <c r="A665" s="103">
        <v>117</v>
      </c>
      <c r="B665" s="56" t="s">
        <v>134</v>
      </c>
      <c r="C665" s="55">
        <v>100</v>
      </c>
      <c r="D665" s="55">
        <v>100</v>
      </c>
      <c r="E665" s="101">
        <v>100</v>
      </c>
    </row>
    <row r="666" spans="1:5" ht="12.75">
      <c r="A666" s="103">
        <v>119</v>
      </c>
      <c r="B666" s="56" t="s">
        <v>135</v>
      </c>
      <c r="C666" s="55">
        <v>50</v>
      </c>
      <c r="D666" s="55">
        <v>50</v>
      </c>
      <c r="E666" s="101">
        <v>100</v>
      </c>
    </row>
    <row r="667" spans="1:5" ht="12.75">
      <c r="A667" s="103">
        <v>123</v>
      </c>
      <c r="B667" s="56" t="s">
        <v>136</v>
      </c>
      <c r="C667" s="55">
        <v>13</v>
      </c>
      <c r="D667" s="55">
        <v>13</v>
      </c>
      <c r="E667" s="101">
        <v>100</v>
      </c>
    </row>
    <row r="668" spans="1:5" ht="12.75">
      <c r="A668" s="103">
        <v>127</v>
      </c>
      <c r="B668" s="56" t="s">
        <v>137</v>
      </c>
      <c r="C668" s="55">
        <v>50</v>
      </c>
      <c r="D668" s="55">
        <v>50</v>
      </c>
      <c r="E668" s="101">
        <v>100</v>
      </c>
    </row>
    <row r="669" spans="1:5" ht="12.75">
      <c r="A669" s="103">
        <v>131</v>
      </c>
      <c r="B669" s="56" t="s">
        <v>138</v>
      </c>
      <c r="C669" s="55">
        <v>52</v>
      </c>
      <c r="D669" s="55">
        <v>52</v>
      </c>
      <c r="E669" s="101">
        <v>100</v>
      </c>
    </row>
    <row r="670" spans="1:5" ht="12.75">
      <c r="A670" s="103">
        <v>133</v>
      </c>
      <c r="B670" s="56" t="s">
        <v>139</v>
      </c>
      <c r="C670" s="55">
        <v>240</v>
      </c>
      <c r="D670" s="55">
        <v>240</v>
      </c>
      <c r="E670" s="101">
        <v>100</v>
      </c>
    </row>
    <row r="671" spans="1:5" ht="12.75">
      <c r="A671" s="103"/>
      <c r="B671" s="56" t="s">
        <v>647</v>
      </c>
      <c r="C671" s="55">
        <v>1011</v>
      </c>
      <c r="D671" s="55">
        <v>1011</v>
      </c>
      <c r="E671" s="101">
        <v>100</v>
      </c>
    </row>
    <row r="672" spans="1:5" ht="12.75">
      <c r="A672" s="78"/>
      <c r="B672" s="140"/>
      <c r="C672" s="121"/>
      <c r="D672" s="121"/>
      <c r="E672" s="171"/>
    </row>
    <row r="673" spans="1:5" ht="12.75">
      <c r="A673" s="8" t="s">
        <v>933</v>
      </c>
      <c r="C673" s="17"/>
      <c r="D673" s="55"/>
      <c r="E673" s="173"/>
    </row>
    <row r="674" spans="1:5" ht="12.75">
      <c r="A674" s="19"/>
      <c r="B674" t="s">
        <v>140</v>
      </c>
      <c r="C674" s="10">
        <v>11820</v>
      </c>
      <c r="D674" s="10">
        <v>11324</v>
      </c>
      <c r="E674" s="115">
        <f>(D674/C674)*100</f>
        <v>95.80372250423011</v>
      </c>
    </row>
    <row r="675" spans="1:5" ht="12.75">
      <c r="A675" s="19"/>
      <c r="B675" t="s">
        <v>644</v>
      </c>
      <c r="C675" s="10"/>
      <c r="D675" s="70"/>
      <c r="E675" s="173"/>
    </row>
    <row r="676" spans="1:5" ht="12.75">
      <c r="A676" s="19"/>
      <c r="B676" s="117" t="s">
        <v>1434</v>
      </c>
      <c r="C676" s="10"/>
      <c r="D676" s="70"/>
      <c r="E676" s="173"/>
    </row>
    <row r="677" spans="1:5" ht="12.75">
      <c r="A677" s="19">
        <v>27</v>
      </c>
      <c r="B677" s="20" t="s">
        <v>141</v>
      </c>
      <c r="C677" s="10">
        <v>50</v>
      </c>
      <c r="D677" s="10">
        <v>50</v>
      </c>
      <c r="E677" s="115">
        <f>(D677/C677)*100</f>
        <v>100</v>
      </c>
    </row>
    <row r="678" spans="1:5" ht="12.75">
      <c r="A678" s="19">
        <v>95</v>
      </c>
      <c r="B678" s="108" t="s">
        <v>142</v>
      </c>
      <c r="C678" s="10">
        <v>1000</v>
      </c>
      <c r="D678" s="10">
        <v>973</v>
      </c>
      <c r="E678" s="115">
        <f>(D678/C678)*100</f>
        <v>97.3</v>
      </c>
    </row>
    <row r="679" spans="1:5" ht="12.75">
      <c r="A679" s="19">
        <v>110</v>
      </c>
      <c r="B679" s="20" t="s">
        <v>143</v>
      </c>
      <c r="C679" s="10">
        <v>600</v>
      </c>
      <c r="D679" s="10">
        <v>600</v>
      </c>
      <c r="E679" s="115">
        <f>(D679/C679)*100</f>
        <v>100</v>
      </c>
    </row>
    <row r="680" spans="1:5" ht="12.75">
      <c r="A680" s="19">
        <v>117</v>
      </c>
      <c r="B680" s="20" t="s">
        <v>144</v>
      </c>
      <c r="C680" s="10">
        <v>250</v>
      </c>
      <c r="D680" s="10">
        <v>250</v>
      </c>
      <c r="E680" s="115">
        <f>(D680/C680)*100</f>
        <v>100</v>
      </c>
    </row>
    <row r="681" spans="1:5" ht="12.75">
      <c r="A681" s="19"/>
      <c r="B681" t="s">
        <v>647</v>
      </c>
      <c r="C681" s="10">
        <v>1900</v>
      </c>
      <c r="D681" s="10">
        <v>1873</v>
      </c>
      <c r="E681" s="115">
        <f>(D681/C681)*100</f>
        <v>98.57894736842105</v>
      </c>
    </row>
    <row r="682" spans="1:5" ht="12.75">
      <c r="A682" s="19"/>
      <c r="B682" s="18" t="s">
        <v>1437</v>
      </c>
      <c r="C682" s="10"/>
      <c r="D682" s="10"/>
      <c r="E682" s="115"/>
    </row>
    <row r="683" spans="1:5" ht="12.75">
      <c r="A683" s="118">
        <v>3</v>
      </c>
      <c r="B683" s="82" t="s">
        <v>145</v>
      </c>
      <c r="C683" s="119">
        <v>50</v>
      </c>
      <c r="D683" s="119">
        <v>50</v>
      </c>
      <c r="E683" s="171">
        <f aca="true" t="shared" si="22" ref="E683:E694">D683/C683*100</f>
        <v>100</v>
      </c>
    </row>
    <row r="684" spans="1:5" ht="12.75">
      <c r="A684" s="118">
        <v>24</v>
      </c>
      <c r="B684" s="82" t="s">
        <v>146</v>
      </c>
      <c r="C684" s="119">
        <v>400</v>
      </c>
      <c r="D684" s="119">
        <v>400</v>
      </c>
      <c r="E684" s="171">
        <f t="shared" si="22"/>
        <v>100</v>
      </c>
    </row>
    <row r="685" spans="1:5" ht="12.75">
      <c r="A685" s="118">
        <v>26</v>
      </c>
      <c r="B685" s="82" t="s">
        <v>147</v>
      </c>
      <c r="C685" s="119">
        <v>190</v>
      </c>
      <c r="D685" s="119">
        <v>190</v>
      </c>
      <c r="E685" s="171">
        <f t="shared" si="22"/>
        <v>100</v>
      </c>
    </row>
    <row r="686" spans="1:5" ht="12.75">
      <c r="A686" s="118">
        <v>95</v>
      </c>
      <c r="B686" s="82" t="s">
        <v>148</v>
      </c>
      <c r="C686" s="119">
        <v>1000</v>
      </c>
      <c r="D686" s="119">
        <v>1000</v>
      </c>
      <c r="E686" s="171">
        <f t="shared" si="22"/>
        <v>100</v>
      </c>
    </row>
    <row r="687" spans="1:5" ht="12.75">
      <c r="A687" s="118">
        <v>105</v>
      </c>
      <c r="B687" s="82" t="s">
        <v>149</v>
      </c>
      <c r="C687" s="119">
        <v>50</v>
      </c>
      <c r="D687" s="119">
        <v>50</v>
      </c>
      <c r="E687" s="171">
        <f t="shared" si="22"/>
        <v>100</v>
      </c>
    </row>
    <row r="688" spans="1:5" ht="12.75">
      <c r="A688" s="118">
        <v>106</v>
      </c>
      <c r="B688" s="82" t="s">
        <v>149</v>
      </c>
      <c r="C688" s="119">
        <v>50</v>
      </c>
      <c r="D688" s="119">
        <v>50</v>
      </c>
      <c r="E688" s="171">
        <f t="shared" si="22"/>
        <v>100</v>
      </c>
    </row>
    <row r="689" spans="1:5" ht="12.75">
      <c r="A689" s="22">
        <v>136</v>
      </c>
      <c r="B689" s="82" t="s">
        <v>150</v>
      </c>
      <c r="C689" s="119">
        <v>160</v>
      </c>
      <c r="D689" s="119">
        <v>160</v>
      </c>
      <c r="E689" s="171">
        <f t="shared" si="22"/>
        <v>100</v>
      </c>
    </row>
    <row r="690" spans="1:5" ht="12.75">
      <c r="A690" s="118">
        <v>137</v>
      </c>
      <c r="B690" s="82" t="s">
        <v>151</v>
      </c>
      <c r="C690" s="119">
        <v>210</v>
      </c>
      <c r="D690" s="119">
        <v>210</v>
      </c>
      <c r="E690" s="171">
        <f t="shared" si="22"/>
        <v>100</v>
      </c>
    </row>
    <row r="691" spans="1:5" ht="12.75">
      <c r="A691" s="118">
        <v>162</v>
      </c>
      <c r="B691" s="82" t="s">
        <v>152</v>
      </c>
      <c r="C691" s="119">
        <v>50</v>
      </c>
      <c r="D691" s="119">
        <v>50</v>
      </c>
      <c r="E691" s="171">
        <f t="shared" si="22"/>
        <v>100</v>
      </c>
    </row>
    <row r="692" spans="1:5" ht="12.75">
      <c r="A692" s="118">
        <v>163</v>
      </c>
      <c r="B692" s="82" t="s">
        <v>152</v>
      </c>
      <c r="C692" s="119">
        <v>40</v>
      </c>
      <c r="D692" s="119">
        <v>40</v>
      </c>
      <c r="E692" s="171">
        <f t="shared" si="22"/>
        <v>100</v>
      </c>
    </row>
    <row r="693" spans="1:5" ht="12.75">
      <c r="A693" s="118">
        <v>167</v>
      </c>
      <c r="B693" s="82" t="s">
        <v>153</v>
      </c>
      <c r="C693" s="119">
        <v>75</v>
      </c>
      <c r="D693" s="119">
        <v>75</v>
      </c>
      <c r="E693" s="171">
        <f t="shared" si="22"/>
        <v>100</v>
      </c>
    </row>
    <row r="694" spans="1:5" ht="12.75">
      <c r="A694" s="151"/>
      <c r="B694" s="169" t="s">
        <v>647</v>
      </c>
      <c r="C694" s="152">
        <v>2275</v>
      </c>
      <c r="D694" s="152">
        <v>2275</v>
      </c>
      <c r="E694" s="171">
        <f t="shared" si="22"/>
        <v>100</v>
      </c>
    </row>
    <row r="695" spans="1:5" ht="25.5">
      <c r="A695" s="19"/>
      <c r="B695" s="100" t="s">
        <v>1439</v>
      </c>
      <c r="E695" s="115"/>
    </row>
    <row r="696" spans="1:5" ht="12.75">
      <c r="A696" s="78">
        <v>9</v>
      </c>
      <c r="B696" s="54" t="s">
        <v>154</v>
      </c>
      <c r="C696" s="55">
        <v>100</v>
      </c>
      <c r="D696" s="55">
        <v>100</v>
      </c>
      <c r="E696" s="101">
        <v>100</v>
      </c>
    </row>
    <row r="697" spans="1:5" ht="12.75">
      <c r="A697" s="78">
        <v>97</v>
      </c>
      <c r="B697" s="56" t="s">
        <v>155</v>
      </c>
      <c r="C697" s="55">
        <v>180</v>
      </c>
      <c r="D697" s="55">
        <v>180</v>
      </c>
      <c r="E697" s="101">
        <v>100</v>
      </c>
    </row>
    <row r="698" spans="1:5" ht="12.75">
      <c r="A698" s="78">
        <v>121</v>
      </c>
      <c r="B698" s="56" t="s">
        <v>156</v>
      </c>
      <c r="C698" s="55">
        <v>800</v>
      </c>
      <c r="D698" s="55">
        <v>800</v>
      </c>
      <c r="E698" s="101">
        <v>100</v>
      </c>
    </row>
    <row r="699" spans="1:5" ht="12.75">
      <c r="A699" s="19"/>
      <c r="B699" s="56" t="s">
        <v>647</v>
      </c>
      <c r="C699" s="17">
        <v>1080</v>
      </c>
      <c r="D699" s="17">
        <v>1080</v>
      </c>
      <c r="E699" s="101">
        <v>100</v>
      </c>
    </row>
    <row r="700" spans="1:5" ht="25.5">
      <c r="A700" s="19"/>
      <c r="B700" s="18" t="s">
        <v>1441</v>
      </c>
      <c r="E700" s="115"/>
    </row>
    <row r="701" spans="1:6" ht="12.75">
      <c r="A701" s="53">
        <v>155</v>
      </c>
      <c r="B701" s="54" t="s">
        <v>157</v>
      </c>
      <c r="C701" s="55">
        <v>120</v>
      </c>
      <c r="D701" s="55">
        <v>120</v>
      </c>
      <c r="E701" s="131">
        <f aca="true" t="shared" si="23" ref="E701:E706">D701/C701*100</f>
        <v>100</v>
      </c>
      <c r="F701" s="54"/>
    </row>
    <row r="702" spans="1:6" ht="12.75">
      <c r="A702" s="132">
        <v>156</v>
      </c>
      <c r="B702" s="54" t="s">
        <v>157</v>
      </c>
      <c r="C702" s="55">
        <v>100</v>
      </c>
      <c r="D702" s="55">
        <v>100</v>
      </c>
      <c r="E702" s="131">
        <f t="shared" si="23"/>
        <v>100</v>
      </c>
      <c r="F702" s="54"/>
    </row>
    <row r="703" spans="1:6" ht="12.75">
      <c r="A703" s="132">
        <v>232</v>
      </c>
      <c r="B703" s="138" t="s">
        <v>158</v>
      </c>
      <c r="C703" s="144">
        <v>390</v>
      </c>
      <c r="D703" s="144">
        <v>390</v>
      </c>
      <c r="E703" s="131">
        <f t="shared" si="23"/>
        <v>100</v>
      </c>
      <c r="F703" s="54"/>
    </row>
    <row r="704" spans="1:6" ht="12.75">
      <c r="A704" s="53">
        <v>303</v>
      </c>
      <c r="B704" s="54" t="s">
        <v>159</v>
      </c>
      <c r="C704" s="55">
        <v>430</v>
      </c>
      <c r="D704" s="55">
        <v>430</v>
      </c>
      <c r="E704" s="131">
        <f t="shared" si="23"/>
        <v>100</v>
      </c>
      <c r="F704" s="54"/>
    </row>
    <row r="705" spans="1:6" ht="12.75">
      <c r="A705" s="53">
        <v>575</v>
      </c>
      <c r="B705" s="54" t="s">
        <v>160</v>
      </c>
      <c r="C705" s="55">
        <v>300</v>
      </c>
      <c r="D705" s="55">
        <v>300</v>
      </c>
      <c r="E705" s="131">
        <f t="shared" si="23"/>
        <v>100</v>
      </c>
      <c r="F705" s="54"/>
    </row>
    <row r="706" spans="1:6" ht="12.75">
      <c r="A706" s="174"/>
      <c r="B706" s="56" t="s">
        <v>647</v>
      </c>
      <c r="C706" s="87">
        <f>SUM(C701:C705)</f>
        <v>1340</v>
      </c>
      <c r="D706" s="87">
        <f>SUM(D701:D705)</f>
        <v>1340</v>
      </c>
      <c r="E706" s="131">
        <f t="shared" si="23"/>
        <v>100</v>
      </c>
      <c r="F706" s="54"/>
    </row>
    <row r="707" spans="1:5" ht="25.5">
      <c r="A707" s="19"/>
      <c r="B707" s="18" t="s">
        <v>1537</v>
      </c>
      <c r="E707" s="115"/>
    </row>
    <row r="708" spans="1:5" ht="12.75">
      <c r="A708" s="22">
        <v>11</v>
      </c>
      <c r="B708" s="58" t="s">
        <v>161</v>
      </c>
      <c r="C708" s="121">
        <v>1000</v>
      </c>
      <c r="D708" s="121">
        <v>1000</v>
      </c>
      <c r="E708" s="171">
        <f aca="true" t="shared" si="24" ref="E708:E713">D708/C708*100</f>
        <v>100</v>
      </c>
    </row>
    <row r="709" spans="1:5" ht="12.75">
      <c r="A709" s="22">
        <v>13</v>
      </c>
      <c r="B709" s="58" t="s">
        <v>162</v>
      </c>
      <c r="C709" s="121">
        <v>1200</v>
      </c>
      <c r="D709" s="121">
        <v>1200</v>
      </c>
      <c r="E709" s="171">
        <f t="shared" si="24"/>
        <v>100</v>
      </c>
    </row>
    <row r="710" spans="1:5" ht="12.75">
      <c r="A710" s="118">
        <v>17</v>
      </c>
      <c r="B710" s="82" t="s">
        <v>163</v>
      </c>
      <c r="C710" s="119">
        <v>200</v>
      </c>
      <c r="D710" s="119">
        <v>200</v>
      </c>
      <c r="E710" s="171">
        <f t="shared" si="24"/>
        <v>100</v>
      </c>
    </row>
    <row r="711" spans="1:5" ht="12.75">
      <c r="A711" s="22">
        <v>64</v>
      </c>
      <c r="B711" s="58" t="s">
        <v>164</v>
      </c>
      <c r="C711" s="121">
        <v>2500</v>
      </c>
      <c r="D711" s="121">
        <v>2031</v>
      </c>
      <c r="E711" s="171">
        <f t="shared" si="24"/>
        <v>81.24</v>
      </c>
    </row>
    <row r="712" spans="1:5" ht="12.75">
      <c r="A712" s="22">
        <v>88</v>
      </c>
      <c r="B712" s="58" t="s">
        <v>165</v>
      </c>
      <c r="C712" s="121">
        <v>325</v>
      </c>
      <c r="D712" s="121">
        <v>325</v>
      </c>
      <c r="E712" s="171">
        <f t="shared" si="24"/>
        <v>100</v>
      </c>
    </row>
    <row r="713" spans="1:5" ht="12.75">
      <c r="A713" s="151"/>
      <c r="B713" s="169" t="s">
        <v>647</v>
      </c>
      <c r="C713" s="152">
        <f>SUM(C708:C712)</f>
        <v>5225</v>
      </c>
      <c r="D713" s="152">
        <f>SUM(D708:D712)</f>
        <v>4756</v>
      </c>
      <c r="E713" s="171">
        <f t="shared" si="24"/>
        <v>91.02392344497608</v>
      </c>
    </row>
    <row r="714" spans="4:5" ht="12.75">
      <c r="D714" s="55"/>
      <c r="E714" s="175"/>
    </row>
    <row r="715" spans="1:5" ht="12.75">
      <c r="A715" s="8" t="s">
        <v>948</v>
      </c>
      <c r="D715" s="55"/>
      <c r="E715" s="175"/>
    </row>
    <row r="716" spans="2:5" ht="12.75">
      <c r="B716" t="s">
        <v>643</v>
      </c>
      <c r="C716" s="17">
        <v>4426</v>
      </c>
      <c r="D716" s="17">
        <v>4426</v>
      </c>
      <c r="E716" s="115">
        <f>(D716/C716)*100</f>
        <v>100</v>
      </c>
    </row>
    <row r="717" spans="1:5" ht="12.75">
      <c r="A717" s="19"/>
      <c r="B717" t="s">
        <v>644</v>
      </c>
      <c r="C717" s="88"/>
      <c r="D717" s="146"/>
      <c r="E717" s="175"/>
    </row>
    <row r="718" spans="1:5" ht="12.75">
      <c r="A718" s="19"/>
      <c r="B718" s="117" t="s">
        <v>1434</v>
      </c>
      <c r="C718" s="17"/>
      <c r="D718" s="55"/>
      <c r="E718" s="175"/>
    </row>
    <row r="719" spans="1:5" ht="12.75">
      <c r="A719" s="19">
        <v>28</v>
      </c>
      <c r="B719" s="20" t="s">
        <v>166</v>
      </c>
      <c r="C719">
        <v>20</v>
      </c>
      <c r="D719">
        <v>20</v>
      </c>
      <c r="E719" s="115">
        <f aca="true" t="shared" si="25" ref="E719:E727">(D719/C719)*100</f>
        <v>100</v>
      </c>
    </row>
    <row r="720" spans="1:5" ht="25.5">
      <c r="A720" s="19">
        <v>29</v>
      </c>
      <c r="B720" s="20" t="s">
        <v>167</v>
      </c>
      <c r="C720">
        <v>200</v>
      </c>
      <c r="D720">
        <v>200</v>
      </c>
      <c r="E720" s="115">
        <f t="shared" si="25"/>
        <v>100</v>
      </c>
    </row>
    <row r="721" spans="1:5" ht="25.5">
      <c r="A721" s="19">
        <v>30</v>
      </c>
      <c r="B721" s="20" t="s">
        <v>167</v>
      </c>
      <c r="C721" s="10">
        <v>100</v>
      </c>
      <c r="D721" s="10">
        <v>100</v>
      </c>
      <c r="E721" s="115">
        <f t="shared" si="25"/>
        <v>100</v>
      </c>
    </row>
    <row r="722" spans="1:5" ht="12.75">
      <c r="A722" s="19">
        <v>75</v>
      </c>
      <c r="B722" s="20" t="s">
        <v>168</v>
      </c>
      <c r="C722" s="10">
        <v>200</v>
      </c>
      <c r="D722" s="10">
        <v>200</v>
      </c>
      <c r="E722" s="115">
        <f t="shared" si="25"/>
        <v>100</v>
      </c>
    </row>
    <row r="723" spans="1:5" ht="12.75">
      <c r="A723" s="19">
        <v>85</v>
      </c>
      <c r="B723" s="149" t="s">
        <v>169</v>
      </c>
      <c r="C723" s="10">
        <v>300</v>
      </c>
      <c r="D723" s="10">
        <v>300</v>
      </c>
      <c r="E723" s="115">
        <f t="shared" si="25"/>
        <v>100</v>
      </c>
    </row>
    <row r="724" spans="1:5" ht="12.75">
      <c r="A724" s="19">
        <v>118</v>
      </c>
      <c r="B724" s="20" t="s">
        <v>170</v>
      </c>
      <c r="C724" s="10">
        <v>100</v>
      </c>
      <c r="D724" s="10">
        <v>100</v>
      </c>
      <c r="E724" s="115">
        <f t="shared" si="25"/>
        <v>100</v>
      </c>
    </row>
    <row r="725" spans="1:5" ht="12.75">
      <c r="A725" s="19">
        <v>124</v>
      </c>
      <c r="B725" s="20" t="s">
        <v>171</v>
      </c>
      <c r="C725" s="10">
        <v>150</v>
      </c>
      <c r="D725" s="10">
        <v>150</v>
      </c>
      <c r="E725" s="115">
        <f t="shared" si="25"/>
        <v>100</v>
      </c>
    </row>
    <row r="726" spans="1:5" ht="12.75">
      <c r="A726" s="19">
        <v>125</v>
      </c>
      <c r="B726" s="20" t="s">
        <v>172</v>
      </c>
      <c r="C726" s="10">
        <v>36</v>
      </c>
      <c r="D726" s="10">
        <v>36</v>
      </c>
      <c r="E726" s="115">
        <f t="shared" si="25"/>
        <v>100</v>
      </c>
    </row>
    <row r="727" spans="1:5" ht="12.75">
      <c r="A727" s="19"/>
      <c r="B727" s="20" t="s">
        <v>1436</v>
      </c>
      <c r="C727" s="10">
        <v>1106</v>
      </c>
      <c r="D727" s="10">
        <v>1106</v>
      </c>
      <c r="E727" s="115">
        <f t="shared" si="25"/>
        <v>100</v>
      </c>
    </row>
    <row r="728" spans="1:5" ht="12.75">
      <c r="A728" s="19"/>
      <c r="B728" s="18" t="s">
        <v>1437</v>
      </c>
      <c r="C728" s="55"/>
      <c r="D728" s="17"/>
      <c r="E728" s="101"/>
    </row>
    <row r="729" spans="1:5" ht="12.75">
      <c r="A729" s="22">
        <v>13</v>
      </c>
      <c r="B729" s="58" t="s">
        <v>173</v>
      </c>
      <c r="C729" s="121">
        <v>200</v>
      </c>
      <c r="D729" s="121">
        <v>200</v>
      </c>
      <c r="E729" s="171">
        <f aca="true" t="shared" si="26" ref="E729:E746">D729/C729*100</f>
        <v>100</v>
      </c>
    </row>
    <row r="730" spans="1:5" ht="12.75" customHeight="1">
      <c r="A730" s="118">
        <v>15</v>
      </c>
      <c r="B730" s="82" t="s">
        <v>174</v>
      </c>
      <c r="C730" s="119">
        <v>50</v>
      </c>
      <c r="D730" s="119">
        <v>50</v>
      </c>
      <c r="E730" s="171">
        <f t="shared" si="26"/>
        <v>100</v>
      </c>
    </row>
    <row r="731" spans="1:5" ht="12.75" customHeight="1">
      <c r="A731" s="118">
        <v>16</v>
      </c>
      <c r="B731" s="82" t="s">
        <v>174</v>
      </c>
      <c r="C731" s="119">
        <v>60</v>
      </c>
      <c r="D731" s="119">
        <v>60</v>
      </c>
      <c r="E731" s="171">
        <f t="shared" si="26"/>
        <v>100</v>
      </c>
    </row>
    <row r="732" spans="1:5" ht="12.75" customHeight="1">
      <c r="A732" s="118">
        <v>17</v>
      </c>
      <c r="B732" s="82" t="s">
        <v>174</v>
      </c>
      <c r="C732" s="119">
        <v>70</v>
      </c>
      <c r="D732" s="119">
        <v>70</v>
      </c>
      <c r="E732" s="171">
        <f t="shared" si="26"/>
        <v>100</v>
      </c>
    </row>
    <row r="733" spans="1:5" ht="12.75" customHeight="1">
      <c r="A733" s="118">
        <v>18</v>
      </c>
      <c r="B733" s="82" t="s">
        <v>174</v>
      </c>
      <c r="C733" s="119">
        <v>50</v>
      </c>
      <c r="D733" s="119">
        <v>50</v>
      </c>
      <c r="E733" s="171">
        <f t="shared" si="26"/>
        <v>100</v>
      </c>
    </row>
    <row r="734" spans="1:5" ht="12.75" customHeight="1">
      <c r="A734" s="118">
        <v>19</v>
      </c>
      <c r="B734" s="82" t="s">
        <v>174</v>
      </c>
      <c r="C734" s="119">
        <v>50</v>
      </c>
      <c r="D734" s="119">
        <v>50</v>
      </c>
      <c r="E734" s="171">
        <f t="shared" si="26"/>
        <v>100</v>
      </c>
    </row>
    <row r="735" spans="1:5" ht="12.75">
      <c r="A735" s="118">
        <v>21</v>
      </c>
      <c r="B735" s="82" t="s">
        <v>175</v>
      </c>
      <c r="C735" s="119">
        <v>80</v>
      </c>
      <c r="D735" s="119">
        <v>80</v>
      </c>
      <c r="E735" s="171">
        <f t="shared" si="26"/>
        <v>100</v>
      </c>
    </row>
    <row r="736" spans="1:5" ht="12.75">
      <c r="A736" s="118">
        <v>25</v>
      </c>
      <c r="B736" s="82" t="s">
        <v>176</v>
      </c>
      <c r="C736" s="119">
        <v>200</v>
      </c>
      <c r="D736" s="119">
        <v>200</v>
      </c>
      <c r="E736" s="171">
        <f t="shared" si="26"/>
        <v>100</v>
      </c>
    </row>
    <row r="737" spans="1:5" ht="12.75">
      <c r="A737" s="118">
        <v>49</v>
      </c>
      <c r="B737" s="82" t="s">
        <v>177</v>
      </c>
      <c r="C737" s="119">
        <v>100</v>
      </c>
      <c r="D737" s="119">
        <v>100</v>
      </c>
      <c r="E737" s="171">
        <f t="shared" si="26"/>
        <v>100</v>
      </c>
    </row>
    <row r="738" spans="1:5" ht="12.75">
      <c r="A738" s="118">
        <v>58</v>
      </c>
      <c r="B738" s="82" t="s">
        <v>178</v>
      </c>
      <c r="C738" s="119">
        <v>95</v>
      </c>
      <c r="D738" s="119">
        <v>95</v>
      </c>
      <c r="E738" s="171">
        <f t="shared" si="26"/>
        <v>100</v>
      </c>
    </row>
    <row r="739" spans="1:5" ht="12.75" customHeight="1">
      <c r="A739" s="118">
        <v>94</v>
      </c>
      <c r="B739" s="82" t="s">
        <v>174</v>
      </c>
      <c r="C739" s="119">
        <v>50</v>
      </c>
      <c r="D739" s="119">
        <v>50</v>
      </c>
      <c r="E739" s="171">
        <f t="shared" si="26"/>
        <v>100</v>
      </c>
    </row>
    <row r="740" spans="1:5" ht="12.75">
      <c r="A740" s="118">
        <v>97</v>
      </c>
      <c r="B740" s="82" t="s">
        <v>179</v>
      </c>
      <c r="C740" s="119">
        <v>100</v>
      </c>
      <c r="D740" s="119">
        <v>100</v>
      </c>
      <c r="E740" s="171">
        <f t="shared" si="26"/>
        <v>100</v>
      </c>
    </row>
    <row r="741" spans="1:5" ht="12.75">
      <c r="A741" s="118">
        <v>108</v>
      </c>
      <c r="B741" s="82" t="s">
        <v>180</v>
      </c>
      <c r="C741" s="119">
        <v>50</v>
      </c>
      <c r="D741" s="119">
        <v>50</v>
      </c>
      <c r="E741" s="171">
        <f t="shared" si="26"/>
        <v>100</v>
      </c>
    </row>
    <row r="742" spans="1:5" ht="12.75">
      <c r="A742" s="118">
        <v>157</v>
      </c>
      <c r="B742" s="82" t="s">
        <v>181</v>
      </c>
      <c r="C742" s="119">
        <v>120</v>
      </c>
      <c r="D742" s="119">
        <v>120</v>
      </c>
      <c r="E742" s="171">
        <f t="shared" si="26"/>
        <v>100</v>
      </c>
    </row>
    <row r="743" spans="1:5" ht="12.75">
      <c r="A743" s="22">
        <v>158</v>
      </c>
      <c r="B743" s="82" t="s">
        <v>182</v>
      </c>
      <c r="C743" s="121">
        <v>85</v>
      </c>
      <c r="D743" s="121">
        <v>85</v>
      </c>
      <c r="E743" s="171">
        <f t="shared" si="26"/>
        <v>100</v>
      </c>
    </row>
    <row r="744" spans="1:5" ht="12.75">
      <c r="A744" s="118">
        <v>165</v>
      </c>
      <c r="B744" s="82" t="s">
        <v>179</v>
      </c>
      <c r="C744" s="119">
        <v>20</v>
      </c>
      <c r="D744" s="119">
        <v>20</v>
      </c>
      <c r="E744" s="171">
        <f t="shared" si="26"/>
        <v>100</v>
      </c>
    </row>
    <row r="745" spans="1:5" ht="12.75">
      <c r="A745" s="118">
        <v>169</v>
      </c>
      <c r="B745" s="82" t="s">
        <v>183</v>
      </c>
      <c r="C745" s="119">
        <v>35</v>
      </c>
      <c r="D745" s="119">
        <v>35</v>
      </c>
      <c r="E745" s="171">
        <f t="shared" si="26"/>
        <v>100</v>
      </c>
    </row>
    <row r="746" spans="1:5" ht="12.75">
      <c r="A746" s="151"/>
      <c r="B746" s="169" t="s">
        <v>647</v>
      </c>
      <c r="C746" s="152">
        <v>1415</v>
      </c>
      <c r="D746" s="152">
        <v>1415</v>
      </c>
      <c r="E746" s="171">
        <f t="shared" si="26"/>
        <v>100</v>
      </c>
    </row>
    <row r="747" spans="1:5" ht="25.5">
      <c r="A747" s="19"/>
      <c r="B747" s="100" t="s">
        <v>1439</v>
      </c>
      <c r="E747" s="101"/>
    </row>
    <row r="748" spans="1:5" ht="12.75">
      <c r="A748" s="78">
        <v>5</v>
      </c>
      <c r="B748" s="54" t="s">
        <v>184</v>
      </c>
      <c r="C748" s="55">
        <v>100</v>
      </c>
      <c r="D748" s="55">
        <v>100</v>
      </c>
      <c r="E748" s="101">
        <v>100</v>
      </c>
    </row>
    <row r="749" spans="1:5" ht="12.75">
      <c r="A749" s="78">
        <v>92</v>
      </c>
      <c r="B749" s="56" t="s">
        <v>185</v>
      </c>
      <c r="C749" s="55">
        <v>200</v>
      </c>
      <c r="D749" s="55">
        <v>200</v>
      </c>
      <c r="E749" s="101">
        <v>100</v>
      </c>
    </row>
    <row r="750" spans="1:5" ht="12.75">
      <c r="A750" s="78">
        <v>104</v>
      </c>
      <c r="B750" s="56" t="s">
        <v>186</v>
      </c>
      <c r="C750" s="55">
        <v>150</v>
      </c>
      <c r="D750" s="55">
        <v>150</v>
      </c>
      <c r="E750" s="101">
        <v>100</v>
      </c>
    </row>
    <row r="751" spans="1:5" ht="12.75">
      <c r="A751" s="97"/>
      <c r="B751" s="56" t="s">
        <v>647</v>
      </c>
      <c r="C751" s="55">
        <f>SUM(C748:C750)</f>
        <v>450</v>
      </c>
      <c r="D751" s="55">
        <f>SUM(D748:D750)</f>
        <v>450</v>
      </c>
      <c r="E751" s="101">
        <v>100</v>
      </c>
    </row>
    <row r="752" spans="1:5" ht="25.5">
      <c r="A752" s="19"/>
      <c r="B752" s="18" t="s">
        <v>1441</v>
      </c>
      <c r="C752" s="55"/>
      <c r="D752" s="88"/>
      <c r="E752" s="111"/>
    </row>
    <row r="753" spans="1:5" ht="12.75">
      <c r="A753" s="53">
        <v>208</v>
      </c>
      <c r="B753" s="54" t="s">
        <v>187</v>
      </c>
      <c r="C753" s="55">
        <v>40</v>
      </c>
      <c r="D753" s="55">
        <v>40</v>
      </c>
      <c r="E753" s="131">
        <f>D753/C753*100</f>
        <v>100</v>
      </c>
    </row>
    <row r="754" spans="1:5" ht="12.75">
      <c r="A754" s="53">
        <v>728</v>
      </c>
      <c r="B754" s="54" t="s">
        <v>188</v>
      </c>
      <c r="C754" s="55">
        <v>15</v>
      </c>
      <c r="D754" s="55">
        <v>15</v>
      </c>
      <c r="E754" s="131">
        <f>D754/C754*100</f>
        <v>100</v>
      </c>
    </row>
    <row r="755" spans="1:5" ht="12.75">
      <c r="A755" s="53">
        <v>758</v>
      </c>
      <c r="B755" s="54" t="s">
        <v>189</v>
      </c>
      <c r="C755" s="55">
        <v>750</v>
      </c>
      <c r="D755" s="55">
        <v>750</v>
      </c>
      <c r="E755" s="131">
        <f>D755/C755*100</f>
        <v>100</v>
      </c>
    </row>
    <row r="756" spans="1:5" ht="12.75">
      <c r="A756" s="53"/>
      <c r="B756" s="97" t="s">
        <v>647</v>
      </c>
      <c r="C756" s="55">
        <f>SUM(C753:C755)</f>
        <v>805</v>
      </c>
      <c r="D756" s="55">
        <f>SUM(D753:D755)</f>
        <v>805</v>
      </c>
      <c r="E756" s="131">
        <f>D756/C756*100</f>
        <v>100</v>
      </c>
    </row>
    <row r="757" spans="1:5" ht="25.5">
      <c r="A757" s="19"/>
      <c r="B757" s="18" t="s">
        <v>1537</v>
      </c>
      <c r="C757" s="55"/>
      <c r="E757" s="101"/>
    </row>
    <row r="758" spans="1:5" ht="12.75">
      <c r="A758" s="22">
        <v>16</v>
      </c>
      <c r="B758" s="58" t="s">
        <v>190</v>
      </c>
      <c r="C758" s="119">
        <v>350</v>
      </c>
      <c r="D758" s="119">
        <v>350</v>
      </c>
      <c r="E758" s="171">
        <f>D758/C758*100</f>
        <v>100</v>
      </c>
    </row>
    <row r="759" spans="1:5" ht="12.75">
      <c r="A759" s="22">
        <v>90</v>
      </c>
      <c r="B759" s="58" t="s">
        <v>191</v>
      </c>
      <c r="C759" s="119">
        <v>300</v>
      </c>
      <c r="D759" s="119">
        <v>300</v>
      </c>
      <c r="E759" s="171">
        <f>D759/C759*100</f>
        <v>100</v>
      </c>
    </row>
    <row r="760" spans="1:5" ht="12.75">
      <c r="A760" s="151"/>
      <c r="B760" s="169" t="s">
        <v>647</v>
      </c>
      <c r="C760" s="152">
        <f>SUM(C758:C759)</f>
        <v>650</v>
      </c>
      <c r="D760" s="152">
        <f>SUM(D758:D759)</f>
        <v>650</v>
      </c>
      <c r="E760" s="171">
        <f>D760/C760*100</f>
        <v>100</v>
      </c>
    </row>
    <row r="761" spans="2:5" ht="12.75">
      <c r="B761" s="18"/>
      <c r="C761" s="55"/>
      <c r="E761" s="101"/>
    </row>
    <row r="762" spans="1:5" ht="12.75">
      <c r="A762" s="8" t="s">
        <v>952</v>
      </c>
      <c r="C762" s="176"/>
      <c r="D762" s="176"/>
      <c r="E762" s="9"/>
    </row>
    <row r="763" spans="2:5" ht="12.75">
      <c r="B763" t="s">
        <v>643</v>
      </c>
      <c r="C763" s="152">
        <f>C767</f>
        <v>60</v>
      </c>
      <c r="D763" s="152">
        <f>D767</f>
        <v>60</v>
      </c>
      <c r="E763" s="115">
        <f>(D763/C763)*100</f>
        <v>100</v>
      </c>
    </row>
    <row r="764" spans="2:5" ht="12.75">
      <c r="B764" t="s">
        <v>644</v>
      </c>
      <c r="C764" s="176"/>
      <c r="D764" s="176"/>
      <c r="E764" s="9"/>
    </row>
    <row r="765" spans="1:5" ht="12.75">
      <c r="A765" s="19"/>
      <c r="B765" s="18" t="s">
        <v>1464</v>
      </c>
      <c r="C765" s="176"/>
      <c r="D765" s="176"/>
      <c r="E765" s="9"/>
    </row>
    <row r="766" spans="1:5" ht="12.75">
      <c r="A766" s="19">
        <v>93</v>
      </c>
      <c r="B766" t="s">
        <v>192</v>
      </c>
      <c r="C766" s="10">
        <v>60</v>
      </c>
      <c r="D766" s="10">
        <v>60</v>
      </c>
      <c r="E766" s="115">
        <f>(D766/C766)*100</f>
        <v>100</v>
      </c>
    </row>
    <row r="767" spans="1:5" ht="12.75">
      <c r="A767" s="78"/>
      <c r="B767" s="56" t="s">
        <v>647</v>
      </c>
      <c r="C767" s="10">
        <f>SUM(C766:C766)</f>
        <v>60</v>
      </c>
      <c r="D767" s="10">
        <f>SUM(D766:D766)</f>
        <v>60</v>
      </c>
      <c r="E767" s="115">
        <f>(D767/C767)*100</f>
        <v>100</v>
      </c>
    </row>
    <row r="768" spans="3:5" ht="12.75">
      <c r="C768" s="176"/>
      <c r="D768" s="176"/>
      <c r="E768" s="9"/>
    </row>
    <row r="769" spans="1:5" ht="12.75">
      <c r="A769" s="8" t="s">
        <v>963</v>
      </c>
      <c r="C769" s="176"/>
      <c r="D769" s="176"/>
      <c r="E769" s="9"/>
    </row>
    <row r="770" spans="2:5" ht="12.75">
      <c r="B770" t="s">
        <v>643</v>
      </c>
      <c r="C770" s="10">
        <v>1298</v>
      </c>
      <c r="D770" s="10">
        <v>1298</v>
      </c>
      <c r="E770" s="115">
        <f>(D770/C770)*100</f>
        <v>100</v>
      </c>
    </row>
    <row r="771" spans="2:5" ht="12.75">
      <c r="B771" t="s">
        <v>644</v>
      </c>
      <c r="C771" s="17"/>
      <c r="D771" s="17"/>
      <c r="E771" s="9"/>
    </row>
    <row r="772" spans="1:5" ht="12.75">
      <c r="A772" s="19"/>
      <c r="B772" s="18" t="s">
        <v>1464</v>
      </c>
      <c r="C772" s="17"/>
      <c r="D772" s="17"/>
      <c r="E772" s="9"/>
    </row>
    <row r="773" spans="1:5" ht="12.75">
      <c r="A773" s="19">
        <v>1</v>
      </c>
      <c r="B773" t="s">
        <v>193</v>
      </c>
      <c r="C773" s="10">
        <v>90</v>
      </c>
      <c r="D773" s="10">
        <v>90</v>
      </c>
      <c r="E773" s="115">
        <f aca="true" t="shared" si="27" ref="E773:E793">(D773/C773)*100</f>
        <v>100</v>
      </c>
    </row>
    <row r="774" spans="1:5" ht="12.75">
      <c r="A774" s="19">
        <v>5</v>
      </c>
      <c r="B774" t="s">
        <v>194</v>
      </c>
      <c r="C774" s="10">
        <v>90</v>
      </c>
      <c r="D774" s="10">
        <v>90</v>
      </c>
      <c r="E774" s="115">
        <f t="shared" si="27"/>
        <v>100</v>
      </c>
    </row>
    <row r="775" spans="1:5" ht="12.75">
      <c r="A775" s="19">
        <v>7</v>
      </c>
      <c r="B775" t="s">
        <v>195</v>
      </c>
      <c r="C775" s="10">
        <v>40</v>
      </c>
      <c r="D775" s="10">
        <v>40</v>
      </c>
      <c r="E775" s="115">
        <f t="shared" si="27"/>
        <v>100</v>
      </c>
    </row>
    <row r="776" spans="1:5" ht="12.75">
      <c r="A776" s="19">
        <v>14</v>
      </c>
      <c r="B776" t="s">
        <v>196</v>
      </c>
      <c r="C776" s="10">
        <v>50</v>
      </c>
      <c r="D776" s="10">
        <v>50</v>
      </c>
      <c r="E776" s="115">
        <f t="shared" si="27"/>
        <v>100</v>
      </c>
    </row>
    <row r="777" spans="1:5" ht="12.75">
      <c r="A777" s="19">
        <v>15</v>
      </c>
      <c r="B777" t="s">
        <v>197</v>
      </c>
      <c r="C777" s="10">
        <v>100</v>
      </c>
      <c r="D777" s="10">
        <v>100</v>
      </c>
      <c r="E777" s="115">
        <f t="shared" si="27"/>
        <v>100</v>
      </c>
    </row>
    <row r="778" spans="1:5" ht="12.75">
      <c r="A778" s="19">
        <v>19</v>
      </c>
      <c r="B778" t="s">
        <v>198</v>
      </c>
      <c r="C778" s="10">
        <v>50</v>
      </c>
      <c r="D778" s="10">
        <v>50</v>
      </c>
      <c r="E778" s="115">
        <f t="shared" si="27"/>
        <v>100</v>
      </c>
    </row>
    <row r="779" spans="1:5" ht="12.75">
      <c r="A779" s="19">
        <v>29</v>
      </c>
      <c r="B779" t="s">
        <v>199</v>
      </c>
      <c r="C779" s="10">
        <v>30</v>
      </c>
      <c r="D779" s="10">
        <v>30</v>
      </c>
      <c r="E779" s="115">
        <f t="shared" si="27"/>
        <v>100</v>
      </c>
    </row>
    <row r="780" spans="1:5" ht="12.75">
      <c r="A780" s="19">
        <v>33</v>
      </c>
      <c r="B780" t="s">
        <v>200</v>
      </c>
      <c r="C780" s="10">
        <v>10</v>
      </c>
      <c r="D780" s="10">
        <v>10</v>
      </c>
      <c r="E780" s="115">
        <f t="shared" si="27"/>
        <v>100</v>
      </c>
    </row>
    <row r="781" spans="1:5" ht="12.75">
      <c r="A781" s="19">
        <v>35</v>
      </c>
      <c r="B781" t="s">
        <v>200</v>
      </c>
      <c r="C781" s="10">
        <v>50</v>
      </c>
      <c r="D781" s="10">
        <v>50</v>
      </c>
      <c r="E781" s="115">
        <f t="shared" si="27"/>
        <v>100</v>
      </c>
    </row>
    <row r="782" spans="1:5" ht="12.75">
      <c r="A782" s="19">
        <v>44</v>
      </c>
      <c r="B782" t="s">
        <v>201</v>
      </c>
      <c r="C782" s="10">
        <v>100</v>
      </c>
      <c r="D782" s="10">
        <v>100</v>
      </c>
      <c r="E782" s="115">
        <f t="shared" si="27"/>
        <v>100</v>
      </c>
    </row>
    <row r="783" spans="1:5" ht="12.75">
      <c r="A783" s="19">
        <v>54</v>
      </c>
      <c r="B783" t="s">
        <v>1567</v>
      </c>
      <c r="C783" s="10">
        <v>100</v>
      </c>
      <c r="D783" s="10">
        <v>100</v>
      </c>
      <c r="E783" s="115">
        <f t="shared" si="27"/>
        <v>100</v>
      </c>
    </row>
    <row r="784" spans="1:5" ht="12.75">
      <c r="A784" s="19">
        <v>60</v>
      </c>
      <c r="B784" t="s">
        <v>1378</v>
      </c>
      <c r="C784" s="10">
        <v>94</v>
      </c>
      <c r="D784" s="10">
        <v>94</v>
      </c>
      <c r="E784" s="115">
        <f t="shared" si="27"/>
        <v>100</v>
      </c>
    </row>
    <row r="785" spans="1:5" ht="12.75">
      <c r="A785" s="19">
        <v>69</v>
      </c>
      <c r="B785" t="s">
        <v>1378</v>
      </c>
      <c r="C785" s="10">
        <v>50</v>
      </c>
      <c r="D785" s="10">
        <v>50</v>
      </c>
      <c r="E785" s="115">
        <f t="shared" si="27"/>
        <v>100</v>
      </c>
    </row>
    <row r="786" spans="1:5" ht="12.75">
      <c r="A786" s="19">
        <v>81</v>
      </c>
      <c r="B786" t="s">
        <v>202</v>
      </c>
      <c r="C786" s="33">
        <v>43</v>
      </c>
      <c r="D786" s="33">
        <v>43</v>
      </c>
      <c r="E786" s="115">
        <f t="shared" si="27"/>
        <v>100</v>
      </c>
    </row>
    <row r="787" spans="1:5" ht="12.75">
      <c r="A787" s="19">
        <v>84</v>
      </c>
      <c r="B787" t="s">
        <v>202</v>
      </c>
      <c r="C787" s="10">
        <v>25</v>
      </c>
      <c r="D787" s="10">
        <v>25</v>
      </c>
      <c r="E787" s="115">
        <f t="shared" si="27"/>
        <v>100</v>
      </c>
    </row>
    <row r="788" spans="1:5" ht="12.75">
      <c r="A788" s="19">
        <v>96</v>
      </c>
      <c r="B788" t="s">
        <v>203</v>
      </c>
      <c r="C788" s="10">
        <v>100</v>
      </c>
      <c r="D788" s="10">
        <v>100</v>
      </c>
      <c r="E788" s="115">
        <f t="shared" si="27"/>
        <v>100</v>
      </c>
    </row>
    <row r="789" spans="1:5" ht="12.75">
      <c r="A789" s="19">
        <v>103</v>
      </c>
      <c r="B789" t="s">
        <v>965</v>
      </c>
      <c r="C789" s="10">
        <v>50</v>
      </c>
      <c r="D789" s="10">
        <v>50</v>
      </c>
      <c r="E789" s="115">
        <f t="shared" si="27"/>
        <v>100</v>
      </c>
    </row>
    <row r="790" spans="1:5" ht="12.75">
      <c r="A790" s="19">
        <v>104</v>
      </c>
      <c r="B790" t="s">
        <v>204</v>
      </c>
      <c r="C790" s="10">
        <v>76</v>
      </c>
      <c r="D790" s="10">
        <v>76</v>
      </c>
      <c r="E790" s="115">
        <f t="shared" si="27"/>
        <v>100</v>
      </c>
    </row>
    <row r="791" spans="1:5" ht="12.75">
      <c r="A791" s="19">
        <v>105</v>
      </c>
      <c r="B791" t="s">
        <v>204</v>
      </c>
      <c r="C791" s="10">
        <v>50</v>
      </c>
      <c r="D791" s="10">
        <v>50</v>
      </c>
      <c r="E791" s="115">
        <f t="shared" si="27"/>
        <v>100</v>
      </c>
    </row>
    <row r="792" spans="1:5" ht="12.75">
      <c r="A792" s="19">
        <v>109</v>
      </c>
      <c r="B792" t="s">
        <v>199</v>
      </c>
      <c r="C792" s="10">
        <v>100</v>
      </c>
      <c r="D792" s="10">
        <v>100</v>
      </c>
      <c r="E792" s="115">
        <f t="shared" si="27"/>
        <v>100</v>
      </c>
    </row>
    <row r="793" spans="1:5" ht="12.75">
      <c r="A793" s="78"/>
      <c r="B793" s="56" t="s">
        <v>647</v>
      </c>
      <c r="C793" s="55">
        <v>1298</v>
      </c>
      <c r="D793" s="55">
        <v>1298</v>
      </c>
      <c r="E793" s="115">
        <f t="shared" si="27"/>
        <v>100</v>
      </c>
    </row>
    <row r="794" spans="3:5" ht="12.75">
      <c r="C794" s="17"/>
      <c r="D794" s="17"/>
      <c r="E794" s="9"/>
    </row>
    <row r="795" spans="1:5" ht="12.75">
      <c r="A795" s="8" t="s">
        <v>966</v>
      </c>
      <c r="C795" s="176"/>
      <c r="D795" s="176"/>
      <c r="E795" s="9"/>
    </row>
    <row r="796" spans="1:5" ht="12.75">
      <c r="A796" s="19"/>
      <c r="B796" t="s">
        <v>643</v>
      </c>
      <c r="C796" s="10">
        <f>C801</f>
        <v>398</v>
      </c>
      <c r="D796" s="10">
        <f>D801</f>
        <v>398</v>
      </c>
      <c r="E796" s="115">
        <f>(D796/C796)*100</f>
        <v>100</v>
      </c>
    </row>
    <row r="797" spans="1:5" ht="12.75">
      <c r="A797" s="19"/>
      <c r="B797" t="s">
        <v>644</v>
      </c>
      <c r="C797" s="10"/>
      <c r="D797" s="10"/>
      <c r="E797" s="9"/>
    </row>
    <row r="798" spans="1:5" ht="12.75">
      <c r="A798" s="19"/>
      <c r="B798" s="18" t="s">
        <v>1464</v>
      </c>
      <c r="C798" s="176"/>
      <c r="D798" s="176"/>
      <c r="E798" s="9"/>
    </row>
    <row r="799" spans="1:5" ht="12.75">
      <c r="A799" s="19">
        <v>25</v>
      </c>
      <c r="B799" t="s">
        <v>205</v>
      </c>
      <c r="C799" s="10">
        <v>350</v>
      </c>
      <c r="D799" s="10">
        <v>350</v>
      </c>
      <c r="E799" s="115">
        <f>(D799/C799)*100</f>
        <v>100</v>
      </c>
    </row>
    <row r="800" spans="1:5" ht="12.75">
      <c r="A800" s="19">
        <v>71</v>
      </c>
      <c r="B800" t="s">
        <v>206</v>
      </c>
      <c r="C800" s="10">
        <v>48</v>
      </c>
      <c r="D800" s="10">
        <v>48</v>
      </c>
      <c r="E800" s="115">
        <f>(D800/C800)*100</f>
        <v>100</v>
      </c>
    </row>
    <row r="801" spans="1:5" ht="12.75">
      <c r="A801" s="78"/>
      <c r="B801" s="56" t="s">
        <v>647</v>
      </c>
      <c r="C801" s="10">
        <v>398</v>
      </c>
      <c r="D801" s="10">
        <v>398</v>
      </c>
      <c r="E801" s="115">
        <f>(D801/C801)*100</f>
        <v>100</v>
      </c>
    </row>
    <row r="802" spans="3:5" ht="12.75">
      <c r="C802" s="176"/>
      <c r="D802" s="176"/>
      <c r="E802" s="9"/>
    </row>
    <row r="803" spans="3:5" ht="12.75">
      <c r="C803" s="176"/>
      <c r="D803" s="176"/>
      <c r="E803" s="9"/>
    </row>
    <row r="804" spans="3:5" ht="12.75">
      <c r="C804" s="176"/>
      <c r="D804" s="176"/>
      <c r="E804" s="9"/>
    </row>
    <row r="805" spans="4:5" ht="12.75">
      <c r="D805" s="17"/>
      <c r="E805" s="101"/>
    </row>
    <row r="806" spans="4:5" ht="12.75">
      <c r="D806" s="55"/>
      <c r="E806" s="101"/>
    </row>
    <row r="808" ht="12.75">
      <c r="E808" s="101"/>
    </row>
    <row r="809" spans="3:5" ht="12.75">
      <c r="C809" s="17"/>
      <c r="D809" s="88"/>
      <c r="E809" s="111"/>
    </row>
    <row r="810" spans="3:5" ht="12.75">
      <c r="C810" s="17"/>
      <c r="E810" s="101"/>
    </row>
    <row r="811" ht="12.75">
      <c r="E811" s="101"/>
    </row>
    <row r="812" spans="4:5" ht="12.75">
      <c r="D812" s="17"/>
      <c r="E812" s="101"/>
    </row>
    <row r="813" spans="4:5" ht="12.75">
      <c r="D813" s="17"/>
      <c r="E813" s="101"/>
    </row>
    <row r="814" spans="4:5" ht="12.75">
      <c r="D814" s="17"/>
      <c r="E814" s="101"/>
    </row>
    <row r="815" ht="12.75">
      <c r="E815" s="101"/>
    </row>
    <row r="816" spans="4:5" ht="12.75">
      <c r="D816" s="17"/>
      <c r="E816" s="101"/>
    </row>
    <row r="817" spans="4:5" ht="12.75">
      <c r="D817" s="88"/>
      <c r="E817" s="111"/>
    </row>
    <row r="818" ht="12.75">
      <c r="E818" s="101"/>
    </row>
    <row r="819" ht="12.75">
      <c r="E819" s="101"/>
    </row>
    <row r="820" spans="4:5" ht="12.75">
      <c r="D820" s="17"/>
      <c r="E820" s="101"/>
    </row>
    <row r="821" spans="4:5" ht="12.75">
      <c r="D821" s="17"/>
      <c r="E821" s="101"/>
    </row>
    <row r="822" ht="12.75">
      <c r="E822" s="101"/>
    </row>
    <row r="823" ht="12.75">
      <c r="E823" s="101"/>
    </row>
    <row r="824" spans="4:5" ht="12.75">
      <c r="D824" s="88"/>
      <c r="E824" s="111"/>
    </row>
    <row r="825" ht="12.75">
      <c r="E825" s="101"/>
    </row>
    <row r="826" ht="12.75">
      <c r="E826" s="101"/>
    </row>
    <row r="827" spans="4:5" ht="12.75">
      <c r="D827" s="55"/>
      <c r="E827" s="101"/>
    </row>
    <row r="828" spans="4:5" ht="12.75">
      <c r="D828" s="55"/>
      <c r="E828" s="101"/>
    </row>
    <row r="829" spans="4:5" ht="12.75">
      <c r="D829" s="55"/>
      <c r="E829" s="101"/>
    </row>
    <row r="830" ht="12.75">
      <c r="E830" s="101"/>
    </row>
    <row r="831" ht="12.75">
      <c r="E831" s="101"/>
    </row>
    <row r="832" ht="12.75">
      <c r="E832" s="101"/>
    </row>
    <row r="833" ht="12.75">
      <c r="E833" s="101"/>
    </row>
    <row r="834" spans="4:5" ht="12.75">
      <c r="D834" s="17"/>
      <c r="E834" s="101"/>
    </row>
    <row r="835" spans="4:5" ht="12.75">
      <c r="D835" s="17"/>
      <c r="E835" s="101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&amp;"Arial,Tučné"Ministerstvo kultúry Slovenskej republiky
        Podprogram 08S02
        08S0201 Kultúrne aktivity v oblasti umenia&amp;C
&amp;RPríloha č. 4
Strana &amp;P
v tis. Sk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F258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0" customWidth="1"/>
    <col min="4" max="4" width="12.00390625" style="0" customWidth="1"/>
    <col min="5" max="5" width="10.57421875" style="0" customWidth="1"/>
  </cols>
  <sheetData>
    <row r="1" spans="1:5" ht="38.25">
      <c r="A1" s="1" t="s">
        <v>637</v>
      </c>
      <c r="B1" s="2" t="s">
        <v>638</v>
      </c>
      <c r="C1" s="3" t="s">
        <v>639</v>
      </c>
      <c r="D1" s="3" t="s">
        <v>640</v>
      </c>
      <c r="E1" s="46" t="s">
        <v>641</v>
      </c>
    </row>
    <row r="2" spans="1:5" ht="12.75">
      <c r="A2" s="1"/>
      <c r="B2" s="5"/>
      <c r="C2" s="6"/>
      <c r="D2" s="6"/>
      <c r="E2" s="47"/>
    </row>
    <row r="3" spans="1:5" ht="12.75">
      <c r="A3" s="36" t="s">
        <v>642</v>
      </c>
      <c r="B3" s="5"/>
      <c r="C3" s="6"/>
      <c r="D3" s="6"/>
      <c r="E3" s="47"/>
    </row>
    <row r="4" spans="1:5" ht="12.75">
      <c r="A4" s="1"/>
      <c r="B4" s="138" t="s">
        <v>207</v>
      </c>
      <c r="C4" s="49">
        <v>296</v>
      </c>
      <c r="D4" s="49">
        <v>296</v>
      </c>
      <c r="E4" s="168">
        <f>D4/C4*100</f>
        <v>100</v>
      </c>
    </row>
    <row r="5" spans="1:5" ht="12.75">
      <c r="A5" s="177"/>
      <c r="B5" s="138" t="s">
        <v>644</v>
      </c>
      <c r="C5" s="49"/>
      <c r="D5" s="49"/>
      <c r="E5" s="168"/>
    </row>
    <row r="6" spans="1:5" ht="38.25">
      <c r="A6" s="177"/>
      <c r="B6" s="178" t="s">
        <v>208</v>
      </c>
      <c r="C6" s="6"/>
      <c r="D6" s="6"/>
      <c r="E6" s="47"/>
    </row>
    <row r="7" spans="1:5" ht="12.75">
      <c r="A7" s="179">
        <v>146</v>
      </c>
      <c r="B7" s="180" t="s">
        <v>990</v>
      </c>
      <c r="C7" s="119">
        <v>60</v>
      </c>
      <c r="D7" s="119">
        <v>60</v>
      </c>
      <c r="E7" s="171">
        <f aca="true" t="shared" si="0" ref="E7:E15">D7/C7*100</f>
        <v>100</v>
      </c>
    </row>
    <row r="8" spans="1:5" ht="12.75">
      <c r="A8" s="121">
        <v>181</v>
      </c>
      <c r="B8" s="81" t="s">
        <v>209</v>
      </c>
      <c r="C8" s="121">
        <v>50</v>
      </c>
      <c r="D8" s="121">
        <v>50</v>
      </c>
      <c r="E8" s="171">
        <f t="shared" si="0"/>
        <v>100</v>
      </c>
    </row>
    <row r="9" spans="1:5" ht="12.75">
      <c r="A9" s="121">
        <v>205</v>
      </c>
      <c r="B9" s="81" t="s">
        <v>1438</v>
      </c>
      <c r="C9" s="121">
        <v>35</v>
      </c>
      <c r="D9" s="121">
        <v>35</v>
      </c>
      <c r="E9" s="171">
        <f t="shared" si="0"/>
        <v>100</v>
      </c>
    </row>
    <row r="10" spans="1:5" ht="12.75">
      <c r="A10" s="121">
        <v>206</v>
      </c>
      <c r="B10" s="81" t="s">
        <v>1438</v>
      </c>
      <c r="C10" s="121">
        <v>44</v>
      </c>
      <c r="D10" s="121">
        <v>44</v>
      </c>
      <c r="E10" s="171">
        <f t="shared" si="0"/>
        <v>100</v>
      </c>
    </row>
    <row r="11" spans="1:5" ht="12.75">
      <c r="A11" s="121">
        <v>207</v>
      </c>
      <c r="B11" s="81" t="s">
        <v>1438</v>
      </c>
      <c r="C11" s="121">
        <v>40</v>
      </c>
      <c r="D11" s="121">
        <v>40</v>
      </c>
      <c r="E11" s="171">
        <f t="shared" si="0"/>
        <v>100</v>
      </c>
    </row>
    <row r="12" spans="1:5" ht="12.75">
      <c r="A12" s="121">
        <v>208</v>
      </c>
      <c r="B12" s="81" t="s">
        <v>1438</v>
      </c>
      <c r="C12" s="121">
        <v>24</v>
      </c>
      <c r="D12" s="121">
        <v>24</v>
      </c>
      <c r="E12" s="171">
        <f t="shared" si="0"/>
        <v>100</v>
      </c>
    </row>
    <row r="13" spans="1:5" ht="12.75">
      <c r="A13" s="121">
        <v>209</v>
      </c>
      <c r="B13" s="81" t="s">
        <v>1438</v>
      </c>
      <c r="C13" s="121">
        <v>26</v>
      </c>
      <c r="D13" s="121">
        <v>26</v>
      </c>
      <c r="E13" s="171">
        <f t="shared" si="0"/>
        <v>100</v>
      </c>
    </row>
    <row r="14" spans="1:5" ht="12.75">
      <c r="A14" s="121">
        <v>210</v>
      </c>
      <c r="B14" s="81" t="s">
        <v>1438</v>
      </c>
      <c r="C14" s="121">
        <v>17</v>
      </c>
      <c r="D14" s="121">
        <v>17</v>
      </c>
      <c r="E14" s="171">
        <f t="shared" si="0"/>
        <v>100</v>
      </c>
    </row>
    <row r="15" spans="1:5" ht="12.75">
      <c r="A15" s="177"/>
      <c r="B15" s="169" t="s">
        <v>647</v>
      </c>
      <c r="C15" s="123">
        <f>SUM(C7:C14)</f>
        <v>296</v>
      </c>
      <c r="D15" s="123">
        <f>SUM(D7:D14)</f>
        <v>296</v>
      </c>
      <c r="E15" s="171">
        <f t="shared" si="0"/>
        <v>100</v>
      </c>
    </row>
    <row r="16" spans="1:5" ht="12.75">
      <c r="A16" s="177"/>
      <c r="B16" s="129"/>
      <c r="C16" s="130"/>
      <c r="D16" s="130"/>
      <c r="E16" s="171"/>
    </row>
    <row r="17" spans="1:5" ht="12.75">
      <c r="A17" s="181" t="s">
        <v>652</v>
      </c>
      <c r="B17" s="182"/>
      <c r="C17" s="183"/>
      <c r="D17" s="183"/>
      <c r="E17" s="171"/>
    </row>
    <row r="18" spans="1:5" ht="12.75">
      <c r="A18" s="177"/>
      <c r="B18" s="184" t="s">
        <v>643</v>
      </c>
      <c r="C18" s="123">
        <v>1763</v>
      </c>
      <c r="D18" s="123">
        <v>1760</v>
      </c>
      <c r="E18" s="120">
        <f>D18/C18*100</f>
        <v>99.8298355076574</v>
      </c>
    </row>
    <row r="19" spans="1:5" ht="12.75">
      <c r="A19" s="177"/>
      <c r="B19" s="129" t="s">
        <v>644</v>
      </c>
      <c r="C19" s="183"/>
      <c r="D19" s="183"/>
      <c r="E19" s="171"/>
    </row>
    <row r="20" spans="1:5" ht="38.25">
      <c r="A20" s="177"/>
      <c r="B20" s="178" t="s">
        <v>208</v>
      </c>
      <c r="C20" s="150"/>
      <c r="D20" s="150"/>
      <c r="E20" s="150"/>
    </row>
    <row r="21" spans="1:5" ht="12.75">
      <c r="A21" s="179">
        <v>9</v>
      </c>
      <c r="B21" s="140" t="s">
        <v>210</v>
      </c>
      <c r="C21" s="121">
        <v>160</v>
      </c>
      <c r="D21" s="119">
        <v>160</v>
      </c>
      <c r="E21" s="171">
        <f aca="true" t="shared" si="1" ref="E21:E39">D21/C21*100</f>
        <v>100</v>
      </c>
    </row>
    <row r="22" spans="1:5" ht="12.75">
      <c r="A22" s="179">
        <v>25</v>
      </c>
      <c r="B22" s="140" t="s">
        <v>211</v>
      </c>
      <c r="C22" s="121">
        <v>13</v>
      </c>
      <c r="D22" s="119">
        <v>10</v>
      </c>
      <c r="E22" s="171">
        <f t="shared" si="1"/>
        <v>76.92307692307693</v>
      </c>
    </row>
    <row r="23" spans="1:5" ht="12.75">
      <c r="A23" s="179">
        <v>29</v>
      </c>
      <c r="B23" s="140" t="s">
        <v>212</v>
      </c>
      <c r="C23" s="179">
        <v>12</v>
      </c>
      <c r="D23" s="119">
        <v>12</v>
      </c>
      <c r="E23" s="171">
        <f t="shared" si="1"/>
        <v>100</v>
      </c>
    </row>
    <row r="24" spans="1:5" ht="12.75">
      <c r="A24" s="179">
        <v>30</v>
      </c>
      <c r="B24" s="140" t="s">
        <v>1501</v>
      </c>
      <c r="C24" s="121">
        <v>8</v>
      </c>
      <c r="D24" s="119">
        <v>8</v>
      </c>
      <c r="E24" s="171">
        <f t="shared" si="1"/>
        <v>100</v>
      </c>
    </row>
    <row r="25" spans="1:5" ht="12.75">
      <c r="A25" s="179">
        <v>31</v>
      </c>
      <c r="B25" s="140" t="s">
        <v>213</v>
      </c>
      <c r="C25" s="121">
        <v>29</v>
      </c>
      <c r="D25" s="119">
        <v>29</v>
      </c>
      <c r="E25" s="171">
        <f t="shared" si="1"/>
        <v>100</v>
      </c>
    </row>
    <row r="26" spans="1:5" ht="12.75">
      <c r="A26" s="179">
        <v>32</v>
      </c>
      <c r="B26" s="140" t="s">
        <v>213</v>
      </c>
      <c r="C26" s="121">
        <v>15</v>
      </c>
      <c r="D26" s="123">
        <v>15</v>
      </c>
      <c r="E26" s="171">
        <f t="shared" si="1"/>
        <v>100</v>
      </c>
    </row>
    <row r="27" spans="1:5" ht="12.75">
      <c r="A27" s="179">
        <v>33</v>
      </c>
      <c r="B27" s="140" t="s">
        <v>214</v>
      </c>
      <c r="C27" s="121">
        <v>350</v>
      </c>
      <c r="D27" s="119">
        <v>350</v>
      </c>
      <c r="E27" s="171">
        <f t="shared" si="1"/>
        <v>100</v>
      </c>
    </row>
    <row r="28" spans="1:5" ht="12.75">
      <c r="A28" s="179">
        <v>39</v>
      </c>
      <c r="B28" s="140" t="s">
        <v>1447</v>
      </c>
      <c r="C28" s="121">
        <v>39</v>
      </c>
      <c r="D28" s="119">
        <v>39</v>
      </c>
      <c r="E28" s="171">
        <f t="shared" si="1"/>
        <v>100</v>
      </c>
    </row>
    <row r="29" spans="1:5" ht="12.75">
      <c r="A29" s="179">
        <v>60</v>
      </c>
      <c r="B29" s="58" t="s">
        <v>215</v>
      </c>
      <c r="C29" s="121">
        <v>20</v>
      </c>
      <c r="D29" s="123">
        <v>20</v>
      </c>
      <c r="E29" s="171">
        <f t="shared" si="1"/>
        <v>100</v>
      </c>
    </row>
    <row r="30" spans="1:5" ht="12.75">
      <c r="A30" s="179">
        <v>64</v>
      </c>
      <c r="B30" s="58" t="s">
        <v>215</v>
      </c>
      <c r="C30" s="121">
        <v>27</v>
      </c>
      <c r="D30" s="119">
        <v>27</v>
      </c>
      <c r="E30" s="171">
        <f t="shared" si="1"/>
        <v>100</v>
      </c>
    </row>
    <row r="31" spans="1:5" ht="12.75">
      <c r="A31" s="179">
        <v>67</v>
      </c>
      <c r="B31" s="58" t="s">
        <v>1101</v>
      </c>
      <c r="C31" s="121">
        <v>20</v>
      </c>
      <c r="D31" s="119">
        <v>20</v>
      </c>
      <c r="E31" s="171">
        <f t="shared" si="1"/>
        <v>100</v>
      </c>
    </row>
    <row r="32" spans="1:5" ht="12.75">
      <c r="A32" s="179">
        <v>69</v>
      </c>
      <c r="B32" s="58" t="s">
        <v>216</v>
      </c>
      <c r="C32" s="121">
        <v>25</v>
      </c>
      <c r="D32" s="119">
        <v>25</v>
      </c>
      <c r="E32" s="171">
        <f t="shared" si="1"/>
        <v>100</v>
      </c>
    </row>
    <row r="33" spans="1:5" ht="12.75">
      <c r="A33" s="179">
        <v>124</v>
      </c>
      <c r="B33" s="140" t="s">
        <v>1469</v>
      </c>
      <c r="C33" s="179">
        <v>365</v>
      </c>
      <c r="D33" s="119">
        <v>365</v>
      </c>
      <c r="E33" s="171">
        <f t="shared" si="1"/>
        <v>100</v>
      </c>
    </row>
    <row r="34" spans="1:5" ht="12.75">
      <c r="A34" s="179">
        <v>145</v>
      </c>
      <c r="B34" s="58" t="s">
        <v>1496</v>
      </c>
      <c r="C34" s="121">
        <v>30</v>
      </c>
      <c r="D34" s="123">
        <v>30</v>
      </c>
      <c r="E34" s="171">
        <f t="shared" si="1"/>
        <v>100</v>
      </c>
    </row>
    <row r="35" spans="1:5" ht="12.75">
      <c r="A35" s="179">
        <v>147</v>
      </c>
      <c r="B35" s="140" t="s">
        <v>217</v>
      </c>
      <c r="C35" s="121">
        <v>40</v>
      </c>
      <c r="D35" s="119">
        <v>40</v>
      </c>
      <c r="E35" s="171">
        <f t="shared" si="1"/>
        <v>100</v>
      </c>
    </row>
    <row r="36" spans="1:5" ht="12.75">
      <c r="A36" s="179">
        <v>152</v>
      </c>
      <c r="B36" s="58" t="s">
        <v>218</v>
      </c>
      <c r="C36" s="121">
        <v>400</v>
      </c>
      <c r="D36" s="119">
        <v>400</v>
      </c>
      <c r="E36" s="171">
        <f t="shared" si="1"/>
        <v>100</v>
      </c>
    </row>
    <row r="37" spans="1:5" ht="12.75">
      <c r="A37" s="121">
        <v>195</v>
      </c>
      <c r="B37" s="81" t="s">
        <v>219</v>
      </c>
      <c r="C37" s="121">
        <v>140</v>
      </c>
      <c r="D37" s="119">
        <v>140</v>
      </c>
      <c r="E37" s="171">
        <f t="shared" si="1"/>
        <v>100</v>
      </c>
    </row>
    <row r="38" spans="1:5" ht="12.75">
      <c r="A38" s="121">
        <v>197</v>
      </c>
      <c r="B38" s="81" t="s">
        <v>217</v>
      </c>
      <c r="C38" s="121">
        <v>70</v>
      </c>
      <c r="D38" s="119">
        <v>70</v>
      </c>
      <c r="E38" s="171">
        <f t="shared" si="1"/>
        <v>100</v>
      </c>
    </row>
    <row r="39" spans="1:5" ht="12.75">
      <c r="A39" s="177"/>
      <c r="B39" s="184" t="s">
        <v>647</v>
      </c>
      <c r="C39" s="123">
        <f>SUM(C21:C38)</f>
        <v>1763</v>
      </c>
      <c r="D39" s="123">
        <f>SUM(D21:D38)</f>
        <v>1760</v>
      </c>
      <c r="E39" s="171">
        <f t="shared" si="1"/>
        <v>99.8298355076574</v>
      </c>
    </row>
    <row r="40" spans="1:5" ht="12.75">
      <c r="A40" s="177"/>
      <c r="B40" s="184"/>
      <c r="C40" s="123"/>
      <c r="D40" s="123"/>
      <c r="E40" s="171"/>
    </row>
    <row r="41" spans="1:5" ht="12.75">
      <c r="A41" s="181" t="s">
        <v>695</v>
      </c>
      <c r="B41" s="182"/>
      <c r="C41" s="183"/>
      <c r="D41" s="183"/>
      <c r="E41" s="171"/>
    </row>
    <row r="42" spans="1:5" ht="12.75">
      <c r="A42" s="177"/>
      <c r="B42" s="184" t="s">
        <v>643</v>
      </c>
      <c r="C42" s="123">
        <v>944</v>
      </c>
      <c r="D42" s="123">
        <v>924</v>
      </c>
      <c r="E42" s="120">
        <f>D42/C42*100</f>
        <v>97.88135593220339</v>
      </c>
    </row>
    <row r="43" spans="1:5" ht="12.75">
      <c r="A43" s="177"/>
      <c r="B43" s="129" t="s">
        <v>644</v>
      </c>
      <c r="C43" s="183"/>
      <c r="D43" s="183"/>
      <c r="E43" s="171"/>
    </row>
    <row r="44" spans="1:5" ht="38.25">
      <c r="A44" s="177"/>
      <c r="B44" s="178" t="s">
        <v>208</v>
      </c>
      <c r="C44" s="150"/>
      <c r="D44" s="150"/>
      <c r="E44" s="150"/>
    </row>
    <row r="45" spans="1:5" ht="12.75">
      <c r="A45" s="179">
        <v>6</v>
      </c>
      <c r="B45" s="140" t="s">
        <v>220</v>
      </c>
      <c r="C45" s="121">
        <v>93</v>
      </c>
      <c r="D45" s="121">
        <v>93</v>
      </c>
      <c r="E45" s="171">
        <f aca="true" t="shared" si="2" ref="E45:E55">D45/C45*100</f>
        <v>100</v>
      </c>
    </row>
    <row r="46" spans="1:5" ht="12.75">
      <c r="A46" s="179">
        <v>96</v>
      </c>
      <c r="B46" s="58" t="s">
        <v>221</v>
      </c>
      <c r="C46" s="121">
        <v>45</v>
      </c>
      <c r="D46" s="121">
        <v>45</v>
      </c>
      <c r="E46" s="171">
        <f t="shared" si="2"/>
        <v>100</v>
      </c>
    </row>
    <row r="47" spans="1:5" ht="12.75">
      <c r="A47" s="179">
        <v>142</v>
      </c>
      <c r="B47" s="58" t="s">
        <v>222</v>
      </c>
      <c r="C47" s="121">
        <v>71</v>
      </c>
      <c r="D47" s="121">
        <v>69</v>
      </c>
      <c r="E47" s="171">
        <f t="shared" si="2"/>
        <v>97.1830985915493</v>
      </c>
    </row>
    <row r="48" spans="1:5" ht="12.75">
      <c r="A48" s="179">
        <v>55</v>
      </c>
      <c r="B48" s="58" t="s">
        <v>1234</v>
      </c>
      <c r="C48" s="121">
        <v>43</v>
      </c>
      <c r="D48" s="121">
        <v>43</v>
      </c>
      <c r="E48" s="171">
        <f t="shared" si="2"/>
        <v>100</v>
      </c>
    </row>
    <row r="49" spans="1:5" ht="12.75">
      <c r="A49" s="179">
        <v>77</v>
      </c>
      <c r="B49" s="58" t="s">
        <v>223</v>
      </c>
      <c r="C49" s="121">
        <v>36</v>
      </c>
      <c r="D49" s="121">
        <v>36</v>
      </c>
      <c r="E49" s="171">
        <f t="shared" si="2"/>
        <v>100</v>
      </c>
    </row>
    <row r="50" spans="1:5" ht="12.75">
      <c r="A50" s="179">
        <v>188</v>
      </c>
      <c r="B50" s="58" t="s">
        <v>1234</v>
      </c>
      <c r="C50" s="121">
        <v>65</v>
      </c>
      <c r="D50" s="121">
        <v>65</v>
      </c>
      <c r="E50" s="171">
        <f t="shared" si="2"/>
        <v>100</v>
      </c>
    </row>
    <row r="51" spans="1:5" ht="12.75">
      <c r="A51" s="179">
        <v>54</v>
      </c>
      <c r="B51" s="58" t="s">
        <v>224</v>
      </c>
      <c r="C51" s="121">
        <v>122</v>
      </c>
      <c r="D51" s="121">
        <v>104</v>
      </c>
      <c r="E51" s="171">
        <f t="shared" si="2"/>
        <v>85.24590163934425</v>
      </c>
    </row>
    <row r="52" spans="1:5" ht="12.75">
      <c r="A52" s="179">
        <v>72</v>
      </c>
      <c r="B52" s="58" t="s">
        <v>225</v>
      </c>
      <c r="C52" s="121">
        <v>39</v>
      </c>
      <c r="D52" s="121">
        <v>39</v>
      </c>
      <c r="E52" s="171">
        <f t="shared" si="2"/>
        <v>100</v>
      </c>
    </row>
    <row r="53" spans="1:5" ht="12.75">
      <c r="A53" s="179">
        <v>148</v>
      </c>
      <c r="B53" s="58" t="s">
        <v>226</v>
      </c>
      <c r="C53" s="121">
        <v>350</v>
      </c>
      <c r="D53" s="121">
        <v>350</v>
      </c>
      <c r="E53" s="171">
        <f t="shared" si="2"/>
        <v>100</v>
      </c>
    </row>
    <row r="54" spans="1:5" ht="12.75">
      <c r="A54" s="179">
        <v>8</v>
      </c>
      <c r="B54" s="140" t="s">
        <v>227</v>
      </c>
      <c r="C54" s="121">
        <v>80</v>
      </c>
      <c r="D54" s="121">
        <v>80</v>
      </c>
      <c r="E54" s="171">
        <f t="shared" si="2"/>
        <v>100</v>
      </c>
    </row>
    <row r="55" spans="1:5" ht="12.75">
      <c r="A55" s="177"/>
      <c r="B55" s="129" t="s">
        <v>647</v>
      </c>
      <c r="C55" s="130">
        <f>SUM(C45:C54)</f>
        <v>944</v>
      </c>
      <c r="D55" s="130">
        <f>SUM(D45:D54)</f>
        <v>924</v>
      </c>
      <c r="E55" s="171">
        <f t="shared" si="2"/>
        <v>97.88135593220339</v>
      </c>
    </row>
    <row r="56" spans="1:5" ht="12.75">
      <c r="A56" s="177"/>
      <c r="B56" s="182"/>
      <c r="C56" s="183"/>
      <c r="D56" s="183"/>
      <c r="E56" s="171"/>
    </row>
    <row r="57" spans="1:5" ht="12.75">
      <c r="A57" s="181" t="s">
        <v>702</v>
      </c>
      <c r="B57" s="122"/>
      <c r="C57" s="170"/>
      <c r="D57" s="170"/>
      <c r="E57" s="171"/>
    </row>
    <row r="58" spans="1:5" ht="12.75">
      <c r="A58" s="150"/>
      <c r="B58" s="129" t="s">
        <v>328</v>
      </c>
      <c r="C58" s="152">
        <v>5485</v>
      </c>
      <c r="D58" s="152">
        <v>5266</v>
      </c>
      <c r="E58" s="120">
        <f>D58/C58*100</f>
        <v>96.00729261622607</v>
      </c>
    </row>
    <row r="59" spans="1:5" ht="12.75">
      <c r="A59" s="150"/>
      <c r="B59" s="129" t="s">
        <v>644</v>
      </c>
      <c r="C59" s="170"/>
      <c r="D59" s="170"/>
      <c r="E59" s="171"/>
    </row>
    <row r="60" spans="1:5" ht="38.25">
      <c r="A60" s="150"/>
      <c r="B60" s="178" t="s">
        <v>208</v>
      </c>
      <c r="C60" s="150"/>
      <c r="D60" s="150"/>
      <c r="E60" s="171"/>
    </row>
    <row r="61" spans="1:5" ht="12.75">
      <c r="A61" s="179">
        <v>4</v>
      </c>
      <c r="B61" s="127" t="s">
        <v>228</v>
      </c>
      <c r="C61" s="121">
        <v>200</v>
      </c>
      <c r="D61" s="119">
        <v>185</v>
      </c>
      <c r="E61" s="171">
        <f aca="true" t="shared" si="3" ref="E61:E75">D61/C61*100</f>
        <v>92.5</v>
      </c>
    </row>
    <row r="62" spans="1:5" ht="12.75">
      <c r="A62" s="179">
        <v>14</v>
      </c>
      <c r="B62" s="140" t="s">
        <v>229</v>
      </c>
      <c r="C62" s="121">
        <v>175</v>
      </c>
      <c r="D62" s="119">
        <v>175</v>
      </c>
      <c r="E62" s="171">
        <f t="shared" si="3"/>
        <v>100</v>
      </c>
    </row>
    <row r="63" spans="1:5" ht="15" customHeight="1">
      <c r="A63" s="179">
        <v>20</v>
      </c>
      <c r="B63" s="58" t="s">
        <v>3</v>
      </c>
      <c r="C63" s="121">
        <v>60</v>
      </c>
      <c r="D63" s="119">
        <v>60</v>
      </c>
      <c r="E63" s="171">
        <f t="shared" si="3"/>
        <v>100</v>
      </c>
    </row>
    <row r="64" spans="1:5" ht="15.75" customHeight="1">
      <c r="A64" s="179">
        <v>21</v>
      </c>
      <c r="B64" s="140" t="s">
        <v>3</v>
      </c>
      <c r="C64" s="121">
        <v>155</v>
      </c>
      <c r="D64" s="119">
        <v>155</v>
      </c>
      <c r="E64" s="171">
        <f t="shared" si="3"/>
        <v>100</v>
      </c>
    </row>
    <row r="65" spans="1:5" ht="12.75">
      <c r="A65" s="179">
        <v>28</v>
      </c>
      <c r="B65" s="140" t="s">
        <v>230</v>
      </c>
      <c r="C65" s="121">
        <v>80</v>
      </c>
      <c r="D65" s="119">
        <v>80</v>
      </c>
      <c r="E65" s="171">
        <f t="shared" si="3"/>
        <v>100</v>
      </c>
    </row>
    <row r="66" spans="1:5" ht="12.75">
      <c r="A66" s="179">
        <v>35</v>
      </c>
      <c r="B66" s="140" t="s">
        <v>231</v>
      </c>
      <c r="C66" s="121">
        <v>592</v>
      </c>
      <c r="D66" s="119">
        <v>592</v>
      </c>
      <c r="E66" s="171">
        <f t="shared" si="3"/>
        <v>100</v>
      </c>
    </row>
    <row r="67" spans="1:5" ht="12.75">
      <c r="A67" s="179">
        <v>40</v>
      </c>
      <c r="B67" s="140" t="s">
        <v>232</v>
      </c>
      <c r="C67" s="121">
        <v>56</v>
      </c>
      <c r="D67" s="119">
        <v>56</v>
      </c>
      <c r="E67" s="171">
        <f t="shared" si="3"/>
        <v>100</v>
      </c>
    </row>
    <row r="68" spans="1:5" ht="12.75">
      <c r="A68" s="179">
        <v>42</v>
      </c>
      <c r="B68" s="140" t="s">
        <v>233</v>
      </c>
      <c r="C68" s="121">
        <v>90</v>
      </c>
      <c r="D68" s="119">
        <v>90</v>
      </c>
      <c r="E68" s="171">
        <f t="shared" si="3"/>
        <v>100</v>
      </c>
    </row>
    <row r="69" spans="1:5" ht="12.75">
      <c r="A69" s="179">
        <v>44</v>
      </c>
      <c r="B69" s="58" t="s">
        <v>234</v>
      </c>
      <c r="C69" s="121">
        <v>70</v>
      </c>
      <c r="D69" s="119">
        <v>70</v>
      </c>
      <c r="E69" s="171">
        <f t="shared" si="3"/>
        <v>100</v>
      </c>
    </row>
    <row r="70" spans="1:5" ht="12.75">
      <c r="A70" s="179">
        <v>47</v>
      </c>
      <c r="B70" s="58" t="s">
        <v>235</v>
      </c>
      <c r="C70" s="121">
        <v>133</v>
      </c>
      <c r="D70" s="119">
        <v>133</v>
      </c>
      <c r="E70" s="171">
        <f t="shared" si="3"/>
        <v>100</v>
      </c>
    </row>
    <row r="71" spans="1:5" ht="14.25" customHeight="1">
      <c r="A71" s="179">
        <v>48</v>
      </c>
      <c r="B71" s="82" t="s">
        <v>236</v>
      </c>
      <c r="C71" s="121">
        <v>50</v>
      </c>
      <c r="D71" s="119">
        <v>50</v>
      </c>
      <c r="E71" s="171">
        <f t="shared" si="3"/>
        <v>100</v>
      </c>
    </row>
    <row r="72" spans="1:5" ht="12.75">
      <c r="A72" s="179">
        <v>50</v>
      </c>
      <c r="B72" s="58" t="s">
        <v>237</v>
      </c>
      <c r="C72" s="121">
        <v>100</v>
      </c>
      <c r="D72" s="119">
        <v>100</v>
      </c>
      <c r="E72" s="171">
        <f t="shared" si="3"/>
        <v>100</v>
      </c>
    </row>
    <row r="73" spans="1:5" ht="12.75">
      <c r="A73" s="179">
        <v>58</v>
      </c>
      <c r="B73" s="58" t="s">
        <v>238</v>
      </c>
      <c r="C73" s="121">
        <v>12</v>
      </c>
      <c r="D73" s="119">
        <v>12</v>
      </c>
      <c r="E73" s="171">
        <f t="shared" si="3"/>
        <v>100</v>
      </c>
    </row>
    <row r="74" spans="1:5" ht="12.75">
      <c r="A74" s="179">
        <v>66</v>
      </c>
      <c r="B74" s="58" t="s">
        <v>1678</v>
      </c>
      <c r="C74" s="121">
        <v>70</v>
      </c>
      <c r="D74" s="119">
        <v>70</v>
      </c>
      <c r="E74" s="171">
        <f t="shared" si="3"/>
        <v>100</v>
      </c>
    </row>
    <row r="75" spans="1:5" ht="12.75">
      <c r="A75" s="179">
        <v>68</v>
      </c>
      <c r="B75" s="58" t="s">
        <v>239</v>
      </c>
      <c r="C75" s="121">
        <v>40</v>
      </c>
      <c r="D75" s="119">
        <v>32</v>
      </c>
      <c r="E75" s="171">
        <f t="shared" si="3"/>
        <v>80</v>
      </c>
    </row>
    <row r="76" spans="1:5" ht="12.75">
      <c r="A76" s="179">
        <v>70</v>
      </c>
      <c r="B76" s="58" t="s">
        <v>240</v>
      </c>
      <c r="C76" s="121">
        <v>161</v>
      </c>
      <c r="D76" s="119">
        <v>0</v>
      </c>
      <c r="E76" s="115" t="s">
        <v>810</v>
      </c>
    </row>
    <row r="77" spans="1:5" ht="12.75">
      <c r="A77" s="179">
        <v>74</v>
      </c>
      <c r="B77" s="58" t="s">
        <v>241</v>
      </c>
      <c r="C77" s="121">
        <v>40</v>
      </c>
      <c r="D77" s="119">
        <v>40</v>
      </c>
      <c r="E77" s="171">
        <f aca="true" t="shared" si="4" ref="E77:E99">D77/C77*100</f>
        <v>100</v>
      </c>
    </row>
    <row r="78" spans="1:5" ht="12.75">
      <c r="A78" s="179">
        <v>76</v>
      </c>
      <c r="B78" s="58" t="s">
        <v>241</v>
      </c>
      <c r="C78" s="121">
        <v>19</v>
      </c>
      <c r="D78" s="119">
        <v>19</v>
      </c>
      <c r="E78" s="171">
        <f t="shared" si="4"/>
        <v>100</v>
      </c>
    </row>
    <row r="79" spans="1:5" ht="12.75">
      <c r="A79" s="179">
        <v>79</v>
      </c>
      <c r="B79" s="58" t="s">
        <v>1389</v>
      </c>
      <c r="C79" s="121">
        <v>80</v>
      </c>
      <c r="D79" s="119">
        <v>80</v>
      </c>
      <c r="E79" s="171">
        <f t="shared" si="4"/>
        <v>100</v>
      </c>
    </row>
    <row r="80" spans="1:5" ht="12.75">
      <c r="A80" s="179">
        <v>80</v>
      </c>
      <c r="B80" s="58" t="s">
        <v>242</v>
      </c>
      <c r="C80" s="121">
        <v>150</v>
      </c>
      <c r="D80" s="119">
        <v>150</v>
      </c>
      <c r="E80" s="171">
        <f t="shared" si="4"/>
        <v>100</v>
      </c>
    </row>
    <row r="81" spans="1:5" ht="12.75">
      <c r="A81" s="179">
        <v>88</v>
      </c>
      <c r="B81" s="58" t="s">
        <v>243</v>
      </c>
      <c r="C81" s="121">
        <v>91</v>
      </c>
      <c r="D81" s="119">
        <v>91</v>
      </c>
      <c r="E81" s="171">
        <f t="shared" si="4"/>
        <v>100</v>
      </c>
    </row>
    <row r="82" spans="1:5" ht="12.75">
      <c r="A82" s="179">
        <v>97</v>
      </c>
      <c r="B82" s="58" t="s">
        <v>1389</v>
      </c>
      <c r="C82" s="121">
        <v>100</v>
      </c>
      <c r="D82" s="119">
        <v>100</v>
      </c>
      <c r="E82" s="171">
        <f t="shared" si="4"/>
        <v>100</v>
      </c>
    </row>
    <row r="83" spans="1:5" ht="12.75">
      <c r="A83" s="179">
        <v>98</v>
      </c>
      <c r="B83" s="58" t="s">
        <v>244</v>
      </c>
      <c r="C83" s="121">
        <v>35</v>
      </c>
      <c r="D83" s="119">
        <v>35</v>
      </c>
      <c r="E83" s="171">
        <f t="shared" si="4"/>
        <v>100</v>
      </c>
    </row>
    <row r="84" spans="1:5" ht="12.75">
      <c r="A84" s="179">
        <v>99</v>
      </c>
      <c r="B84" s="58" t="s">
        <v>245</v>
      </c>
      <c r="C84" s="121">
        <v>80</v>
      </c>
      <c r="D84" s="119">
        <v>70</v>
      </c>
      <c r="E84" s="171">
        <f t="shared" si="4"/>
        <v>87.5</v>
      </c>
    </row>
    <row r="85" spans="1:5" ht="12.75">
      <c r="A85" s="179">
        <v>101</v>
      </c>
      <c r="B85" s="58" t="s">
        <v>246</v>
      </c>
      <c r="C85" s="121">
        <v>40</v>
      </c>
      <c r="D85" s="119">
        <v>40</v>
      </c>
      <c r="E85" s="171">
        <f t="shared" si="4"/>
        <v>100</v>
      </c>
    </row>
    <row r="86" spans="1:5" ht="12.75">
      <c r="A86" s="179">
        <v>102</v>
      </c>
      <c r="B86" s="58" t="s">
        <v>247</v>
      </c>
      <c r="C86" s="121">
        <v>40</v>
      </c>
      <c r="D86" s="119">
        <v>40</v>
      </c>
      <c r="E86" s="171">
        <f t="shared" si="4"/>
        <v>100</v>
      </c>
    </row>
    <row r="87" spans="1:5" ht="12.75">
      <c r="A87" s="179">
        <v>109</v>
      </c>
      <c r="B87" s="58" t="s">
        <v>248</v>
      </c>
      <c r="C87" s="121">
        <v>53</v>
      </c>
      <c r="D87" s="119">
        <v>53</v>
      </c>
      <c r="E87" s="171">
        <f t="shared" si="4"/>
        <v>100</v>
      </c>
    </row>
    <row r="88" spans="1:5" ht="12.75">
      <c r="A88" s="179">
        <v>110</v>
      </c>
      <c r="B88" s="58" t="s">
        <v>249</v>
      </c>
      <c r="C88" s="121">
        <v>45</v>
      </c>
      <c r="D88" s="119">
        <v>45</v>
      </c>
      <c r="E88" s="171">
        <f t="shared" si="4"/>
        <v>100</v>
      </c>
    </row>
    <row r="89" spans="1:5" ht="12.75">
      <c r="A89" s="179">
        <v>114</v>
      </c>
      <c r="B89" s="58" t="s">
        <v>250</v>
      </c>
      <c r="C89" s="121">
        <v>56</v>
      </c>
      <c r="D89" s="119">
        <v>56</v>
      </c>
      <c r="E89" s="171">
        <f t="shared" si="4"/>
        <v>100</v>
      </c>
    </row>
    <row r="90" spans="1:5" ht="12.75">
      <c r="A90" s="179">
        <v>115</v>
      </c>
      <c r="B90" s="58" t="s">
        <v>251</v>
      </c>
      <c r="C90" s="121">
        <v>80</v>
      </c>
      <c r="D90" s="119">
        <v>80</v>
      </c>
      <c r="E90" s="171">
        <f t="shared" si="4"/>
        <v>100</v>
      </c>
    </row>
    <row r="91" spans="1:5" ht="12.75">
      <c r="A91" s="179">
        <v>118</v>
      </c>
      <c r="B91" s="58" t="s">
        <v>1655</v>
      </c>
      <c r="C91" s="121">
        <v>38</v>
      </c>
      <c r="D91" s="119">
        <v>38</v>
      </c>
      <c r="E91" s="171">
        <f t="shared" si="4"/>
        <v>100</v>
      </c>
    </row>
    <row r="92" spans="1:5" ht="12.75">
      <c r="A92" s="179">
        <v>120</v>
      </c>
      <c r="B92" s="58" t="s">
        <v>252</v>
      </c>
      <c r="C92" s="121">
        <v>150</v>
      </c>
      <c r="D92" s="119">
        <v>150</v>
      </c>
      <c r="E92" s="171">
        <f t="shared" si="4"/>
        <v>100</v>
      </c>
    </row>
    <row r="93" spans="1:5" ht="12.75">
      <c r="A93" s="179">
        <v>121</v>
      </c>
      <c r="B93" s="58" t="s">
        <v>252</v>
      </c>
      <c r="C93" s="121">
        <v>300</v>
      </c>
      <c r="D93" s="119">
        <v>300</v>
      </c>
      <c r="E93" s="171">
        <f t="shared" si="4"/>
        <v>100</v>
      </c>
    </row>
    <row r="94" spans="1:5" ht="12.75">
      <c r="A94" s="121">
        <v>134</v>
      </c>
      <c r="B94" s="81" t="s">
        <v>253</v>
      </c>
      <c r="C94" s="121">
        <v>132</v>
      </c>
      <c r="D94" s="119">
        <v>132</v>
      </c>
      <c r="E94" s="171">
        <f t="shared" si="4"/>
        <v>100</v>
      </c>
    </row>
    <row r="95" spans="1:5" ht="12.75">
      <c r="A95" s="179">
        <v>136</v>
      </c>
      <c r="B95" s="58" t="s">
        <v>254</v>
      </c>
      <c r="C95" s="121">
        <v>100</v>
      </c>
      <c r="D95" s="119">
        <v>100</v>
      </c>
      <c r="E95" s="171">
        <f t="shared" si="4"/>
        <v>100</v>
      </c>
    </row>
    <row r="96" spans="1:5" ht="12.75">
      <c r="A96" s="179">
        <v>150</v>
      </c>
      <c r="B96" s="82" t="s">
        <v>255</v>
      </c>
      <c r="C96" s="121">
        <v>50</v>
      </c>
      <c r="D96" s="119">
        <v>50</v>
      </c>
      <c r="E96" s="171">
        <f t="shared" si="4"/>
        <v>100</v>
      </c>
    </row>
    <row r="97" spans="1:5" ht="12.75">
      <c r="A97" s="179">
        <v>157</v>
      </c>
      <c r="B97" s="58" t="s">
        <v>1625</v>
      </c>
      <c r="C97" s="121">
        <v>20</v>
      </c>
      <c r="D97" s="121">
        <v>20</v>
      </c>
      <c r="E97" s="171">
        <f t="shared" si="4"/>
        <v>100</v>
      </c>
    </row>
    <row r="98" spans="1:5" ht="12.75">
      <c r="A98" s="121">
        <v>160</v>
      </c>
      <c r="B98" s="149" t="s">
        <v>1651</v>
      </c>
      <c r="C98" s="121">
        <v>29</v>
      </c>
      <c r="D98" s="119">
        <v>29</v>
      </c>
      <c r="E98" s="171">
        <f t="shared" si="4"/>
        <v>100</v>
      </c>
    </row>
    <row r="99" spans="1:5" ht="12.75">
      <c r="A99" s="179">
        <v>162</v>
      </c>
      <c r="B99" s="58" t="s">
        <v>256</v>
      </c>
      <c r="C99" s="121">
        <v>84</v>
      </c>
      <c r="D99" s="119">
        <v>84</v>
      </c>
      <c r="E99" s="171">
        <f t="shared" si="4"/>
        <v>100</v>
      </c>
    </row>
    <row r="100" spans="1:5" ht="12.75">
      <c r="A100" s="121">
        <v>164</v>
      </c>
      <c r="B100" s="149" t="s">
        <v>257</v>
      </c>
      <c r="C100" s="121">
        <v>25</v>
      </c>
      <c r="D100" s="119">
        <v>0</v>
      </c>
      <c r="E100" s="115" t="s">
        <v>810</v>
      </c>
    </row>
    <row r="101" spans="1:5" ht="15.75" customHeight="1">
      <c r="A101" s="179">
        <v>167</v>
      </c>
      <c r="B101" s="58" t="s">
        <v>258</v>
      </c>
      <c r="C101" s="121">
        <v>40</v>
      </c>
      <c r="D101" s="119">
        <v>40</v>
      </c>
      <c r="E101" s="171">
        <f aca="true" t="shared" si="5" ref="E101:E115">D101/C101*100</f>
        <v>100</v>
      </c>
    </row>
    <row r="102" spans="1:5" ht="12.75" customHeight="1">
      <c r="A102" s="179">
        <v>168</v>
      </c>
      <c r="B102" s="58" t="s">
        <v>259</v>
      </c>
      <c r="C102" s="185">
        <v>60</v>
      </c>
      <c r="D102" s="119">
        <v>60</v>
      </c>
      <c r="E102" s="171">
        <f t="shared" si="5"/>
        <v>100</v>
      </c>
    </row>
    <row r="103" spans="1:5" ht="12.75">
      <c r="A103" s="179">
        <v>171</v>
      </c>
      <c r="B103" s="58" t="s">
        <v>260</v>
      </c>
      <c r="C103" s="185">
        <v>78</v>
      </c>
      <c r="D103" s="119">
        <v>78</v>
      </c>
      <c r="E103" s="171">
        <f t="shared" si="5"/>
        <v>100</v>
      </c>
    </row>
    <row r="104" spans="1:5" ht="14.25" customHeight="1">
      <c r="A104" s="179">
        <v>176</v>
      </c>
      <c r="B104" s="82" t="s">
        <v>261</v>
      </c>
      <c r="C104" s="185">
        <v>140</v>
      </c>
      <c r="D104" s="121">
        <v>140</v>
      </c>
      <c r="E104" s="171">
        <f t="shared" si="5"/>
        <v>100</v>
      </c>
    </row>
    <row r="105" spans="1:5" ht="12.75">
      <c r="A105" s="179">
        <v>178</v>
      </c>
      <c r="B105" s="127" t="s">
        <v>262</v>
      </c>
      <c r="C105" s="121">
        <v>250</v>
      </c>
      <c r="D105" s="119">
        <v>250</v>
      </c>
      <c r="E105" s="171">
        <f t="shared" si="5"/>
        <v>100</v>
      </c>
    </row>
    <row r="106" spans="1:5" ht="12.75">
      <c r="A106" s="179">
        <v>186</v>
      </c>
      <c r="B106" s="140" t="s">
        <v>263</v>
      </c>
      <c r="C106" s="121">
        <v>63</v>
      </c>
      <c r="D106" s="119">
        <v>63</v>
      </c>
      <c r="E106" s="171">
        <f t="shared" si="5"/>
        <v>100</v>
      </c>
    </row>
    <row r="107" spans="1:5" ht="12.75">
      <c r="A107" s="179">
        <v>187</v>
      </c>
      <c r="B107" s="140" t="s">
        <v>264</v>
      </c>
      <c r="C107" s="121">
        <v>140</v>
      </c>
      <c r="D107" s="119">
        <v>140</v>
      </c>
      <c r="E107" s="171">
        <f t="shared" si="5"/>
        <v>100</v>
      </c>
    </row>
    <row r="108" spans="1:5" ht="12.75">
      <c r="A108" s="121">
        <v>194</v>
      </c>
      <c r="B108" s="81" t="s">
        <v>237</v>
      </c>
      <c r="C108" s="121">
        <v>45</v>
      </c>
      <c r="D108" s="119">
        <v>45</v>
      </c>
      <c r="E108" s="171">
        <f t="shared" si="5"/>
        <v>100</v>
      </c>
    </row>
    <row r="109" spans="1:5" ht="12.75">
      <c r="A109" s="121">
        <v>196</v>
      </c>
      <c r="B109" s="143" t="s">
        <v>1646</v>
      </c>
      <c r="C109" s="121">
        <v>125</v>
      </c>
      <c r="D109" s="121">
        <v>125</v>
      </c>
      <c r="E109" s="171">
        <f t="shared" si="5"/>
        <v>100</v>
      </c>
    </row>
    <row r="110" spans="1:5" ht="12.75">
      <c r="A110" s="121">
        <v>198</v>
      </c>
      <c r="B110" s="143" t="s">
        <v>265</v>
      </c>
      <c r="C110" s="121">
        <v>400</v>
      </c>
      <c r="D110" s="119">
        <v>400</v>
      </c>
      <c r="E110" s="171">
        <f t="shared" si="5"/>
        <v>100</v>
      </c>
    </row>
    <row r="111" spans="1:5" ht="12.75">
      <c r="A111" s="121">
        <v>200</v>
      </c>
      <c r="B111" s="81" t="s">
        <v>266</v>
      </c>
      <c r="C111" s="121">
        <v>80</v>
      </c>
      <c r="D111" s="121">
        <v>80</v>
      </c>
      <c r="E111" s="171">
        <f t="shared" si="5"/>
        <v>100</v>
      </c>
    </row>
    <row r="112" spans="1:5" ht="12.75">
      <c r="A112" s="121">
        <v>201</v>
      </c>
      <c r="B112" s="81" t="s">
        <v>267</v>
      </c>
      <c r="C112" s="121">
        <v>130</v>
      </c>
      <c r="D112" s="119">
        <v>130</v>
      </c>
      <c r="E112" s="171">
        <f t="shared" si="5"/>
        <v>100</v>
      </c>
    </row>
    <row r="113" spans="1:5" ht="12.75">
      <c r="A113" s="121">
        <v>211</v>
      </c>
      <c r="B113" s="149" t="s">
        <v>268</v>
      </c>
      <c r="C113" s="121">
        <v>33</v>
      </c>
      <c r="D113" s="121">
        <v>33</v>
      </c>
      <c r="E113" s="171">
        <f t="shared" si="5"/>
        <v>100</v>
      </c>
    </row>
    <row r="114" spans="1:5" ht="12.75">
      <c r="A114" s="121">
        <v>212</v>
      </c>
      <c r="B114" s="149" t="s">
        <v>268</v>
      </c>
      <c r="C114" s="121">
        <v>20</v>
      </c>
      <c r="D114" s="119">
        <v>20</v>
      </c>
      <c r="E114" s="171">
        <f t="shared" si="5"/>
        <v>100</v>
      </c>
    </row>
    <row r="115" spans="1:5" ht="12.75">
      <c r="A115" s="150"/>
      <c r="B115" s="140" t="s">
        <v>647</v>
      </c>
      <c r="C115" s="152">
        <v>5485</v>
      </c>
      <c r="D115" s="152">
        <f>SUM(D61:D114)</f>
        <v>5266</v>
      </c>
      <c r="E115" s="171">
        <f t="shared" si="5"/>
        <v>96.00729261622607</v>
      </c>
    </row>
    <row r="116" spans="1:5" ht="12.75">
      <c r="A116" s="150"/>
      <c r="B116" s="186"/>
      <c r="C116" s="165"/>
      <c r="D116" s="165"/>
      <c r="E116" s="171"/>
    </row>
    <row r="117" spans="1:5" ht="12.75">
      <c r="A117" s="181" t="s">
        <v>719</v>
      </c>
      <c r="B117" s="187"/>
      <c r="C117" s="150"/>
      <c r="D117" s="150"/>
      <c r="E117" s="171"/>
    </row>
    <row r="118" spans="1:5" ht="12.75">
      <c r="A118" s="150"/>
      <c r="B118" s="129" t="s">
        <v>329</v>
      </c>
      <c r="C118" s="119">
        <v>200</v>
      </c>
      <c r="D118" s="119">
        <v>200</v>
      </c>
      <c r="E118" s="171">
        <v>100</v>
      </c>
    </row>
    <row r="119" spans="1:5" ht="12.75">
      <c r="A119" s="150"/>
      <c r="B119" s="129" t="s">
        <v>644</v>
      </c>
      <c r="C119" s="119"/>
      <c r="D119" s="119"/>
      <c r="E119" s="171"/>
    </row>
    <row r="120" spans="1:5" ht="38.25">
      <c r="A120" s="150"/>
      <c r="B120" s="178" t="s">
        <v>208</v>
      </c>
      <c r="C120" s="119"/>
      <c r="D120" s="119"/>
      <c r="E120" s="171"/>
    </row>
    <row r="121" spans="1:5" ht="12.75">
      <c r="A121" s="179">
        <v>105</v>
      </c>
      <c r="B121" s="58" t="s">
        <v>269</v>
      </c>
      <c r="C121" s="119">
        <v>200</v>
      </c>
      <c r="D121" s="119">
        <v>200</v>
      </c>
      <c r="E121" s="171">
        <f>D121/C121*100</f>
        <v>100</v>
      </c>
    </row>
    <row r="122" spans="1:5" ht="12.75">
      <c r="A122" s="179"/>
      <c r="B122" s="58" t="s">
        <v>647</v>
      </c>
      <c r="C122" s="119">
        <v>200</v>
      </c>
      <c r="D122" s="119">
        <v>200</v>
      </c>
      <c r="E122" s="171">
        <f>D122/C122*100</f>
        <v>100</v>
      </c>
    </row>
    <row r="123" spans="1:5" ht="15" customHeight="1">
      <c r="A123" s="179"/>
      <c r="B123" s="82"/>
      <c r="C123" s="119"/>
      <c r="D123" s="119"/>
      <c r="E123" s="171"/>
    </row>
    <row r="124" spans="1:5" ht="12.75">
      <c r="A124" s="181" t="s">
        <v>862</v>
      </c>
      <c r="B124" s="187"/>
      <c r="C124" s="150"/>
      <c r="D124" s="150"/>
      <c r="E124" s="171"/>
    </row>
    <row r="125" spans="1:5" ht="12.75">
      <c r="A125" s="150"/>
      <c r="B125" s="129" t="s">
        <v>330</v>
      </c>
      <c r="C125" s="119">
        <v>19</v>
      </c>
      <c r="D125" s="119">
        <v>18</v>
      </c>
      <c r="E125" s="171">
        <v>94.7</v>
      </c>
    </row>
    <row r="126" spans="1:5" ht="12.75">
      <c r="A126" s="150"/>
      <c r="B126" s="129" t="s">
        <v>644</v>
      </c>
      <c r="C126" s="119"/>
      <c r="D126" s="119"/>
      <c r="E126" s="171"/>
    </row>
    <row r="127" spans="1:5" ht="38.25">
      <c r="A127" s="150"/>
      <c r="B127" s="178" t="s">
        <v>208</v>
      </c>
      <c r="C127" s="119"/>
      <c r="D127" s="119"/>
      <c r="E127" s="171"/>
    </row>
    <row r="128" spans="1:5" ht="12.75">
      <c r="A128" s="179">
        <v>27</v>
      </c>
      <c r="B128" s="58" t="s">
        <v>1298</v>
      </c>
      <c r="C128" s="119">
        <v>19</v>
      </c>
      <c r="D128" s="119">
        <v>18</v>
      </c>
      <c r="E128" s="171">
        <f>D128/C128*100</f>
        <v>94.73684210526315</v>
      </c>
    </row>
    <row r="129" spans="1:5" ht="12.75">
      <c r="A129" s="179"/>
      <c r="B129" s="58" t="s">
        <v>647</v>
      </c>
      <c r="C129" s="119">
        <v>19</v>
      </c>
      <c r="D129" s="119">
        <v>18</v>
      </c>
      <c r="E129" s="171">
        <f>D129/C129*100</f>
        <v>94.73684210526315</v>
      </c>
    </row>
    <row r="130" spans="1:5" ht="15" customHeight="1">
      <c r="A130" s="112"/>
      <c r="B130" s="82"/>
      <c r="C130" s="119"/>
      <c r="D130" s="119"/>
      <c r="E130" s="171"/>
    </row>
    <row r="131" spans="1:5" ht="12.75">
      <c r="A131" s="181" t="s">
        <v>866</v>
      </c>
      <c r="B131" s="187"/>
      <c r="C131" s="150"/>
      <c r="D131" s="150"/>
      <c r="E131" s="171"/>
    </row>
    <row r="132" spans="1:5" ht="12.75">
      <c r="A132" s="150"/>
      <c r="B132" s="129" t="s">
        <v>331</v>
      </c>
      <c r="C132" s="119">
        <f>C143</f>
        <v>928</v>
      </c>
      <c r="D132" s="119">
        <f>D143</f>
        <v>928</v>
      </c>
      <c r="E132" s="171">
        <v>100</v>
      </c>
    </row>
    <row r="133" spans="1:5" ht="12.75">
      <c r="A133" s="150"/>
      <c r="B133" s="129" t="s">
        <v>644</v>
      </c>
      <c r="C133" s="119"/>
      <c r="D133" s="119"/>
      <c r="E133" s="171"/>
    </row>
    <row r="134" spans="1:5" ht="38.25">
      <c r="A134" s="19"/>
      <c r="B134" s="178" t="s">
        <v>208</v>
      </c>
      <c r="C134" s="119"/>
      <c r="D134" s="119"/>
      <c r="E134" s="171"/>
    </row>
    <row r="135" spans="1:5" ht="12.75">
      <c r="A135" s="22">
        <v>13</v>
      </c>
      <c r="B135" s="140" t="s">
        <v>270</v>
      </c>
      <c r="C135" s="121">
        <v>230</v>
      </c>
      <c r="D135" s="121">
        <v>230</v>
      </c>
      <c r="E135" s="171">
        <f aca="true" t="shared" si="6" ref="E135:E143">D135/C135*100</f>
        <v>100</v>
      </c>
    </row>
    <row r="136" spans="1:5" ht="12.75">
      <c r="A136" s="22">
        <v>81</v>
      </c>
      <c r="B136" s="58" t="s">
        <v>271</v>
      </c>
      <c r="C136" s="121">
        <v>144</v>
      </c>
      <c r="D136" s="121">
        <v>144</v>
      </c>
      <c r="E136" s="171">
        <f t="shared" si="6"/>
        <v>100</v>
      </c>
    </row>
    <row r="137" spans="1:5" ht="12.75">
      <c r="A137" s="22">
        <v>107</v>
      </c>
      <c r="B137" s="58" t="s">
        <v>272</v>
      </c>
      <c r="C137" s="121">
        <v>48</v>
      </c>
      <c r="D137" s="121">
        <v>48</v>
      </c>
      <c r="E137" s="171">
        <f t="shared" si="6"/>
        <v>100</v>
      </c>
    </row>
    <row r="138" spans="1:5" ht="12.75">
      <c r="A138" s="22">
        <v>149</v>
      </c>
      <c r="B138" s="140" t="s">
        <v>273</v>
      </c>
      <c r="C138" s="121">
        <v>41</v>
      </c>
      <c r="D138" s="121">
        <v>41</v>
      </c>
      <c r="E138" s="171">
        <f t="shared" si="6"/>
        <v>100</v>
      </c>
    </row>
    <row r="139" spans="1:5" ht="12.75">
      <c r="A139" s="126">
        <v>161</v>
      </c>
      <c r="B139" s="149" t="s">
        <v>274</v>
      </c>
      <c r="C139" s="121">
        <v>150</v>
      </c>
      <c r="D139" s="121">
        <v>150</v>
      </c>
      <c r="E139" s="171">
        <f t="shared" si="6"/>
        <v>100</v>
      </c>
    </row>
    <row r="140" spans="1:5" ht="12.75">
      <c r="A140" s="22">
        <v>166</v>
      </c>
      <c r="B140" s="58" t="s">
        <v>275</v>
      </c>
      <c r="C140" s="121">
        <v>169</v>
      </c>
      <c r="D140" s="121">
        <v>169</v>
      </c>
      <c r="E140" s="171">
        <f t="shared" si="6"/>
        <v>100</v>
      </c>
    </row>
    <row r="141" spans="1:5" ht="12.75">
      <c r="A141" s="126">
        <v>174</v>
      </c>
      <c r="B141" s="81" t="s">
        <v>276</v>
      </c>
      <c r="C141" s="185">
        <v>23</v>
      </c>
      <c r="D141" s="185">
        <v>23</v>
      </c>
      <c r="E141" s="171">
        <f t="shared" si="6"/>
        <v>100</v>
      </c>
    </row>
    <row r="142" spans="1:6" ht="12.75">
      <c r="A142" s="22">
        <v>185</v>
      </c>
      <c r="B142" s="58" t="s">
        <v>128</v>
      </c>
      <c r="C142" s="121">
        <v>123</v>
      </c>
      <c r="D142" s="121">
        <v>123</v>
      </c>
      <c r="E142" s="171">
        <f t="shared" si="6"/>
        <v>100</v>
      </c>
      <c r="F142" s="8"/>
    </row>
    <row r="143" spans="1:5" ht="12.75">
      <c r="A143" s="150"/>
      <c r="B143" s="140" t="s">
        <v>647</v>
      </c>
      <c r="C143" s="152">
        <f>SUM(C135:C142)</f>
        <v>928</v>
      </c>
      <c r="D143" s="152">
        <f>SUM(D135:D142)</f>
        <v>928</v>
      </c>
      <c r="E143" s="171">
        <f t="shared" si="6"/>
        <v>100</v>
      </c>
    </row>
    <row r="144" spans="1:5" ht="12.75">
      <c r="A144" s="112"/>
      <c r="B144" s="82"/>
      <c r="C144" s="119"/>
      <c r="D144" s="119"/>
      <c r="E144" s="171"/>
    </row>
    <row r="145" spans="1:5" ht="14.25" customHeight="1">
      <c r="A145" s="110" t="s">
        <v>933</v>
      </c>
      <c r="B145" s="122"/>
      <c r="C145" s="150"/>
      <c r="D145" s="150"/>
      <c r="E145" s="171"/>
    </row>
    <row r="146" spans="1:5" ht="12.75">
      <c r="A146" s="150"/>
      <c r="B146" s="169" t="s">
        <v>934</v>
      </c>
      <c r="C146" s="152">
        <v>120</v>
      </c>
      <c r="D146" s="152">
        <v>120</v>
      </c>
      <c r="E146" s="171">
        <f>D146/C146*100</f>
        <v>100</v>
      </c>
    </row>
    <row r="147" spans="1:5" ht="12.75">
      <c r="A147" s="150"/>
      <c r="B147" s="122" t="s">
        <v>644</v>
      </c>
      <c r="C147" s="150"/>
      <c r="D147" s="150"/>
      <c r="E147" s="171"/>
    </row>
    <row r="148" spans="1:5" ht="38.25">
      <c r="A148" s="112"/>
      <c r="B148" s="178" t="s">
        <v>208</v>
      </c>
      <c r="C148" s="119"/>
      <c r="D148" s="119"/>
      <c r="E148" s="171"/>
    </row>
    <row r="149" spans="1:5" ht="12.75">
      <c r="A149" s="22">
        <v>158</v>
      </c>
      <c r="B149" s="58" t="s">
        <v>277</v>
      </c>
      <c r="C149" s="121">
        <v>120</v>
      </c>
      <c r="D149" s="119">
        <v>120</v>
      </c>
      <c r="E149" s="171">
        <f>D149/C149*100</f>
        <v>100</v>
      </c>
    </row>
    <row r="150" spans="1:5" ht="12.75">
      <c r="A150" s="179"/>
      <c r="B150" s="140" t="s">
        <v>647</v>
      </c>
      <c r="C150" s="121">
        <v>120</v>
      </c>
      <c r="D150" s="119">
        <v>120</v>
      </c>
      <c r="E150" s="171">
        <f>D150/C150*100</f>
        <v>100</v>
      </c>
    </row>
    <row r="151" spans="1:5" ht="12.75">
      <c r="A151" s="179"/>
      <c r="B151" s="188"/>
      <c r="C151" s="119"/>
      <c r="D151" s="119"/>
      <c r="E151" s="171"/>
    </row>
    <row r="152" spans="1:5" ht="12.75">
      <c r="A152" s="110" t="s">
        <v>948</v>
      </c>
      <c r="B152" s="189"/>
      <c r="C152" s="165"/>
      <c r="D152" s="165"/>
      <c r="E152" s="171"/>
    </row>
    <row r="153" spans="1:5" ht="12.75">
      <c r="A153" s="150"/>
      <c r="B153" s="166" t="s">
        <v>332</v>
      </c>
      <c r="C153" s="190">
        <v>812</v>
      </c>
      <c r="D153" s="190">
        <v>812</v>
      </c>
      <c r="E153" s="120">
        <f>D153/C153*100</f>
        <v>100</v>
      </c>
    </row>
    <row r="154" spans="1:5" ht="12.75">
      <c r="A154" s="150"/>
      <c r="B154" s="122" t="s">
        <v>644</v>
      </c>
      <c r="C154" s="150"/>
      <c r="D154" s="150"/>
      <c r="E154" s="171"/>
    </row>
    <row r="155" spans="1:5" ht="38.25">
      <c r="A155" s="19"/>
      <c r="B155" s="178" t="s">
        <v>208</v>
      </c>
      <c r="C155" s="150"/>
      <c r="D155" s="150"/>
      <c r="E155" s="171"/>
    </row>
    <row r="156" spans="1:5" ht="12.75">
      <c r="A156" s="22">
        <v>26</v>
      </c>
      <c r="B156" s="140" t="s">
        <v>278</v>
      </c>
      <c r="C156" s="121">
        <v>144</v>
      </c>
      <c r="D156" s="121">
        <v>144</v>
      </c>
      <c r="E156" s="171">
        <f>D156/C156*100</f>
        <v>100</v>
      </c>
    </row>
    <row r="157" spans="1:5" ht="12.75">
      <c r="A157" s="22">
        <v>41</v>
      </c>
      <c r="B157" s="140" t="s">
        <v>1349</v>
      </c>
      <c r="C157" s="121">
        <v>250</v>
      </c>
      <c r="D157" s="121">
        <v>250</v>
      </c>
      <c r="E157" s="171">
        <f>D157/C157*100</f>
        <v>100</v>
      </c>
    </row>
    <row r="158" spans="1:5" ht="12.75">
      <c r="A158" s="22">
        <v>108</v>
      </c>
      <c r="B158" s="58" t="s">
        <v>279</v>
      </c>
      <c r="C158" s="121">
        <v>140</v>
      </c>
      <c r="D158" s="121">
        <v>140</v>
      </c>
      <c r="E158" s="171">
        <f>D158/C158*100</f>
        <v>100</v>
      </c>
    </row>
    <row r="159" spans="1:5" ht="12.75">
      <c r="A159" s="22">
        <v>116</v>
      </c>
      <c r="B159" s="58" t="s">
        <v>280</v>
      </c>
      <c r="C159" s="121">
        <v>278</v>
      </c>
      <c r="D159" s="121">
        <v>278</v>
      </c>
      <c r="E159" s="171">
        <f>D159/C159*100</f>
        <v>100</v>
      </c>
    </row>
    <row r="160" spans="1:5" ht="12.75">
      <c r="A160" s="22"/>
      <c r="B160" s="140" t="s">
        <v>647</v>
      </c>
      <c r="C160" s="121">
        <f>SUM(C156:C159)</f>
        <v>812</v>
      </c>
      <c r="D160" s="121">
        <f>SUM(D156:D159)</f>
        <v>812</v>
      </c>
      <c r="E160" s="171">
        <f>D160/C160*100</f>
        <v>100</v>
      </c>
    </row>
    <row r="161" spans="1:5" ht="12.75">
      <c r="A161" s="179"/>
      <c r="B161" s="58"/>
      <c r="C161" s="121"/>
      <c r="D161" s="121"/>
      <c r="E161" s="171"/>
    </row>
    <row r="162" spans="1:5" ht="12.75">
      <c r="A162" s="110" t="s">
        <v>281</v>
      </c>
      <c r="B162" s="189"/>
      <c r="C162" s="121"/>
      <c r="D162" s="121"/>
      <c r="E162" s="171"/>
    </row>
    <row r="163" spans="1:5" ht="12.75">
      <c r="A163" s="150"/>
      <c r="B163" s="166" t="s">
        <v>333</v>
      </c>
      <c r="C163" s="121">
        <v>7100</v>
      </c>
      <c r="D163" s="121">
        <v>7060</v>
      </c>
      <c r="E163" s="171">
        <f>D163/C163*100</f>
        <v>99.43661971830986</v>
      </c>
    </row>
    <row r="164" spans="1:5" ht="12.75">
      <c r="A164" s="150"/>
      <c r="B164" s="122" t="s">
        <v>644</v>
      </c>
      <c r="C164" s="121"/>
      <c r="D164" s="121"/>
      <c r="E164" s="171"/>
    </row>
    <row r="165" spans="1:5" ht="12.75">
      <c r="A165" s="22"/>
      <c r="B165" s="188" t="s">
        <v>282</v>
      </c>
      <c r="C165" s="121"/>
      <c r="D165" s="121"/>
      <c r="E165" s="171"/>
    </row>
    <row r="166" spans="1:5" ht="12.75">
      <c r="A166" s="22">
        <v>1</v>
      </c>
      <c r="B166" s="58" t="s">
        <v>283</v>
      </c>
      <c r="C166" s="185">
        <v>31</v>
      </c>
      <c r="D166" s="185">
        <v>31</v>
      </c>
      <c r="E166" s="171">
        <f aca="true" t="shared" si="7" ref="E166:E201">D166/C166*100</f>
        <v>100</v>
      </c>
    </row>
    <row r="167" spans="1:5" ht="12.75">
      <c r="A167" s="22">
        <v>2</v>
      </c>
      <c r="B167" s="58" t="s">
        <v>284</v>
      </c>
      <c r="C167" s="185">
        <v>75</v>
      </c>
      <c r="D167" s="185">
        <v>75</v>
      </c>
      <c r="E167" s="171">
        <f t="shared" si="7"/>
        <v>100</v>
      </c>
    </row>
    <row r="168" spans="1:5" ht="12.75">
      <c r="A168" s="22">
        <v>3</v>
      </c>
      <c r="B168" s="58" t="s">
        <v>284</v>
      </c>
      <c r="C168" s="185">
        <v>60</v>
      </c>
      <c r="D168" s="185">
        <v>60</v>
      </c>
      <c r="E168" s="171">
        <f t="shared" si="7"/>
        <v>100</v>
      </c>
    </row>
    <row r="169" spans="1:5" ht="12.75">
      <c r="A169" s="22">
        <v>4</v>
      </c>
      <c r="B169" s="58" t="s">
        <v>285</v>
      </c>
      <c r="C169" s="185">
        <v>120</v>
      </c>
      <c r="D169" s="185">
        <v>120</v>
      </c>
      <c r="E169" s="171">
        <f t="shared" si="7"/>
        <v>100</v>
      </c>
    </row>
    <row r="170" spans="1:5" ht="12.75">
      <c r="A170" s="22">
        <v>5</v>
      </c>
      <c r="B170" s="58" t="s">
        <v>286</v>
      </c>
      <c r="C170" s="121">
        <v>80</v>
      </c>
      <c r="D170" s="121">
        <v>80</v>
      </c>
      <c r="E170" s="171">
        <f t="shared" si="7"/>
        <v>100</v>
      </c>
    </row>
    <row r="171" spans="1:5" ht="12.75">
      <c r="A171" s="22">
        <v>6</v>
      </c>
      <c r="B171" s="140" t="s">
        <v>287</v>
      </c>
      <c r="C171" s="121">
        <v>40</v>
      </c>
      <c r="D171" s="121">
        <v>40</v>
      </c>
      <c r="E171" s="171">
        <f t="shared" si="7"/>
        <v>100</v>
      </c>
    </row>
    <row r="172" spans="1:5" ht="12.75">
      <c r="A172" s="22">
        <v>7</v>
      </c>
      <c r="B172" s="58" t="s">
        <v>287</v>
      </c>
      <c r="C172" s="121">
        <v>20</v>
      </c>
      <c r="D172" s="121">
        <v>20</v>
      </c>
      <c r="E172" s="171">
        <f t="shared" si="7"/>
        <v>100</v>
      </c>
    </row>
    <row r="173" spans="1:5" ht="12.75">
      <c r="A173" s="126">
        <v>9</v>
      </c>
      <c r="B173" s="81" t="s">
        <v>288</v>
      </c>
      <c r="C173" s="121">
        <v>30</v>
      </c>
      <c r="D173" s="121">
        <v>30</v>
      </c>
      <c r="E173" s="171">
        <f t="shared" si="7"/>
        <v>100</v>
      </c>
    </row>
    <row r="174" spans="1:5" ht="12.75">
      <c r="A174" s="126">
        <v>10</v>
      </c>
      <c r="B174" s="81" t="s">
        <v>288</v>
      </c>
      <c r="C174" s="121">
        <v>18</v>
      </c>
      <c r="D174" s="121">
        <v>18</v>
      </c>
      <c r="E174" s="171">
        <f t="shared" si="7"/>
        <v>100</v>
      </c>
    </row>
    <row r="175" spans="1:5" ht="12.75">
      <c r="A175" s="22">
        <v>12</v>
      </c>
      <c r="B175" s="58" t="s">
        <v>287</v>
      </c>
      <c r="C175" s="121">
        <v>20</v>
      </c>
      <c r="D175" s="121">
        <v>20</v>
      </c>
      <c r="E175" s="171">
        <f t="shared" si="7"/>
        <v>100</v>
      </c>
    </row>
    <row r="176" spans="1:5" ht="12.75">
      <c r="A176" s="126">
        <v>13</v>
      </c>
      <c r="B176" s="81" t="s">
        <v>287</v>
      </c>
      <c r="C176" s="121">
        <v>20</v>
      </c>
      <c r="D176" s="121">
        <v>20</v>
      </c>
      <c r="E176" s="171">
        <f t="shared" si="7"/>
        <v>100</v>
      </c>
    </row>
    <row r="177" spans="1:5" ht="12.75">
      <c r="A177" s="126">
        <v>14</v>
      </c>
      <c r="B177" s="81" t="s">
        <v>289</v>
      </c>
      <c r="C177" s="121">
        <v>56</v>
      </c>
      <c r="D177" s="121">
        <v>56</v>
      </c>
      <c r="E177" s="171">
        <f t="shared" si="7"/>
        <v>100</v>
      </c>
    </row>
    <row r="178" spans="1:5" ht="12.75">
      <c r="A178" s="126">
        <v>15</v>
      </c>
      <c r="B178" s="81" t="s">
        <v>290</v>
      </c>
      <c r="C178" s="121">
        <v>130</v>
      </c>
      <c r="D178" s="121">
        <v>130</v>
      </c>
      <c r="E178" s="171">
        <f t="shared" si="7"/>
        <v>100</v>
      </c>
    </row>
    <row r="179" spans="1:5" ht="12.75">
      <c r="A179" s="22">
        <v>16</v>
      </c>
      <c r="B179" s="58" t="s">
        <v>290</v>
      </c>
      <c r="C179" s="121">
        <v>48</v>
      </c>
      <c r="D179" s="121">
        <v>48</v>
      </c>
      <c r="E179" s="171">
        <f t="shared" si="7"/>
        <v>100</v>
      </c>
    </row>
    <row r="180" spans="1:5" ht="12.75">
      <c r="A180" s="22">
        <v>17</v>
      </c>
      <c r="B180" s="58" t="s">
        <v>290</v>
      </c>
      <c r="C180" s="121">
        <v>68</v>
      </c>
      <c r="D180" s="121">
        <v>68</v>
      </c>
      <c r="E180" s="171">
        <f t="shared" si="7"/>
        <v>100</v>
      </c>
    </row>
    <row r="181" spans="1:5" ht="25.5">
      <c r="A181" s="126">
        <v>18</v>
      </c>
      <c r="B181" s="143" t="s">
        <v>291</v>
      </c>
      <c r="C181" s="121">
        <v>80</v>
      </c>
      <c r="D181" s="121">
        <v>80</v>
      </c>
      <c r="E181" s="171">
        <f t="shared" si="7"/>
        <v>100</v>
      </c>
    </row>
    <row r="182" spans="1:5" ht="25.5">
      <c r="A182" s="126">
        <v>19</v>
      </c>
      <c r="B182" s="143" t="s">
        <v>291</v>
      </c>
      <c r="C182" s="121">
        <v>80</v>
      </c>
      <c r="D182" s="121">
        <v>80</v>
      </c>
      <c r="E182" s="171">
        <f t="shared" si="7"/>
        <v>100</v>
      </c>
    </row>
    <row r="183" spans="1:5" ht="25.5">
      <c r="A183" s="126">
        <v>20</v>
      </c>
      <c r="B183" s="191" t="s">
        <v>291</v>
      </c>
      <c r="C183" s="121">
        <v>48</v>
      </c>
      <c r="D183" s="121">
        <v>48</v>
      </c>
      <c r="E183" s="171">
        <f t="shared" si="7"/>
        <v>100</v>
      </c>
    </row>
    <row r="184" spans="1:5" ht="25.5">
      <c r="A184" s="126">
        <v>21</v>
      </c>
      <c r="B184" s="191" t="s">
        <v>291</v>
      </c>
      <c r="C184" s="121">
        <v>50</v>
      </c>
      <c r="D184" s="121">
        <v>50</v>
      </c>
      <c r="E184" s="171">
        <f t="shared" si="7"/>
        <v>100</v>
      </c>
    </row>
    <row r="185" spans="1:5" ht="25.5">
      <c r="A185" s="126">
        <v>22</v>
      </c>
      <c r="B185" s="191" t="s">
        <v>291</v>
      </c>
      <c r="C185" s="121">
        <v>70</v>
      </c>
      <c r="D185" s="121">
        <v>70</v>
      </c>
      <c r="E185" s="171">
        <f t="shared" si="7"/>
        <v>100</v>
      </c>
    </row>
    <row r="186" spans="1:5" ht="25.5">
      <c r="A186" s="126">
        <v>23</v>
      </c>
      <c r="B186" s="191" t="s">
        <v>291</v>
      </c>
      <c r="C186" s="121">
        <v>60</v>
      </c>
      <c r="D186" s="121">
        <v>60</v>
      </c>
      <c r="E186" s="171">
        <f t="shared" si="7"/>
        <v>100</v>
      </c>
    </row>
    <row r="187" spans="1:5" ht="12.75">
      <c r="A187" s="126">
        <v>24</v>
      </c>
      <c r="B187" s="81" t="s">
        <v>292</v>
      </c>
      <c r="C187" s="121">
        <v>38</v>
      </c>
      <c r="D187" s="121">
        <v>38</v>
      </c>
      <c r="E187" s="171">
        <f t="shared" si="7"/>
        <v>100</v>
      </c>
    </row>
    <row r="188" spans="1:5" ht="12.75">
      <c r="A188" s="126">
        <v>25</v>
      </c>
      <c r="B188" s="149" t="s">
        <v>292</v>
      </c>
      <c r="C188" s="121">
        <v>92</v>
      </c>
      <c r="D188" s="121">
        <v>92</v>
      </c>
      <c r="E188" s="171">
        <f t="shared" si="7"/>
        <v>100</v>
      </c>
    </row>
    <row r="189" spans="1:5" ht="12.75">
      <c r="A189" s="126">
        <v>26</v>
      </c>
      <c r="B189" s="149" t="s">
        <v>292</v>
      </c>
      <c r="C189" s="121">
        <v>32</v>
      </c>
      <c r="D189" s="121">
        <v>32</v>
      </c>
      <c r="E189" s="171">
        <f t="shared" si="7"/>
        <v>100</v>
      </c>
    </row>
    <row r="190" spans="1:5" ht="25.5">
      <c r="A190" s="126">
        <v>27</v>
      </c>
      <c r="B190" s="191" t="s">
        <v>291</v>
      </c>
      <c r="C190" s="121">
        <v>115</v>
      </c>
      <c r="D190" s="121">
        <v>115</v>
      </c>
      <c r="E190" s="171">
        <f t="shared" si="7"/>
        <v>100</v>
      </c>
    </row>
    <row r="191" spans="1:5" ht="12.75">
      <c r="A191" s="126">
        <v>28</v>
      </c>
      <c r="B191" s="192" t="s">
        <v>292</v>
      </c>
      <c r="C191" s="121">
        <v>67</v>
      </c>
      <c r="D191" s="121">
        <v>67</v>
      </c>
      <c r="E191" s="171">
        <f t="shared" si="7"/>
        <v>100</v>
      </c>
    </row>
    <row r="192" spans="1:5" ht="12.75">
      <c r="A192" s="22">
        <v>29</v>
      </c>
      <c r="B192" s="58" t="s">
        <v>292</v>
      </c>
      <c r="C192" s="121">
        <v>85</v>
      </c>
      <c r="D192" s="121">
        <v>85</v>
      </c>
      <c r="E192" s="171">
        <f t="shared" si="7"/>
        <v>100</v>
      </c>
    </row>
    <row r="193" spans="1:5" ht="12.75">
      <c r="A193" s="22">
        <v>30</v>
      </c>
      <c r="B193" s="58" t="s">
        <v>293</v>
      </c>
      <c r="C193" s="121">
        <v>40</v>
      </c>
      <c r="D193" s="121">
        <v>40</v>
      </c>
      <c r="E193" s="171">
        <f t="shared" si="7"/>
        <v>100</v>
      </c>
    </row>
    <row r="194" spans="1:5" ht="12.75">
      <c r="A194" s="22">
        <v>31</v>
      </c>
      <c r="B194" s="58" t="s">
        <v>294</v>
      </c>
      <c r="C194" s="121">
        <v>80</v>
      </c>
      <c r="D194" s="121">
        <v>80</v>
      </c>
      <c r="E194" s="171">
        <f t="shared" si="7"/>
        <v>100</v>
      </c>
    </row>
    <row r="195" spans="1:5" ht="12.75">
      <c r="A195" s="22">
        <v>32</v>
      </c>
      <c r="B195" s="58" t="s">
        <v>283</v>
      </c>
      <c r="C195" s="121">
        <v>47</v>
      </c>
      <c r="D195" s="121">
        <v>47</v>
      </c>
      <c r="E195" s="171">
        <f t="shared" si="7"/>
        <v>100</v>
      </c>
    </row>
    <row r="196" spans="1:5" ht="12.75">
      <c r="A196" s="22">
        <v>33</v>
      </c>
      <c r="B196" s="58" t="s">
        <v>295</v>
      </c>
      <c r="C196" s="121">
        <v>70</v>
      </c>
      <c r="D196" s="121">
        <v>70</v>
      </c>
      <c r="E196" s="171">
        <f t="shared" si="7"/>
        <v>100</v>
      </c>
    </row>
    <row r="197" spans="1:5" ht="12.75">
      <c r="A197" s="22">
        <v>34</v>
      </c>
      <c r="B197" s="58" t="s">
        <v>296</v>
      </c>
      <c r="C197" s="121">
        <v>30</v>
      </c>
      <c r="D197" s="121">
        <v>30</v>
      </c>
      <c r="E197" s="171">
        <f t="shared" si="7"/>
        <v>100</v>
      </c>
    </row>
    <row r="198" spans="1:5" ht="12.75">
      <c r="A198" s="22">
        <v>35</v>
      </c>
      <c r="B198" s="58" t="s">
        <v>296</v>
      </c>
      <c r="C198" s="121">
        <v>20</v>
      </c>
      <c r="D198" s="121">
        <v>20</v>
      </c>
      <c r="E198" s="171">
        <f t="shared" si="7"/>
        <v>100</v>
      </c>
    </row>
    <row r="199" spans="1:5" ht="12.75">
      <c r="A199" s="22">
        <v>37</v>
      </c>
      <c r="B199" s="58" t="s">
        <v>297</v>
      </c>
      <c r="C199" s="121">
        <v>105</v>
      </c>
      <c r="D199" s="121">
        <v>105</v>
      </c>
      <c r="E199" s="171">
        <f t="shared" si="7"/>
        <v>100</v>
      </c>
    </row>
    <row r="200" spans="1:5" ht="12.75">
      <c r="A200" s="22">
        <v>39</v>
      </c>
      <c r="B200" s="58" t="s">
        <v>297</v>
      </c>
      <c r="C200" s="121">
        <v>80</v>
      </c>
      <c r="D200" s="121">
        <v>80</v>
      </c>
      <c r="E200" s="171">
        <f t="shared" si="7"/>
        <v>100</v>
      </c>
    </row>
    <row r="201" spans="1:5" ht="12.75">
      <c r="A201" s="22">
        <v>40</v>
      </c>
      <c r="B201" s="58" t="s">
        <v>298</v>
      </c>
      <c r="C201" s="121">
        <v>110</v>
      </c>
      <c r="D201" s="121">
        <v>110</v>
      </c>
      <c r="E201" s="171">
        <f t="shared" si="7"/>
        <v>100</v>
      </c>
    </row>
    <row r="202" spans="1:5" ht="12.75">
      <c r="A202" s="19"/>
      <c r="B202" s="58" t="s">
        <v>299</v>
      </c>
      <c r="C202" s="121"/>
      <c r="D202" s="121"/>
      <c r="E202" s="171"/>
    </row>
    <row r="203" spans="1:5" ht="12.75">
      <c r="A203" s="22">
        <v>41</v>
      </c>
      <c r="B203" s="58" t="s">
        <v>300</v>
      </c>
      <c r="C203" s="121">
        <v>125</v>
      </c>
      <c r="D203" s="121">
        <v>125</v>
      </c>
      <c r="E203" s="171">
        <f aca="true" t="shared" si="8" ref="E203:E234">D203/C203*100</f>
        <v>100</v>
      </c>
    </row>
    <row r="204" spans="1:5" ht="25.5">
      <c r="A204" s="22">
        <v>42</v>
      </c>
      <c r="B204" s="82" t="s">
        <v>301</v>
      </c>
      <c r="C204" s="121">
        <v>80</v>
      </c>
      <c r="D204" s="121">
        <v>80</v>
      </c>
      <c r="E204" s="171">
        <f t="shared" si="8"/>
        <v>100</v>
      </c>
    </row>
    <row r="205" spans="1:5" ht="12.75">
      <c r="A205" s="22">
        <v>44</v>
      </c>
      <c r="B205" s="58" t="s">
        <v>302</v>
      </c>
      <c r="C205" s="121">
        <v>80</v>
      </c>
      <c r="D205" s="121">
        <v>80</v>
      </c>
      <c r="E205" s="171">
        <f t="shared" si="8"/>
        <v>100</v>
      </c>
    </row>
    <row r="206" spans="1:5" ht="12.75">
      <c r="A206" s="22">
        <v>45</v>
      </c>
      <c r="B206" s="58" t="s">
        <v>303</v>
      </c>
      <c r="C206" s="121">
        <v>70</v>
      </c>
      <c r="D206" s="121">
        <v>70</v>
      </c>
      <c r="E206" s="171">
        <f t="shared" si="8"/>
        <v>100</v>
      </c>
    </row>
    <row r="207" spans="1:5" ht="12.75">
      <c r="A207" s="22">
        <v>46</v>
      </c>
      <c r="B207" s="58" t="s">
        <v>304</v>
      </c>
      <c r="C207" s="121">
        <v>72</v>
      </c>
      <c r="D207" s="121">
        <v>72</v>
      </c>
      <c r="E207" s="171">
        <f t="shared" si="8"/>
        <v>100</v>
      </c>
    </row>
    <row r="208" spans="1:5" ht="12.75">
      <c r="A208" s="22">
        <v>47</v>
      </c>
      <c r="B208" s="58" t="s">
        <v>305</v>
      </c>
      <c r="C208" s="121">
        <v>50</v>
      </c>
      <c r="D208" s="121">
        <v>50</v>
      </c>
      <c r="E208" s="171">
        <f t="shared" si="8"/>
        <v>100</v>
      </c>
    </row>
    <row r="209" spans="1:5" ht="12.75">
      <c r="A209" s="22">
        <v>48</v>
      </c>
      <c r="B209" s="58" t="s">
        <v>306</v>
      </c>
      <c r="C209" s="121">
        <v>100</v>
      </c>
      <c r="D209" s="121">
        <v>100</v>
      </c>
      <c r="E209" s="171">
        <f t="shared" si="8"/>
        <v>100</v>
      </c>
    </row>
    <row r="210" spans="1:5" ht="12.75">
      <c r="A210" s="22">
        <v>49</v>
      </c>
      <c r="B210" s="58" t="s">
        <v>307</v>
      </c>
      <c r="C210" s="121">
        <v>55</v>
      </c>
      <c r="D210" s="121">
        <v>55</v>
      </c>
      <c r="E210" s="171">
        <f t="shared" si="8"/>
        <v>100</v>
      </c>
    </row>
    <row r="211" spans="1:5" ht="12.75">
      <c r="A211" s="22">
        <v>50</v>
      </c>
      <c r="B211" s="58" t="s">
        <v>308</v>
      </c>
      <c r="C211" s="121">
        <v>24</v>
      </c>
      <c r="D211" s="121">
        <v>24</v>
      </c>
      <c r="E211" s="171">
        <f t="shared" si="8"/>
        <v>100</v>
      </c>
    </row>
    <row r="212" spans="1:5" ht="12.75">
      <c r="A212" s="22">
        <v>51</v>
      </c>
      <c r="B212" s="58" t="s">
        <v>309</v>
      </c>
      <c r="C212" s="121">
        <v>121</v>
      </c>
      <c r="D212" s="121">
        <v>121</v>
      </c>
      <c r="E212" s="171">
        <f t="shared" si="8"/>
        <v>100</v>
      </c>
    </row>
    <row r="213" spans="1:5" ht="12.75">
      <c r="A213" s="22">
        <v>53</v>
      </c>
      <c r="B213" s="58" t="s">
        <v>305</v>
      </c>
      <c r="C213" s="121">
        <v>30</v>
      </c>
      <c r="D213" s="121">
        <v>30</v>
      </c>
      <c r="E213" s="171">
        <f t="shared" si="8"/>
        <v>100</v>
      </c>
    </row>
    <row r="214" spans="1:5" ht="12.75">
      <c r="A214" s="22">
        <v>54</v>
      </c>
      <c r="B214" s="58" t="s">
        <v>310</v>
      </c>
      <c r="C214" s="121">
        <v>160</v>
      </c>
      <c r="D214" s="121">
        <v>160</v>
      </c>
      <c r="E214" s="171">
        <f t="shared" si="8"/>
        <v>100</v>
      </c>
    </row>
    <row r="215" spans="1:5" ht="12.75">
      <c r="A215" s="22">
        <v>56</v>
      </c>
      <c r="B215" s="58" t="s">
        <v>310</v>
      </c>
      <c r="C215" s="121">
        <v>80</v>
      </c>
      <c r="D215" s="121">
        <v>80</v>
      </c>
      <c r="E215" s="171">
        <f t="shared" si="8"/>
        <v>100</v>
      </c>
    </row>
    <row r="216" spans="1:5" ht="12.75">
      <c r="A216" s="22">
        <v>59</v>
      </c>
      <c r="B216" s="58" t="s">
        <v>311</v>
      </c>
      <c r="C216" s="121">
        <v>285</v>
      </c>
      <c r="D216" s="121">
        <v>285</v>
      </c>
      <c r="E216" s="171">
        <f t="shared" si="8"/>
        <v>100</v>
      </c>
    </row>
    <row r="217" spans="1:5" ht="12.75">
      <c r="A217" s="22">
        <v>60</v>
      </c>
      <c r="B217" s="58" t="s">
        <v>305</v>
      </c>
      <c r="C217" s="121">
        <v>45</v>
      </c>
      <c r="D217" s="121">
        <v>45</v>
      </c>
      <c r="E217" s="171">
        <f t="shared" si="8"/>
        <v>100</v>
      </c>
    </row>
    <row r="218" spans="1:5" ht="12.75">
      <c r="A218" s="22">
        <v>61</v>
      </c>
      <c r="B218" s="58" t="s">
        <v>312</v>
      </c>
      <c r="C218" s="121">
        <v>67</v>
      </c>
      <c r="D218" s="121">
        <v>67</v>
      </c>
      <c r="E218" s="171">
        <f t="shared" si="8"/>
        <v>100</v>
      </c>
    </row>
    <row r="219" spans="1:5" ht="12.75">
      <c r="A219" s="22">
        <v>62</v>
      </c>
      <c r="B219" s="58" t="s">
        <v>312</v>
      </c>
      <c r="C219" s="121">
        <v>150</v>
      </c>
      <c r="D219" s="121">
        <v>150</v>
      </c>
      <c r="E219" s="171">
        <f t="shared" si="8"/>
        <v>100</v>
      </c>
    </row>
    <row r="220" spans="1:5" ht="12.75">
      <c r="A220" s="22">
        <v>63</v>
      </c>
      <c r="B220" s="58" t="s">
        <v>305</v>
      </c>
      <c r="C220" s="121">
        <v>55</v>
      </c>
      <c r="D220" s="121">
        <v>55</v>
      </c>
      <c r="E220" s="171">
        <f t="shared" si="8"/>
        <v>100</v>
      </c>
    </row>
    <row r="221" spans="1:5" ht="12.75">
      <c r="A221" s="22">
        <v>64</v>
      </c>
      <c r="B221" s="58" t="s">
        <v>305</v>
      </c>
      <c r="C221" s="121">
        <v>80</v>
      </c>
      <c r="D221" s="121">
        <v>80</v>
      </c>
      <c r="E221" s="171">
        <f t="shared" si="8"/>
        <v>100</v>
      </c>
    </row>
    <row r="222" spans="1:5" ht="12.75">
      <c r="A222" s="22">
        <v>65</v>
      </c>
      <c r="B222" s="58" t="s">
        <v>305</v>
      </c>
      <c r="C222" s="121">
        <v>20</v>
      </c>
      <c r="D222" s="121">
        <v>20</v>
      </c>
      <c r="E222" s="171">
        <f t="shared" si="8"/>
        <v>100</v>
      </c>
    </row>
    <row r="223" spans="1:5" ht="12.75">
      <c r="A223" s="22">
        <v>66</v>
      </c>
      <c r="B223" s="58" t="s">
        <v>305</v>
      </c>
      <c r="C223" s="121">
        <v>36</v>
      </c>
      <c r="D223" s="121">
        <v>36</v>
      </c>
      <c r="E223" s="171">
        <f t="shared" si="8"/>
        <v>100</v>
      </c>
    </row>
    <row r="224" spans="1:5" ht="12.75">
      <c r="A224" s="22">
        <v>67</v>
      </c>
      <c r="B224" s="58" t="s">
        <v>296</v>
      </c>
      <c r="C224" s="121">
        <v>45</v>
      </c>
      <c r="D224" s="121">
        <v>45</v>
      </c>
      <c r="E224" s="171">
        <f t="shared" si="8"/>
        <v>100</v>
      </c>
    </row>
    <row r="225" spans="1:5" ht="12.75">
      <c r="A225" s="22">
        <v>68</v>
      </c>
      <c r="B225" s="58" t="s">
        <v>313</v>
      </c>
      <c r="C225" s="121">
        <v>40</v>
      </c>
      <c r="D225" s="121">
        <v>40</v>
      </c>
      <c r="E225" s="171">
        <f t="shared" si="8"/>
        <v>100</v>
      </c>
    </row>
    <row r="226" spans="1:5" ht="12.75">
      <c r="A226" s="22">
        <v>69</v>
      </c>
      <c r="B226" s="58" t="s">
        <v>314</v>
      </c>
      <c r="C226" s="121">
        <v>60</v>
      </c>
      <c r="D226" s="121">
        <v>60</v>
      </c>
      <c r="E226" s="171">
        <f t="shared" si="8"/>
        <v>100</v>
      </c>
    </row>
    <row r="227" spans="1:5" ht="12.75">
      <c r="A227" s="22">
        <v>70</v>
      </c>
      <c r="B227" s="58" t="s">
        <v>284</v>
      </c>
      <c r="C227" s="121">
        <v>25</v>
      </c>
      <c r="D227" s="121">
        <v>25</v>
      </c>
      <c r="E227" s="171">
        <f t="shared" si="8"/>
        <v>100</v>
      </c>
    </row>
    <row r="228" spans="1:5" ht="12.75">
      <c r="A228" s="22">
        <v>71</v>
      </c>
      <c r="B228" s="58" t="s">
        <v>306</v>
      </c>
      <c r="C228" s="121">
        <v>130</v>
      </c>
      <c r="D228" s="121">
        <v>130</v>
      </c>
      <c r="E228" s="171">
        <f t="shared" si="8"/>
        <v>100</v>
      </c>
    </row>
    <row r="229" spans="1:5" ht="12.75">
      <c r="A229" s="22">
        <v>74</v>
      </c>
      <c r="B229" s="58" t="s">
        <v>305</v>
      </c>
      <c r="C229" s="121">
        <v>90</v>
      </c>
      <c r="D229" s="121">
        <v>90</v>
      </c>
      <c r="E229" s="171">
        <f t="shared" si="8"/>
        <v>100</v>
      </c>
    </row>
    <row r="230" spans="1:5" ht="12.75">
      <c r="A230" s="22">
        <v>75</v>
      </c>
      <c r="B230" s="58" t="s">
        <v>305</v>
      </c>
      <c r="C230" s="121">
        <v>90</v>
      </c>
      <c r="D230" s="121">
        <v>90</v>
      </c>
      <c r="E230" s="171">
        <f t="shared" si="8"/>
        <v>100</v>
      </c>
    </row>
    <row r="231" spans="1:5" ht="12.75">
      <c r="A231" s="22">
        <v>76</v>
      </c>
      <c r="B231" s="58" t="s">
        <v>315</v>
      </c>
      <c r="C231" s="121">
        <v>80</v>
      </c>
      <c r="D231" s="121">
        <v>80</v>
      </c>
      <c r="E231" s="171">
        <f t="shared" si="8"/>
        <v>100</v>
      </c>
    </row>
    <row r="232" spans="1:5" ht="25.5">
      <c r="A232" s="22">
        <v>77</v>
      </c>
      <c r="B232" s="82" t="s">
        <v>316</v>
      </c>
      <c r="C232" s="121">
        <v>60</v>
      </c>
      <c r="D232" s="121">
        <v>60</v>
      </c>
      <c r="E232" s="171">
        <f t="shared" si="8"/>
        <v>100</v>
      </c>
    </row>
    <row r="233" spans="1:5" ht="25.5">
      <c r="A233" s="22">
        <v>78</v>
      </c>
      <c r="B233" s="82" t="s">
        <v>316</v>
      </c>
      <c r="C233" s="121">
        <v>84</v>
      </c>
      <c r="D233" s="121">
        <v>84</v>
      </c>
      <c r="E233" s="171">
        <f t="shared" si="8"/>
        <v>100</v>
      </c>
    </row>
    <row r="234" spans="1:5" ht="12.75">
      <c r="A234" s="22">
        <v>79</v>
      </c>
      <c r="B234" s="58" t="s">
        <v>317</v>
      </c>
      <c r="C234" s="121">
        <v>40</v>
      </c>
      <c r="D234" s="121">
        <v>40</v>
      </c>
      <c r="E234" s="171">
        <f t="shared" si="8"/>
        <v>100</v>
      </c>
    </row>
    <row r="235" spans="1:5" ht="12.75">
      <c r="A235" s="22">
        <v>81</v>
      </c>
      <c r="B235" s="58" t="s">
        <v>318</v>
      </c>
      <c r="C235" s="121">
        <v>60</v>
      </c>
      <c r="D235" s="121">
        <v>60</v>
      </c>
      <c r="E235" s="171">
        <f aca="true" t="shared" si="9" ref="E235:E266">D235/C235*100</f>
        <v>100</v>
      </c>
    </row>
    <row r="236" spans="1:5" ht="12.75">
      <c r="A236" s="22">
        <v>82</v>
      </c>
      <c r="B236" s="58" t="s">
        <v>319</v>
      </c>
      <c r="C236" s="121">
        <v>60</v>
      </c>
      <c r="D236" s="121">
        <v>60</v>
      </c>
      <c r="E236" s="171">
        <f t="shared" si="9"/>
        <v>100</v>
      </c>
    </row>
    <row r="237" spans="1:5" ht="12.75">
      <c r="A237" s="22">
        <v>83</v>
      </c>
      <c r="B237" s="58" t="s">
        <v>319</v>
      </c>
      <c r="C237" s="121">
        <v>100</v>
      </c>
      <c r="D237" s="121">
        <v>100</v>
      </c>
      <c r="E237" s="171">
        <f t="shared" si="9"/>
        <v>100</v>
      </c>
    </row>
    <row r="238" spans="1:5" ht="12.75">
      <c r="A238" s="22">
        <v>84</v>
      </c>
      <c r="B238" s="58" t="s">
        <v>320</v>
      </c>
      <c r="C238" s="121">
        <v>122</v>
      </c>
      <c r="D238" s="121">
        <v>122</v>
      </c>
      <c r="E238" s="171">
        <f t="shared" si="9"/>
        <v>100</v>
      </c>
    </row>
    <row r="239" spans="1:5" ht="12.75">
      <c r="A239" s="22">
        <v>85</v>
      </c>
      <c r="B239" s="58" t="s">
        <v>321</v>
      </c>
      <c r="C239" s="121">
        <v>50</v>
      </c>
      <c r="D239" s="121">
        <v>50</v>
      </c>
      <c r="E239" s="171">
        <f t="shared" si="9"/>
        <v>100</v>
      </c>
    </row>
    <row r="240" spans="1:5" ht="12.75">
      <c r="A240" s="22">
        <v>87</v>
      </c>
      <c r="B240" s="58" t="s">
        <v>321</v>
      </c>
      <c r="C240" s="121">
        <v>100</v>
      </c>
      <c r="D240" s="121">
        <v>100</v>
      </c>
      <c r="E240" s="171">
        <f t="shared" si="9"/>
        <v>100</v>
      </c>
    </row>
    <row r="241" spans="1:5" ht="12.75">
      <c r="A241" s="22">
        <v>89</v>
      </c>
      <c r="B241" s="58" t="s">
        <v>322</v>
      </c>
      <c r="C241" s="121">
        <v>30</v>
      </c>
      <c r="D241" s="121">
        <v>30</v>
      </c>
      <c r="E241" s="171">
        <f t="shared" si="9"/>
        <v>100</v>
      </c>
    </row>
    <row r="242" spans="1:5" ht="25.5">
      <c r="A242" s="22">
        <v>91</v>
      </c>
      <c r="B242" s="193" t="s">
        <v>316</v>
      </c>
      <c r="C242" s="121">
        <v>297</v>
      </c>
      <c r="D242" s="121">
        <v>297</v>
      </c>
      <c r="E242" s="171">
        <f t="shared" si="9"/>
        <v>100</v>
      </c>
    </row>
    <row r="243" spans="1:5" ht="25.5">
      <c r="A243" s="22">
        <v>92</v>
      </c>
      <c r="B243" s="193" t="s">
        <v>316</v>
      </c>
      <c r="C243" s="121">
        <v>270</v>
      </c>
      <c r="D243" s="121">
        <v>270</v>
      </c>
      <c r="E243" s="171">
        <f t="shared" si="9"/>
        <v>100</v>
      </c>
    </row>
    <row r="244" spans="1:5" ht="12.75">
      <c r="A244" s="22">
        <v>93</v>
      </c>
      <c r="B244" s="58" t="s">
        <v>323</v>
      </c>
      <c r="C244" s="121">
        <v>200</v>
      </c>
      <c r="D244" s="121">
        <v>200</v>
      </c>
      <c r="E244" s="171">
        <f t="shared" si="9"/>
        <v>100</v>
      </c>
    </row>
    <row r="245" spans="1:5" ht="12.75">
      <c r="A245" s="22">
        <v>94</v>
      </c>
      <c r="B245" s="58" t="s">
        <v>324</v>
      </c>
      <c r="C245" s="121">
        <v>150</v>
      </c>
      <c r="D245" s="121">
        <v>150</v>
      </c>
      <c r="E245" s="171">
        <f t="shared" si="9"/>
        <v>100</v>
      </c>
    </row>
    <row r="246" spans="1:5" ht="25.5">
      <c r="A246" s="22">
        <v>95</v>
      </c>
      <c r="B246" s="82" t="s">
        <v>325</v>
      </c>
      <c r="C246" s="121">
        <v>16</v>
      </c>
      <c r="D246" s="121">
        <v>16</v>
      </c>
      <c r="E246" s="171">
        <f t="shared" si="9"/>
        <v>100</v>
      </c>
    </row>
    <row r="247" spans="1:5" ht="25.5">
      <c r="A247" s="22">
        <v>97</v>
      </c>
      <c r="B247" s="82" t="s">
        <v>325</v>
      </c>
      <c r="C247" s="121">
        <v>60</v>
      </c>
      <c r="D247" s="121">
        <v>60</v>
      </c>
      <c r="E247" s="171">
        <f t="shared" si="9"/>
        <v>100</v>
      </c>
    </row>
    <row r="248" spans="1:5" ht="25.5">
      <c r="A248" s="22">
        <v>98</v>
      </c>
      <c r="B248" s="193" t="s">
        <v>325</v>
      </c>
      <c r="C248" s="121">
        <v>100</v>
      </c>
      <c r="D248" s="121">
        <v>100</v>
      </c>
      <c r="E248" s="171">
        <f t="shared" si="9"/>
        <v>100</v>
      </c>
    </row>
    <row r="249" spans="1:5" ht="25.5">
      <c r="A249" s="22">
        <v>100</v>
      </c>
      <c r="B249" s="193" t="s">
        <v>325</v>
      </c>
      <c r="C249" s="121">
        <v>76</v>
      </c>
      <c r="D249" s="121">
        <v>76</v>
      </c>
      <c r="E249" s="171">
        <f t="shared" si="9"/>
        <v>100</v>
      </c>
    </row>
    <row r="250" spans="1:5" ht="25.5">
      <c r="A250" s="22">
        <v>102</v>
      </c>
      <c r="B250" s="193" t="s">
        <v>325</v>
      </c>
      <c r="C250" s="121">
        <v>40</v>
      </c>
      <c r="D250" s="121">
        <v>40</v>
      </c>
      <c r="E250" s="171">
        <f t="shared" si="9"/>
        <v>100</v>
      </c>
    </row>
    <row r="251" spans="1:5" ht="12.75">
      <c r="A251" s="22">
        <v>104</v>
      </c>
      <c r="B251" s="58" t="s">
        <v>326</v>
      </c>
      <c r="C251" s="121">
        <v>285</v>
      </c>
      <c r="D251" s="121">
        <v>285</v>
      </c>
      <c r="E251" s="171">
        <f t="shared" si="9"/>
        <v>100</v>
      </c>
    </row>
    <row r="252" spans="1:5" ht="12.75">
      <c r="A252" s="22">
        <v>106</v>
      </c>
      <c r="B252" s="58" t="s">
        <v>297</v>
      </c>
      <c r="C252" s="121">
        <v>270</v>
      </c>
      <c r="D252" s="121">
        <v>270</v>
      </c>
      <c r="E252" s="171">
        <f t="shared" si="9"/>
        <v>100</v>
      </c>
    </row>
    <row r="253" spans="1:5" ht="12.75">
      <c r="A253" s="22">
        <v>109</v>
      </c>
      <c r="B253" s="58" t="s">
        <v>284</v>
      </c>
      <c r="C253" s="121">
        <v>30</v>
      </c>
      <c r="D253" s="121">
        <v>30</v>
      </c>
      <c r="E253" s="171">
        <f t="shared" si="9"/>
        <v>100</v>
      </c>
    </row>
    <row r="254" spans="1:5" ht="25.5">
      <c r="A254" s="22">
        <v>112</v>
      </c>
      <c r="B254" s="82" t="s">
        <v>327</v>
      </c>
      <c r="C254" s="194">
        <v>30</v>
      </c>
      <c r="D254" s="194">
        <v>0</v>
      </c>
      <c r="E254" s="115" t="s">
        <v>810</v>
      </c>
    </row>
    <row r="255" spans="1:5" ht="25.5">
      <c r="A255" s="22">
        <v>113</v>
      </c>
      <c r="B255" s="82" t="s">
        <v>327</v>
      </c>
      <c r="C255" s="194">
        <v>10</v>
      </c>
      <c r="D255" s="194">
        <v>0</v>
      </c>
      <c r="E255" s="115" t="s">
        <v>810</v>
      </c>
    </row>
    <row r="256" spans="1:5" ht="12.75">
      <c r="A256" s="150"/>
      <c r="B256" s="140" t="s">
        <v>647</v>
      </c>
      <c r="C256" s="152">
        <f>SUM(C166:C255)</f>
        <v>7100</v>
      </c>
      <c r="D256" s="152">
        <f>SUM(D166:D255)</f>
        <v>7060</v>
      </c>
      <c r="E256" s="171">
        <f>D256/C256*100</f>
        <v>99.43661971830986</v>
      </c>
    </row>
    <row r="257" ht="12.75">
      <c r="A257" s="150"/>
    </row>
    <row r="258" ht="12.75">
      <c r="A258" s="150"/>
    </row>
  </sheetData>
  <printOptions gridLines="1"/>
  <pageMargins left="0.984251968503937" right="0.5905511811023623" top="1.3779527559055118" bottom="0.3937007874015748" header="0.5118110236220472" footer="0.5118110236220472"/>
  <pageSetup horizontalDpi="600" verticalDpi="600" orientation="portrait" paperSize="9" r:id="rId1"/>
  <headerFooter alignWithMargins="0">
    <oddHeader>&amp;L      &amp;"Arial,Tučná kurzíva" &amp;"Arial,Tučné"Ministerstvo kultúry Slovenskej republiky
        Podprogram 08S02
        08S0206 Pro Slovakia&amp;C
&amp;RPríloha č. 8  
Strana &amp;P
v tis. Sk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E12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63" customWidth="1"/>
    <col min="2" max="2" width="44.7109375" style="163" customWidth="1"/>
    <col min="3" max="3" width="11.7109375" style="164" customWidth="1"/>
    <col min="4" max="4" width="12.00390625" style="164" customWidth="1"/>
    <col min="5" max="5" width="10.57421875" style="163" customWidth="1"/>
    <col min="6" max="16384" width="9.140625" style="163" customWidth="1"/>
  </cols>
  <sheetData>
    <row r="1" spans="1:5" ht="38.25">
      <c r="A1" s="1" t="s">
        <v>637</v>
      </c>
      <c r="B1" s="2" t="s">
        <v>638</v>
      </c>
      <c r="C1" s="3" t="s">
        <v>639</v>
      </c>
      <c r="D1" s="3" t="s">
        <v>640</v>
      </c>
      <c r="E1" s="46" t="s">
        <v>641</v>
      </c>
    </row>
    <row r="3" ht="12.75">
      <c r="A3" s="195" t="s">
        <v>695</v>
      </c>
    </row>
    <row r="4" spans="2:5" ht="12.75">
      <c r="B4" s="163" t="s">
        <v>207</v>
      </c>
      <c r="C4" s="164">
        <v>1070</v>
      </c>
      <c r="D4" s="164">
        <v>860</v>
      </c>
      <c r="E4" s="160">
        <f>D4/C4*100</f>
        <v>80.37383177570094</v>
      </c>
    </row>
    <row r="5" spans="2:5" ht="12.75">
      <c r="B5" s="163" t="s">
        <v>334</v>
      </c>
      <c r="E5" s="160"/>
    </row>
    <row r="6" spans="1:5" ht="12.75">
      <c r="A6" s="162"/>
      <c r="B6" s="195" t="s">
        <v>335</v>
      </c>
      <c r="E6" s="160"/>
    </row>
    <row r="7" spans="1:5" ht="12.75">
      <c r="A7" s="162" t="s">
        <v>1220</v>
      </c>
      <c r="B7" s="109" t="s">
        <v>1221</v>
      </c>
      <c r="C7" s="70">
        <v>870</v>
      </c>
      <c r="D7" s="164">
        <v>660</v>
      </c>
      <c r="E7" s="160">
        <f>D7/C7*100</f>
        <v>75.86206896551724</v>
      </c>
    </row>
    <row r="8" spans="1:5" ht="12.75">
      <c r="A8" s="162" t="s">
        <v>336</v>
      </c>
      <c r="B8" s="109" t="s">
        <v>1225</v>
      </c>
      <c r="C8" s="70">
        <v>200</v>
      </c>
      <c r="D8" s="164">
        <v>200</v>
      </c>
      <c r="E8" s="160">
        <f>D8/C8*100</f>
        <v>100</v>
      </c>
    </row>
    <row r="9" spans="2:5" ht="12.75">
      <c r="B9" s="163" t="s">
        <v>647</v>
      </c>
      <c r="C9" s="164">
        <f>SUM(C7:C8)</f>
        <v>1070</v>
      </c>
      <c r="D9" s="164">
        <f>SUM(D7:D8)</f>
        <v>860</v>
      </c>
      <c r="E9" s="160"/>
    </row>
    <row r="10" ht="12.75">
      <c r="E10" s="160"/>
    </row>
    <row r="11" spans="1:5" ht="12.75">
      <c r="A11" s="36" t="s">
        <v>702</v>
      </c>
      <c r="E11" s="160"/>
    </row>
    <row r="12" spans="2:5" ht="12.75">
      <c r="B12" s="37" t="s">
        <v>337</v>
      </c>
      <c r="C12" s="164">
        <v>51599</v>
      </c>
      <c r="D12" s="164">
        <v>51034</v>
      </c>
      <c r="E12" s="160">
        <f>D12/C12*100</f>
        <v>98.90501753909959</v>
      </c>
    </row>
    <row r="13" spans="2:5" ht="12.75">
      <c r="B13" s="37" t="s">
        <v>644</v>
      </c>
      <c r="E13" s="160"/>
    </row>
    <row r="14" spans="2:5" ht="12.75">
      <c r="B14" s="195" t="s">
        <v>335</v>
      </c>
      <c r="E14" s="160"/>
    </row>
    <row r="15" spans="1:5" ht="12.75">
      <c r="A15" s="196">
        <v>1</v>
      </c>
      <c r="B15" s="197" t="s">
        <v>338</v>
      </c>
      <c r="C15" s="198">
        <v>40</v>
      </c>
      <c r="D15" s="164">
        <v>40</v>
      </c>
      <c r="E15" s="160">
        <f aca="true" t="shared" si="0" ref="E15:E78">D15/C15*100</f>
        <v>100</v>
      </c>
    </row>
    <row r="16" spans="1:5" ht="12.75">
      <c r="A16" s="196">
        <v>3</v>
      </c>
      <c r="B16" s="197" t="s">
        <v>339</v>
      </c>
      <c r="C16" s="198">
        <v>10</v>
      </c>
      <c r="D16" s="164">
        <v>10</v>
      </c>
      <c r="E16" s="160">
        <f t="shared" si="0"/>
        <v>100</v>
      </c>
    </row>
    <row r="17" spans="1:5" ht="12.75">
      <c r="A17" s="196">
        <v>4</v>
      </c>
      <c r="B17" s="197" t="s">
        <v>340</v>
      </c>
      <c r="C17" s="198">
        <v>10</v>
      </c>
      <c r="D17" s="164">
        <v>10</v>
      </c>
      <c r="E17" s="160">
        <f t="shared" si="0"/>
        <v>100</v>
      </c>
    </row>
    <row r="18" spans="1:5" ht="12.75">
      <c r="A18" s="196">
        <v>12</v>
      </c>
      <c r="B18" s="197" t="s">
        <v>341</v>
      </c>
      <c r="C18" s="198">
        <v>57</v>
      </c>
      <c r="D18" s="164">
        <v>57</v>
      </c>
      <c r="E18" s="160">
        <f t="shared" si="0"/>
        <v>100</v>
      </c>
    </row>
    <row r="19" spans="1:5" ht="12.75">
      <c r="A19" s="196">
        <v>13</v>
      </c>
      <c r="B19" s="197" t="s">
        <v>341</v>
      </c>
      <c r="C19" s="198">
        <v>119</v>
      </c>
      <c r="D19" s="164">
        <v>119</v>
      </c>
      <c r="E19" s="160">
        <f t="shared" si="0"/>
        <v>100</v>
      </c>
    </row>
    <row r="20" spans="1:5" ht="12.75">
      <c r="A20" s="196">
        <v>14</v>
      </c>
      <c r="B20" s="197" t="s">
        <v>341</v>
      </c>
      <c r="C20" s="198">
        <v>79</v>
      </c>
      <c r="D20" s="164">
        <v>79</v>
      </c>
      <c r="E20" s="160">
        <f t="shared" si="0"/>
        <v>100</v>
      </c>
    </row>
    <row r="21" spans="1:5" ht="12.75">
      <c r="A21" s="196">
        <v>15</v>
      </c>
      <c r="B21" s="197" t="s">
        <v>341</v>
      </c>
      <c r="C21" s="198">
        <v>160</v>
      </c>
      <c r="D21" s="164">
        <v>160</v>
      </c>
      <c r="E21" s="160">
        <f t="shared" si="0"/>
        <v>100</v>
      </c>
    </row>
    <row r="22" spans="1:5" ht="12.75">
      <c r="A22" s="196">
        <v>17</v>
      </c>
      <c r="B22" s="197" t="s">
        <v>341</v>
      </c>
      <c r="C22" s="198">
        <v>85</v>
      </c>
      <c r="D22" s="164">
        <v>85</v>
      </c>
      <c r="E22" s="160">
        <f t="shared" si="0"/>
        <v>100</v>
      </c>
    </row>
    <row r="23" spans="1:5" ht="12.75">
      <c r="A23" s="196">
        <v>18</v>
      </c>
      <c r="B23" s="197" t="s">
        <v>341</v>
      </c>
      <c r="C23" s="198">
        <v>30</v>
      </c>
      <c r="D23" s="164">
        <v>30</v>
      </c>
      <c r="E23" s="160">
        <f t="shared" si="0"/>
        <v>100</v>
      </c>
    </row>
    <row r="24" spans="1:5" ht="12.75">
      <c r="A24" s="196">
        <v>20</v>
      </c>
      <c r="B24" s="197" t="s">
        <v>341</v>
      </c>
      <c r="C24" s="198">
        <v>115</v>
      </c>
      <c r="D24" s="164">
        <v>115</v>
      </c>
      <c r="E24" s="160">
        <f t="shared" si="0"/>
        <v>100</v>
      </c>
    </row>
    <row r="25" spans="1:5" ht="12.75">
      <c r="A25" s="196">
        <v>21</v>
      </c>
      <c r="B25" s="197" t="s">
        <v>341</v>
      </c>
      <c r="C25" s="198">
        <v>65</v>
      </c>
      <c r="D25" s="164">
        <v>65</v>
      </c>
      <c r="E25" s="160">
        <f t="shared" si="0"/>
        <v>100</v>
      </c>
    </row>
    <row r="26" spans="1:5" ht="12.75">
      <c r="A26" s="196">
        <v>24</v>
      </c>
      <c r="B26" s="197" t="s">
        <v>341</v>
      </c>
      <c r="C26" s="198">
        <v>167</v>
      </c>
      <c r="D26" s="164">
        <v>167</v>
      </c>
      <c r="E26" s="160">
        <f t="shared" si="0"/>
        <v>100</v>
      </c>
    </row>
    <row r="27" spans="1:5" ht="12.75">
      <c r="A27" s="196">
        <v>25</v>
      </c>
      <c r="B27" s="197" t="s">
        <v>342</v>
      </c>
      <c r="C27" s="198">
        <v>140</v>
      </c>
      <c r="D27" s="164">
        <v>140</v>
      </c>
      <c r="E27" s="160">
        <f t="shared" si="0"/>
        <v>100</v>
      </c>
    </row>
    <row r="28" spans="1:5" ht="27" customHeight="1">
      <c r="A28" s="196">
        <v>26</v>
      </c>
      <c r="B28" s="197" t="s">
        <v>343</v>
      </c>
      <c r="C28" s="198">
        <v>20</v>
      </c>
      <c r="D28" s="164">
        <v>20</v>
      </c>
      <c r="E28" s="160">
        <f t="shared" si="0"/>
        <v>100</v>
      </c>
    </row>
    <row r="29" spans="1:5" ht="12.75">
      <c r="A29" s="196">
        <v>28</v>
      </c>
      <c r="B29" s="197" t="s">
        <v>344</v>
      </c>
      <c r="C29" s="198">
        <v>38</v>
      </c>
      <c r="D29" s="164">
        <v>38</v>
      </c>
      <c r="E29" s="160">
        <f t="shared" si="0"/>
        <v>100</v>
      </c>
    </row>
    <row r="30" spans="1:5" ht="12.75">
      <c r="A30" s="196">
        <v>29</v>
      </c>
      <c r="B30" s="197" t="s">
        <v>345</v>
      </c>
      <c r="C30" s="198">
        <v>25</v>
      </c>
      <c r="D30" s="164">
        <v>25</v>
      </c>
      <c r="E30" s="160">
        <f t="shared" si="0"/>
        <v>100</v>
      </c>
    </row>
    <row r="31" spans="1:5" ht="12.75">
      <c r="A31" s="196">
        <v>30</v>
      </c>
      <c r="B31" s="197" t="s">
        <v>346</v>
      </c>
      <c r="C31" s="198">
        <v>15</v>
      </c>
      <c r="D31" s="164">
        <v>15</v>
      </c>
      <c r="E31" s="160">
        <f t="shared" si="0"/>
        <v>100</v>
      </c>
    </row>
    <row r="32" spans="1:5" ht="12.75">
      <c r="A32" s="196">
        <v>31</v>
      </c>
      <c r="B32" s="197" t="s">
        <v>205</v>
      </c>
      <c r="C32" s="198">
        <v>200</v>
      </c>
      <c r="D32" s="164">
        <v>200</v>
      </c>
      <c r="E32" s="160">
        <f t="shared" si="0"/>
        <v>100</v>
      </c>
    </row>
    <row r="33" spans="1:5" ht="12.75">
      <c r="A33" s="196">
        <v>34</v>
      </c>
      <c r="B33" s="197" t="s">
        <v>205</v>
      </c>
      <c r="C33" s="198">
        <v>250</v>
      </c>
      <c r="D33" s="164">
        <v>249.94</v>
      </c>
      <c r="E33" s="160">
        <f t="shared" si="0"/>
        <v>99.976</v>
      </c>
    </row>
    <row r="34" spans="1:5" ht="12.75">
      <c r="A34" s="196">
        <v>37</v>
      </c>
      <c r="B34" s="197" t="s">
        <v>347</v>
      </c>
      <c r="C34" s="198">
        <v>34.3</v>
      </c>
      <c r="D34" s="164">
        <v>34.3</v>
      </c>
      <c r="E34" s="160">
        <f t="shared" si="0"/>
        <v>100</v>
      </c>
    </row>
    <row r="35" spans="1:5" ht="12.75">
      <c r="A35" s="196">
        <v>39</v>
      </c>
      <c r="B35" s="197" t="s">
        <v>347</v>
      </c>
      <c r="C35" s="198">
        <v>7</v>
      </c>
      <c r="D35" s="164">
        <v>7</v>
      </c>
      <c r="E35" s="160">
        <f t="shared" si="0"/>
        <v>100</v>
      </c>
    </row>
    <row r="36" spans="1:5" ht="12.75">
      <c r="A36" s="196">
        <v>41</v>
      </c>
      <c r="B36" s="197" t="s">
        <v>347</v>
      </c>
      <c r="C36" s="198">
        <v>7.8</v>
      </c>
      <c r="D36" s="164">
        <v>7.8</v>
      </c>
      <c r="E36" s="160">
        <f t="shared" si="0"/>
        <v>100</v>
      </c>
    </row>
    <row r="37" spans="1:5" ht="12.75">
      <c r="A37" s="196">
        <v>43</v>
      </c>
      <c r="B37" s="197" t="s">
        <v>347</v>
      </c>
      <c r="C37" s="198">
        <v>5.7</v>
      </c>
      <c r="D37" s="164">
        <v>5.7</v>
      </c>
      <c r="E37" s="160">
        <f t="shared" si="0"/>
        <v>100</v>
      </c>
    </row>
    <row r="38" spans="1:5" ht="12.75">
      <c r="A38" s="196">
        <v>44</v>
      </c>
      <c r="B38" s="197" t="s">
        <v>347</v>
      </c>
      <c r="C38" s="198">
        <v>6.5</v>
      </c>
      <c r="D38" s="164">
        <v>6.5</v>
      </c>
      <c r="E38" s="160">
        <f t="shared" si="0"/>
        <v>100</v>
      </c>
    </row>
    <row r="39" spans="1:5" ht="12.75">
      <c r="A39" s="196">
        <v>45</v>
      </c>
      <c r="B39" s="197" t="s">
        <v>347</v>
      </c>
      <c r="C39" s="198">
        <v>6.3</v>
      </c>
      <c r="D39" s="164">
        <v>6.3</v>
      </c>
      <c r="E39" s="160">
        <f t="shared" si="0"/>
        <v>100</v>
      </c>
    </row>
    <row r="40" spans="1:5" ht="12.75">
      <c r="A40" s="196">
        <v>46</v>
      </c>
      <c r="B40" s="197" t="s">
        <v>347</v>
      </c>
      <c r="C40" s="198">
        <v>5.8</v>
      </c>
      <c r="D40" s="164">
        <v>5.8</v>
      </c>
      <c r="E40" s="160">
        <f t="shared" si="0"/>
        <v>100</v>
      </c>
    </row>
    <row r="41" spans="1:5" ht="12.75">
      <c r="A41" s="196">
        <v>48</v>
      </c>
      <c r="B41" s="197" t="s">
        <v>347</v>
      </c>
      <c r="C41" s="198">
        <v>7</v>
      </c>
      <c r="D41" s="164">
        <v>7</v>
      </c>
      <c r="E41" s="160">
        <f t="shared" si="0"/>
        <v>100</v>
      </c>
    </row>
    <row r="42" spans="1:5" ht="12.75">
      <c r="A42" s="196">
        <v>49</v>
      </c>
      <c r="B42" s="197" t="s">
        <v>347</v>
      </c>
      <c r="C42" s="198">
        <v>7</v>
      </c>
      <c r="D42" s="164">
        <v>7</v>
      </c>
      <c r="E42" s="160">
        <f t="shared" si="0"/>
        <v>100</v>
      </c>
    </row>
    <row r="43" spans="1:5" ht="12.75">
      <c r="A43" s="196">
        <v>52</v>
      </c>
      <c r="B43" s="197" t="s">
        <v>347</v>
      </c>
      <c r="C43" s="198">
        <v>26</v>
      </c>
      <c r="D43" s="164">
        <v>26</v>
      </c>
      <c r="E43" s="160">
        <f t="shared" si="0"/>
        <v>100</v>
      </c>
    </row>
    <row r="44" spans="1:5" ht="12.75">
      <c r="A44" s="196">
        <v>58</v>
      </c>
      <c r="B44" s="197" t="s">
        <v>347</v>
      </c>
      <c r="C44" s="198">
        <v>13.5</v>
      </c>
      <c r="D44" s="164">
        <v>13.5</v>
      </c>
      <c r="E44" s="160">
        <f t="shared" si="0"/>
        <v>100</v>
      </c>
    </row>
    <row r="45" spans="1:5" ht="12.75">
      <c r="A45" s="196">
        <v>59</v>
      </c>
      <c r="B45" s="197" t="s">
        <v>347</v>
      </c>
      <c r="C45" s="198">
        <v>13.5</v>
      </c>
      <c r="D45" s="164">
        <v>13.5</v>
      </c>
      <c r="E45" s="160">
        <f t="shared" si="0"/>
        <v>100</v>
      </c>
    </row>
    <row r="46" spans="1:5" ht="12.75">
      <c r="A46" s="196">
        <v>60</v>
      </c>
      <c r="B46" s="197" t="s">
        <v>347</v>
      </c>
      <c r="C46" s="198">
        <v>11.8</v>
      </c>
      <c r="D46" s="164">
        <v>11.8</v>
      </c>
      <c r="E46" s="160">
        <f t="shared" si="0"/>
        <v>100</v>
      </c>
    </row>
    <row r="47" spans="1:5" ht="12.75">
      <c r="A47" s="196">
        <v>62</v>
      </c>
      <c r="B47" s="197" t="s">
        <v>347</v>
      </c>
      <c r="C47" s="198">
        <v>13.5</v>
      </c>
      <c r="D47" s="164">
        <v>13.5</v>
      </c>
      <c r="E47" s="160">
        <f t="shared" si="0"/>
        <v>100</v>
      </c>
    </row>
    <row r="48" spans="1:5" ht="12.75">
      <c r="A48" s="196">
        <v>65</v>
      </c>
      <c r="B48" s="197" t="s">
        <v>347</v>
      </c>
      <c r="C48" s="198">
        <v>4.5</v>
      </c>
      <c r="D48" s="164">
        <v>4.5</v>
      </c>
      <c r="E48" s="160">
        <f t="shared" si="0"/>
        <v>100</v>
      </c>
    </row>
    <row r="49" spans="1:5" ht="12.75">
      <c r="A49" s="196">
        <v>66</v>
      </c>
      <c r="B49" s="197" t="s">
        <v>347</v>
      </c>
      <c r="C49" s="198">
        <v>2</v>
      </c>
      <c r="D49" s="164">
        <v>2</v>
      </c>
      <c r="E49" s="160">
        <f t="shared" si="0"/>
        <v>100</v>
      </c>
    </row>
    <row r="50" spans="1:5" ht="12.75">
      <c r="A50" s="196">
        <v>67</v>
      </c>
      <c r="B50" s="197" t="s">
        <v>347</v>
      </c>
      <c r="C50" s="198">
        <v>3.8</v>
      </c>
      <c r="D50" s="164">
        <v>3.8</v>
      </c>
      <c r="E50" s="160">
        <f t="shared" si="0"/>
        <v>100</v>
      </c>
    </row>
    <row r="51" spans="1:5" ht="12.75">
      <c r="A51" s="196">
        <v>69</v>
      </c>
      <c r="B51" s="197" t="s">
        <v>347</v>
      </c>
      <c r="C51" s="198">
        <v>6.3</v>
      </c>
      <c r="D51" s="164">
        <v>6.3</v>
      </c>
      <c r="E51" s="160">
        <f t="shared" si="0"/>
        <v>100</v>
      </c>
    </row>
    <row r="52" spans="1:5" ht="12.75">
      <c r="A52" s="196">
        <v>72</v>
      </c>
      <c r="B52" s="197" t="s">
        <v>347</v>
      </c>
      <c r="C52" s="198">
        <v>6.3</v>
      </c>
      <c r="D52" s="164">
        <v>6.3</v>
      </c>
      <c r="E52" s="160">
        <f t="shared" si="0"/>
        <v>100</v>
      </c>
    </row>
    <row r="53" spans="1:5" ht="12.75">
      <c r="A53" s="196">
        <v>73</v>
      </c>
      <c r="B53" s="197" t="s">
        <v>347</v>
      </c>
      <c r="C53" s="198">
        <v>7</v>
      </c>
      <c r="D53" s="164">
        <v>7</v>
      </c>
      <c r="E53" s="160">
        <f t="shared" si="0"/>
        <v>100</v>
      </c>
    </row>
    <row r="54" spans="1:5" ht="12.75">
      <c r="A54" s="196">
        <v>75</v>
      </c>
      <c r="B54" s="197" t="s">
        <v>347</v>
      </c>
      <c r="C54" s="198">
        <v>7</v>
      </c>
      <c r="D54" s="164">
        <v>7</v>
      </c>
      <c r="E54" s="160">
        <f t="shared" si="0"/>
        <v>100</v>
      </c>
    </row>
    <row r="55" spans="1:5" ht="12.75">
      <c r="A55" s="196">
        <v>82</v>
      </c>
      <c r="B55" s="197" t="s">
        <v>205</v>
      </c>
      <c r="C55" s="198">
        <v>213</v>
      </c>
      <c r="D55" s="164">
        <v>213</v>
      </c>
      <c r="E55" s="160">
        <f t="shared" si="0"/>
        <v>100</v>
      </c>
    </row>
    <row r="56" spans="1:5" ht="12.75">
      <c r="A56" s="196">
        <v>83</v>
      </c>
      <c r="B56" s="197" t="s">
        <v>348</v>
      </c>
      <c r="C56" s="198">
        <v>80</v>
      </c>
      <c r="D56" s="164">
        <v>80</v>
      </c>
      <c r="E56" s="160">
        <f t="shared" si="0"/>
        <v>100</v>
      </c>
    </row>
    <row r="57" spans="1:5" ht="12.75">
      <c r="A57" s="196">
        <v>84</v>
      </c>
      <c r="B57" s="197" t="s">
        <v>348</v>
      </c>
      <c r="C57" s="198">
        <v>85</v>
      </c>
      <c r="D57" s="164">
        <v>85</v>
      </c>
      <c r="E57" s="160">
        <f t="shared" si="0"/>
        <v>100</v>
      </c>
    </row>
    <row r="58" spans="1:5" ht="12.75">
      <c r="A58" s="196">
        <v>86</v>
      </c>
      <c r="B58" s="197" t="s">
        <v>348</v>
      </c>
      <c r="C58" s="198">
        <v>100</v>
      </c>
      <c r="D58" s="164">
        <v>100</v>
      </c>
      <c r="E58" s="160">
        <f t="shared" si="0"/>
        <v>100</v>
      </c>
    </row>
    <row r="59" spans="1:5" ht="12.75">
      <c r="A59" s="196">
        <v>87</v>
      </c>
      <c r="B59" s="197" t="s">
        <v>348</v>
      </c>
      <c r="C59" s="198">
        <v>170</v>
      </c>
      <c r="D59" s="164">
        <v>170</v>
      </c>
      <c r="E59" s="160">
        <f t="shared" si="0"/>
        <v>100</v>
      </c>
    </row>
    <row r="60" spans="1:5" ht="12.75">
      <c r="A60" s="196">
        <v>88</v>
      </c>
      <c r="B60" s="197" t="s">
        <v>349</v>
      </c>
      <c r="C60" s="198">
        <v>60</v>
      </c>
      <c r="D60" s="164">
        <v>60</v>
      </c>
      <c r="E60" s="160">
        <f t="shared" si="0"/>
        <v>100</v>
      </c>
    </row>
    <row r="61" spans="1:5" ht="25.5">
      <c r="A61" s="196">
        <v>89</v>
      </c>
      <c r="B61" s="197" t="s">
        <v>350</v>
      </c>
      <c r="C61" s="198">
        <v>85</v>
      </c>
      <c r="D61" s="164">
        <v>85</v>
      </c>
      <c r="E61" s="160">
        <f t="shared" si="0"/>
        <v>100</v>
      </c>
    </row>
    <row r="62" spans="1:5" ht="25.5">
      <c r="A62" s="196">
        <v>90</v>
      </c>
      <c r="B62" s="197" t="s">
        <v>350</v>
      </c>
      <c r="C62" s="198">
        <v>110</v>
      </c>
      <c r="D62" s="164">
        <v>110</v>
      </c>
      <c r="E62" s="160">
        <f t="shared" si="0"/>
        <v>100</v>
      </c>
    </row>
    <row r="63" spans="1:5" ht="25.5">
      <c r="A63" s="196">
        <v>91</v>
      </c>
      <c r="B63" s="197" t="s">
        <v>350</v>
      </c>
      <c r="C63" s="198">
        <v>30</v>
      </c>
      <c r="D63" s="164">
        <v>30</v>
      </c>
      <c r="E63" s="160">
        <f t="shared" si="0"/>
        <v>100</v>
      </c>
    </row>
    <row r="64" spans="1:5" ht="25.5">
      <c r="A64" s="196">
        <v>92</v>
      </c>
      <c r="B64" s="197" t="s">
        <v>350</v>
      </c>
      <c r="C64" s="198">
        <v>10</v>
      </c>
      <c r="D64" s="164">
        <v>10</v>
      </c>
      <c r="E64" s="160">
        <f t="shared" si="0"/>
        <v>100</v>
      </c>
    </row>
    <row r="65" spans="1:5" ht="25.5">
      <c r="A65" s="196">
        <v>93</v>
      </c>
      <c r="B65" s="197" t="s">
        <v>350</v>
      </c>
      <c r="C65" s="198">
        <v>35</v>
      </c>
      <c r="D65" s="164">
        <v>35</v>
      </c>
      <c r="E65" s="160">
        <f t="shared" si="0"/>
        <v>100</v>
      </c>
    </row>
    <row r="66" spans="1:5" ht="25.5">
      <c r="A66" s="196">
        <v>94</v>
      </c>
      <c r="B66" s="197" t="s">
        <v>350</v>
      </c>
      <c r="C66" s="198">
        <v>71</v>
      </c>
      <c r="D66" s="164">
        <v>71</v>
      </c>
      <c r="E66" s="160">
        <f t="shared" si="0"/>
        <v>100</v>
      </c>
    </row>
    <row r="67" spans="1:5" ht="12.75">
      <c r="A67" s="196">
        <v>95</v>
      </c>
      <c r="B67" s="197" t="s">
        <v>351</v>
      </c>
      <c r="C67" s="198">
        <v>10</v>
      </c>
      <c r="D67" s="164">
        <v>10</v>
      </c>
      <c r="E67" s="160">
        <f t="shared" si="0"/>
        <v>100</v>
      </c>
    </row>
    <row r="68" spans="1:5" ht="12.75">
      <c r="A68" s="196">
        <v>96</v>
      </c>
      <c r="B68" s="197" t="s">
        <v>351</v>
      </c>
      <c r="C68" s="198">
        <v>100</v>
      </c>
      <c r="D68" s="164">
        <v>100</v>
      </c>
      <c r="E68" s="160">
        <f t="shared" si="0"/>
        <v>100</v>
      </c>
    </row>
    <row r="69" spans="1:5" ht="12.75">
      <c r="A69" s="196">
        <v>97</v>
      </c>
      <c r="B69" s="197" t="s">
        <v>351</v>
      </c>
      <c r="C69" s="198">
        <v>47</v>
      </c>
      <c r="D69" s="164">
        <v>47</v>
      </c>
      <c r="E69" s="160">
        <f t="shared" si="0"/>
        <v>100</v>
      </c>
    </row>
    <row r="70" spans="1:5" ht="12.75">
      <c r="A70" s="196">
        <v>98</v>
      </c>
      <c r="B70" s="197" t="s">
        <v>351</v>
      </c>
      <c r="C70" s="198">
        <v>12</v>
      </c>
      <c r="D70" s="164">
        <v>12</v>
      </c>
      <c r="E70" s="160">
        <f t="shared" si="0"/>
        <v>100</v>
      </c>
    </row>
    <row r="71" spans="1:5" ht="12.75">
      <c r="A71" s="196">
        <v>100</v>
      </c>
      <c r="B71" s="197" t="s">
        <v>352</v>
      </c>
      <c r="C71" s="198">
        <v>413</v>
      </c>
      <c r="D71" s="164">
        <v>413</v>
      </c>
      <c r="E71" s="160">
        <f t="shared" si="0"/>
        <v>100</v>
      </c>
    </row>
    <row r="72" spans="1:5" ht="12.75">
      <c r="A72" s="196">
        <v>101</v>
      </c>
      <c r="B72" s="197" t="s">
        <v>352</v>
      </c>
      <c r="C72" s="198">
        <v>23</v>
      </c>
      <c r="D72" s="164">
        <v>23</v>
      </c>
      <c r="E72" s="160">
        <f t="shared" si="0"/>
        <v>100</v>
      </c>
    </row>
    <row r="73" spans="1:5" ht="12.75">
      <c r="A73" s="196">
        <v>102</v>
      </c>
      <c r="B73" s="197" t="s">
        <v>352</v>
      </c>
      <c r="C73" s="198">
        <v>15</v>
      </c>
      <c r="D73" s="164">
        <v>15</v>
      </c>
      <c r="E73" s="160">
        <f t="shared" si="0"/>
        <v>100</v>
      </c>
    </row>
    <row r="74" spans="1:5" ht="12.75">
      <c r="A74" s="196">
        <v>103</v>
      </c>
      <c r="B74" s="197" t="s">
        <v>352</v>
      </c>
      <c r="C74" s="198">
        <v>89</v>
      </c>
      <c r="D74" s="164">
        <v>89</v>
      </c>
      <c r="E74" s="160">
        <f t="shared" si="0"/>
        <v>100</v>
      </c>
    </row>
    <row r="75" spans="1:5" ht="12.75">
      <c r="A75" s="196">
        <v>104</v>
      </c>
      <c r="B75" s="197" t="s">
        <v>352</v>
      </c>
      <c r="C75" s="198">
        <v>11</v>
      </c>
      <c r="D75" s="164">
        <v>11</v>
      </c>
      <c r="E75" s="160">
        <f t="shared" si="0"/>
        <v>100</v>
      </c>
    </row>
    <row r="76" spans="1:5" ht="12.75">
      <c r="A76" s="196">
        <v>105</v>
      </c>
      <c r="B76" s="197" t="s">
        <v>352</v>
      </c>
      <c r="C76" s="198">
        <v>29</v>
      </c>
      <c r="D76" s="164">
        <v>29</v>
      </c>
      <c r="E76" s="160">
        <f t="shared" si="0"/>
        <v>100</v>
      </c>
    </row>
    <row r="77" spans="1:5" ht="12.75">
      <c r="A77" s="196">
        <v>106</v>
      </c>
      <c r="B77" s="197" t="s">
        <v>352</v>
      </c>
      <c r="C77" s="198">
        <v>26</v>
      </c>
      <c r="D77" s="164">
        <v>26</v>
      </c>
      <c r="E77" s="160">
        <f t="shared" si="0"/>
        <v>100</v>
      </c>
    </row>
    <row r="78" spans="1:5" ht="12.75">
      <c r="A78" s="196">
        <v>107</v>
      </c>
      <c r="B78" s="197" t="s">
        <v>352</v>
      </c>
      <c r="C78" s="198">
        <v>15</v>
      </c>
      <c r="D78" s="164">
        <v>15</v>
      </c>
      <c r="E78" s="160">
        <f t="shared" si="0"/>
        <v>100</v>
      </c>
    </row>
    <row r="79" spans="1:5" ht="12.75">
      <c r="A79" s="196">
        <v>108</v>
      </c>
      <c r="B79" s="197" t="s">
        <v>352</v>
      </c>
      <c r="C79" s="198">
        <v>9</v>
      </c>
      <c r="D79" s="164">
        <v>9</v>
      </c>
      <c r="E79" s="160">
        <f aca="true" t="shared" si="1" ref="E79:E142">D79/C79*100</f>
        <v>100</v>
      </c>
    </row>
    <row r="80" spans="1:5" ht="12.75">
      <c r="A80" s="196">
        <v>109</v>
      </c>
      <c r="B80" s="197" t="s">
        <v>352</v>
      </c>
      <c r="C80" s="198">
        <v>30</v>
      </c>
      <c r="D80" s="164">
        <v>30</v>
      </c>
      <c r="E80" s="160">
        <f t="shared" si="1"/>
        <v>100</v>
      </c>
    </row>
    <row r="81" spans="1:5" ht="12.75">
      <c r="A81" s="196">
        <v>110</v>
      </c>
      <c r="B81" s="197" t="s">
        <v>352</v>
      </c>
      <c r="C81" s="198">
        <v>31</v>
      </c>
      <c r="D81" s="164">
        <v>31</v>
      </c>
      <c r="E81" s="160">
        <f t="shared" si="1"/>
        <v>100</v>
      </c>
    </row>
    <row r="82" spans="1:5" ht="12.75">
      <c r="A82" s="196">
        <v>111</v>
      </c>
      <c r="B82" s="197" t="s">
        <v>352</v>
      </c>
      <c r="C82" s="198">
        <v>29</v>
      </c>
      <c r="D82" s="164">
        <v>29</v>
      </c>
      <c r="E82" s="160">
        <f t="shared" si="1"/>
        <v>100</v>
      </c>
    </row>
    <row r="83" spans="1:5" ht="12.75">
      <c r="A83" s="196">
        <v>112</v>
      </c>
      <c r="B83" s="197" t="s">
        <v>352</v>
      </c>
      <c r="C83" s="198">
        <v>27</v>
      </c>
      <c r="D83" s="164">
        <v>27</v>
      </c>
      <c r="E83" s="160">
        <f t="shared" si="1"/>
        <v>100</v>
      </c>
    </row>
    <row r="84" spans="1:5" ht="12.75">
      <c r="A84" s="196">
        <v>113</v>
      </c>
      <c r="B84" s="197" t="s">
        <v>352</v>
      </c>
      <c r="C84" s="198">
        <v>11</v>
      </c>
      <c r="D84" s="164">
        <v>11</v>
      </c>
      <c r="E84" s="160">
        <f t="shared" si="1"/>
        <v>100</v>
      </c>
    </row>
    <row r="85" spans="1:5" ht="12.75">
      <c r="A85" s="196">
        <v>114</v>
      </c>
      <c r="B85" s="197" t="s">
        <v>352</v>
      </c>
      <c r="C85" s="198">
        <v>11</v>
      </c>
      <c r="D85" s="164">
        <v>11</v>
      </c>
      <c r="E85" s="160">
        <f t="shared" si="1"/>
        <v>100</v>
      </c>
    </row>
    <row r="86" spans="1:5" ht="12.75">
      <c r="A86" s="196">
        <v>115</v>
      </c>
      <c r="B86" s="197" t="s">
        <v>352</v>
      </c>
      <c r="C86" s="198">
        <v>8</v>
      </c>
      <c r="D86" s="164">
        <v>8</v>
      </c>
      <c r="E86" s="160">
        <f t="shared" si="1"/>
        <v>100</v>
      </c>
    </row>
    <row r="87" spans="1:5" ht="12.75">
      <c r="A87" s="196">
        <v>116</v>
      </c>
      <c r="B87" s="197" t="s">
        <v>352</v>
      </c>
      <c r="C87" s="198">
        <v>15</v>
      </c>
      <c r="D87" s="164">
        <v>15</v>
      </c>
      <c r="E87" s="160">
        <f t="shared" si="1"/>
        <v>100</v>
      </c>
    </row>
    <row r="88" spans="1:5" ht="12.75">
      <c r="A88" s="196">
        <v>117</v>
      </c>
      <c r="B88" s="197" t="s">
        <v>352</v>
      </c>
      <c r="C88" s="198">
        <v>5</v>
      </c>
      <c r="D88" s="164">
        <v>5</v>
      </c>
      <c r="E88" s="160">
        <f t="shared" si="1"/>
        <v>100</v>
      </c>
    </row>
    <row r="89" spans="1:5" ht="12.75">
      <c r="A89" s="196">
        <v>118</v>
      </c>
      <c r="B89" s="197" t="s">
        <v>352</v>
      </c>
      <c r="C89" s="198">
        <v>31</v>
      </c>
      <c r="D89" s="164">
        <v>31</v>
      </c>
      <c r="E89" s="160">
        <f t="shared" si="1"/>
        <v>100</v>
      </c>
    </row>
    <row r="90" spans="1:5" ht="12.75">
      <c r="A90" s="196">
        <v>119</v>
      </c>
      <c r="B90" s="197" t="s">
        <v>352</v>
      </c>
      <c r="C90" s="198">
        <v>10</v>
      </c>
      <c r="D90" s="164">
        <v>10</v>
      </c>
      <c r="E90" s="160">
        <f t="shared" si="1"/>
        <v>100</v>
      </c>
    </row>
    <row r="91" spans="1:5" ht="12.75">
      <c r="A91" s="196">
        <v>120</v>
      </c>
      <c r="B91" s="197" t="s">
        <v>352</v>
      </c>
      <c r="C91" s="198">
        <v>10</v>
      </c>
      <c r="D91" s="164">
        <v>10</v>
      </c>
      <c r="E91" s="160">
        <f t="shared" si="1"/>
        <v>100</v>
      </c>
    </row>
    <row r="92" spans="1:5" ht="12.75">
      <c r="A92" s="196">
        <v>121</v>
      </c>
      <c r="B92" s="197" t="s">
        <v>352</v>
      </c>
      <c r="C92" s="198">
        <v>40</v>
      </c>
      <c r="D92" s="164">
        <v>40</v>
      </c>
      <c r="E92" s="160">
        <f t="shared" si="1"/>
        <v>100</v>
      </c>
    </row>
    <row r="93" spans="1:5" ht="12.75">
      <c r="A93" s="196">
        <v>122</v>
      </c>
      <c r="B93" s="197" t="s">
        <v>352</v>
      </c>
      <c r="C93" s="198">
        <v>40</v>
      </c>
      <c r="D93" s="164">
        <v>40</v>
      </c>
      <c r="E93" s="160">
        <f t="shared" si="1"/>
        <v>100</v>
      </c>
    </row>
    <row r="94" spans="1:5" ht="12.75">
      <c r="A94" s="196">
        <v>123</v>
      </c>
      <c r="B94" s="197" t="s">
        <v>352</v>
      </c>
      <c r="C94" s="198">
        <v>10</v>
      </c>
      <c r="D94" s="164">
        <v>10</v>
      </c>
      <c r="E94" s="160">
        <f t="shared" si="1"/>
        <v>100</v>
      </c>
    </row>
    <row r="95" spans="1:5" ht="12.75">
      <c r="A95" s="196">
        <v>124</v>
      </c>
      <c r="B95" s="197" t="s">
        <v>352</v>
      </c>
      <c r="C95" s="198">
        <v>50</v>
      </c>
      <c r="D95" s="164">
        <v>50</v>
      </c>
      <c r="E95" s="160">
        <f t="shared" si="1"/>
        <v>100</v>
      </c>
    </row>
    <row r="96" spans="1:5" ht="12.75">
      <c r="A96" s="196">
        <v>125</v>
      </c>
      <c r="B96" s="197" t="s">
        <v>352</v>
      </c>
      <c r="C96" s="198">
        <v>10</v>
      </c>
      <c r="D96" s="164">
        <v>10</v>
      </c>
      <c r="E96" s="160">
        <f t="shared" si="1"/>
        <v>100</v>
      </c>
    </row>
    <row r="97" spans="1:5" ht="12.75">
      <c r="A97" s="196">
        <v>126</v>
      </c>
      <c r="B97" s="197" t="s">
        <v>352</v>
      </c>
      <c r="C97" s="198">
        <v>20</v>
      </c>
      <c r="D97" s="164">
        <v>20</v>
      </c>
      <c r="E97" s="160">
        <f t="shared" si="1"/>
        <v>100</v>
      </c>
    </row>
    <row r="98" spans="1:5" ht="12.75">
      <c r="A98" s="196">
        <v>127</v>
      </c>
      <c r="B98" s="197" t="s">
        <v>352</v>
      </c>
      <c r="C98" s="198">
        <v>50</v>
      </c>
      <c r="D98" s="164">
        <v>50</v>
      </c>
      <c r="E98" s="160">
        <f t="shared" si="1"/>
        <v>100</v>
      </c>
    </row>
    <row r="99" spans="1:5" ht="12.75">
      <c r="A99" s="196">
        <v>128</v>
      </c>
      <c r="B99" s="197" t="s">
        <v>352</v>
      </c>
      <c r="C99" s="198">
        <v>30</v>
      </c>
      <c r="D99" s="164">
        <v>30</v>
      </c>
      <c r="E99" s="160">
        <f t="shared" si="1"/>
        <v>100</v>
      </c>
    </row>
    <row r="100" spans="1:5" ht="12.75">
      <c r="A100" s="196">
        <v>129</v>
      </c>
      <c r="B100" s="197" t="s">
        <v>352</v>
      </c>
      <c r="C100" s="198">
        <v>30</v>
      </c>
      <c r="D100" s="164">
        <v>30</v>
      </c>
      <c r="E100" s="160">
        <f t="shared" si="1"/>
        <v>100</v>
      </c>
    </row>
    <row r="101" spans="1:5" ht="12.75">
      <c r="A101" s="196">
        <v>132</v>
      </c>
      <c r="B101" s="197" t="s">
        <v>352</v>
      </c>
      <c r="C101" s="198">
        <v>20</v>
      </c>
      <c r="D101" s="164">
        <v>20</v>
      </c>
      <c r="E101" s="160">
        <f t="shared" si="1"/>
        <v>100</v>
      </c>
    </row>
    <row r="102" spans="1:5" ht="12.75">
      <c r="A102" s="196">
        <v>134</v>
      </c>
      <c r="B102" s="197" t="s">
        <v>353</v>
      </c>
      <c r="C102" s="198">
        <v>630</v>
      </c>
      <c r="D102" s="164">
        <v>630</v>
      </c>
      <c r="E102" s="160">
        <f t="shared" si="1"/>
        <v>100</v>
      </c>
    </row>
    <row r="103" spans="1:5" ht="12.75">
      <c r="A103" s="196">
        <v>135</v>
      </c>
      <c r="B103" s="197" t="s">
        <v>353</v>
      </c>
      <c r="C103" s="198">
        <v>230</v>
      </c>
      <c r="D103" s="164">
        <v>230</v>
      </c>
      <c r="E103" s="160">
        <f t="shared" si="1"/>
        <v>100</v>
      </c>
    </row>
    <row r="104" spans="1:5" ht="12.75">
      <c r="A104" s="196">
        <v>136</v>
      </c>
      <c r="B104" s="197" t="s">
        <v>353</v>
      </c>
      <c r="C104" s="198">
        <v>169</v>
      </c>
      <c r="D104" s="164">
        <v>169</v>
      </c>
      <c r="E104" s="160">
        <f t="shared" si="1"/>
        <v>100</v>
      </c>
    </row>
    <row r="105" spans="1:5" ht="12.75">
      <c r="A105" s="196">
        <v>139</v>
      </c>
      <c r="B105" s="197" t="s">
        <v>353</v>
      </c>
      <c r="C105" s="198">
        <v>14</v>
      </c>
      <c r="D105" s="164">
        <v>14</v>
      </c>
      <c r="E105" s="160">
        <f t="shared" si="1"/>
        <v>100</v>
      </c>
    </row>
    <row r="106" spans="1:5" ht="12.75">
      <c r="A106" s="196">
        <v>141</v>
      </c>
      <c r="B106" s="197" t="s">
        <v>353</v>
      </c>
      <c r="C106" s="198">
        <v>12</v>
      </c>
      <c r="D106" s="164">
        <v>12</v>
      </c>
      <c r="E106" s="160">
        <f t="shared" si="1"/>
        <v>100</v>
      </c>
    </row>
    <row r="107" spans="1:5" ht="12.75">
      <c r="A107" s="196">
        <v>143</v>
      </c>
      <c r="B107" s="197" t="s">
        <v>353</v>
      </c>
      <c r="C107" s="198">
        <v>100</v>
      </c>
      <c r="D107" s="164">
        <v>100</v>
      </c>
      <c r="E107" s="160">
        <f t="shared" si="1"/>
        <v>100</v>
      </c>
    </row>
    <row r="108" spans="1:5" ht="12.75">
      <c r="A108" s="196">
        <v>144</v>
      </c>
      <c r="B108" s="197" t="s">
        <v>353</v>
      </c>
      <c r="C108" s="198">
        <v>55</v>
      </c>
      <c r="D108" s="164">
        <v>35.69</v>
      </c>
      <c r="E108" s="160">
        <f t="shared" si="1"/>
        <v>64.89090909090909</v>
      </c>
    </row>
    <row r="109" spans="1:5" ht="12.75">
      <c r="A109" s="196">
        <v>150</v>
      </c>
      <c r="B109" s="197" t="s">
        <v>354</v>
      </c>
      <c r="C109" s="198">
        <v>80</v>
      </c>
      <c r="D109" s="164">
        <v>80</v>
      </c>
      <c r="E109" s="160">
        <f t="shared" si="1"/>
        <v>100</v>
      </c>
    </row>
    <row r="110" spans="1:5" ht="12.75">
      <c r="A110" s="196">
        <v>151</v>
      </c>
      <c r="B110" s="197" t="s">
        <v>355</v>
      </c>
      <c r="C110" s="198">
        <v>76</v>
      </c>
      <c r="D110" s="164">
        <v>75.715</v>
      </c>
      <c r="E110" s="160">
        <f t="shared" si="1"/>
        <v>99.62500000000001</v>
      </c>
    </row>
    <row r="111" spans="1:5" ht="12.75">
      <c r="A111" s="196">
        <v>157</v>
      </c>
      <c r="B111" s="197" t="s">
        <v>356</v>
      </c>
      <c r="C111" s="198">
        <v>150</v>
      </c>
      <c r="D111" s="164">
        <v>150</v>
      </c>
      <c r="E111" s="160">
        <f t="shared" si="1"/>
        <v>100</v>
      </c>
    </row>
    <row r="112" spans="1:5" ht="12.75">
      <c r="A112" s="196">
        <v>158</v>
      </c>
      <c r="B112" s="197" t="s">
        <v>356</v>
      </c>
      <c r="C112" s="198">
        <v>110</v>
      </c>
      <c r="D112" s="164">
        <v>110</v>
      </c>
      <c r="E112" s="160">
        <f t="shared" si="1"/>
        <v>100</v>
      </c>
    </row>
    <row r="113" spans="1:5" ht="12.75">
      <c r="A113" s="196">
        <v>159</v>
      </c>
      <c r="B113" s="197" t="s">
        <v>356</v>
      </c>
      <c r="C113" s="198">
        <v>200</v>
      </c>
      <c r="D113" s="164">
        <v>200</v>
      </c>
      <c r="E113" s="160">
        <f t="shared" si="1"/>
        <v>100</v>
      </c>
    </row>
    <row r="114" spans="1:5" ht="12.75">
      <c r="A114" s="196">
        <v>160</v>
      </c>
      <c r="B114" s="197" t="s">
        <v>356</v>
      </c>
      <c r="C114" s="198">
        <v>100</v>
      </c>
      <c r="D114" s="164">
        <v>100</v>
      </c>
      <c r="E114" s="160">
        <f t="shared" si="1"/>
        <v>100</v>
      </c>
    </row>
    <row r="115" spans="1:5" ht="12.75">
      <c r="A115" s="196">
        <v>161</v>
      </c>
      <c r="B115" s="197" t="s">
        <v>356</v>
      </c>
      <c r="C115" s="198">
        <v>400</v>
      </c>
      <c r="D115" s="164">
        <v>400</v>
      </c>
      <c r="E115" s="160">
        <f t="shared" si="1"/>
        <v>100</v>
      </c>
    </row>
    <row r="116" spans="1:5" ht="12.75">
      <c r="A116" s="196">
        <v>162</v>
      </c>
      <c r="B116" s="197" t="s">
        <v>356</v>
      </c>
      <c r="C116" s="198">
        <v>130</v>
      </c>
      <c r="D116" s="164">
        <v>130</v>
      </c>
      <c r="E116" s="160">
        <f t="shared" si="1"/>
        <v>100</v>
      </c>
    </row>
    <row r="117" spans="1:5" ht="12.75">
      <c r="A117" s="196">
        <v>163</v>
      </c>
      <c r="B117" s="197" t="s">
        <v>356</v>
      </c>
      <c r="C117" s="198">
        <v>50</v>
      </c>
      <c r="D117" s="164">
        <v>50</v>
      </c>
      <c r="E117" s="160">
        <f t="shared" si="1"/>
        <v>100</v>
      </c>
    </row>
    <row r="118" spans="1:5" ht="12.75">
      <c r="A118" s="196">
        <v>164</v>
      </c>
      <c r="B118" s="197" t="s">
        <v>356</v>
      </c>
      <c r="C118" s="198">
        <v>130</v>
      </c>
      <c r="D118" s="164">
        <v>130</v>
      </c>
      <c r="E118" s="160">
        <f t="shared" si="1"/>
        <v>100</v>
      </c>
    </row>
    <row r="119" spans="1:5" ht="12.75">
      <c r="A119" s="196">
        <v>165</v>
      </c>
      <c r="B119" s="197" t="s">
        <v>356</v>
      </c>
      <c r="C119" s="198">
        <v>500</v>
      </c>
      <c r="D119" s="164">
        <v>500</v>
      </c>
      <c r="E119" s="160">
        <f t="shared" si="1"/>
        <v>100</v>
      </c>
    </row>
    <row r="120" spans="1:5" ht="12.75">
      <c r="A120" s="196">
        <v>168</v>
      </c>
      <c r="B120" s="197" t="s">
        <v>357</v>
      </c>
      <c r="C120" s="198">
        <v>78</v>
      </c>
      <c r="D120" s="164">
        <v>78</v>
      </c>
      <c r="E120" s="160">
        <f t="shared" si="1"/>
        <v>100</v>
      </c>
    </row>
    <row r="121" spans="1:5" ht="12.75">
      <c r="A121" s="196">
        <v>169</v>
      </c>
      <c r="B121" s="197" t="s">
        <v>357</v>
      </c>
      <c r="C121" s="198">
        <v>57</v>
      </c>
      <c r="D121" s="164">
        <v>57</v>
      </c>
      <c r="E121" s="160">
        <f t="shared" si="1"/>
        <v>100</v>
      </c>
    </row>
    <row r="122" spans="1:5" ht="12.75">
      <c r="A122" s="196">
        <v>170</v>
      </c>
      <c r="B122" s="197" t="s">
        <v>357</v>
      </c>
      <c r="C122" s="198">
        <v>19</v>
      </c>
      <c r="D122" s="164">
        <v>19</v>
      </c>
      <c r="E122" s="160">
        <f t="shared" si="1"/>
        <v>100</v>
      </c>
    </row>
    <row r="123" spans="1:5" ht="12.75">
      <c r="A123" s="196">
        <v>171</v>
      </c>
      <c r="B123" s="197" t="s">
        <v>357</v>
      </c>
      <c r="C123" s="198">
        <v>73</v>
      </c>
      <c r="D123" s="164">
        <v>73</v>
      </c>
      <c r="E123" s="160">
        <f t="shared" si="1"/>
        <v>100</v>
      </c>
    </row>
    <row r="124" spans="1:5" ht="25.5">
      <c r="A124" s="196">
        <v>172</v>
      </c>
      <c r="B124" s="197" t="s">
        <v>358</v>
      </c>
      <c r="C124" s="198">
        <v>20</v>
      </c>
      <c r="D124" s="164">
        <v>20</v>
      </c>
      <c r="E124" s="160">
        <f t="shared" si="1"/>
        <v>100</v>
      </c>
    </row>
    <row r="125" spans="1:5" ht="12.75">
      <c r="A125" s="196">
        <v>174</v>
      </c>
      <c r="B125" s="197" t="s">
        <v>359</v>
      </c>
      <c r="C125" s="198">
        <v>20</v>
      </c>
      <c r="D125" s="164">
        <v>20</v>
      </c>
      <c r="E125" s="160">
        <f t="shared" si="1"/>
        <v>100</v>
      </c>
    </row>
    <row r="126" spans="1:5" ht="25.5">
      <c r="A126" s="196">
        <v>175</v>
      </c>
      <c r="B126" s="197" t="s">
        <v>360</v>
      </c>
      <c r="C126" s="198">
        <v>300</v>
      </c>
      <c r="D126" s="164">
        <v>300</v>
      </c>
      <c r="E126" s="160">
        <f t="shared" si="1"/>
        <v>100</v>
      </c>
    </row>
    <row r="127" spans="1:5" ht="25.5">
      <c r="A127" s="196">
        <v>176</v>
      </c>
      <c r="B127" s="197" t="s">
        <v>360</v>
      </c>
      <c r="C127" s="198">
        <v>50</v>
      </c>
      <c r="D127" s="164">
        <v>50</v>
      </c>
      <c r="E127" s="160">
        <f t="shared" si="1"/>
        <v>100</v>
      </c>
    </row>
    <row r="128" spans="1:5" ht="12.75">
      <c r="A128" s="196">
        <v>181</v>
      </c>
      <c r="B128" s="197" t="s">
        <v>361</v>
      </c>
      <c r="C128" s="198">
        <v>120</v>
      </c>
      <c r="D128" s="164">
        <v>120</v>
      </c>
      <c r="E128" s="160">
        <f t="shared" si="1"/>
        <v>100</v>
      </c>
    </row>
    <row r="129" spans="1:5" ht="12.75">
      <c r="A129" s="196">
        <v>182</v>
      </c>
      <c r="B129" s="197" t="s">
        <v>361</v>
      </c>
      <c r="C129" s="198">
        <v>450</v>
      </c>
      <c r="D129" s="164">
        <v>450</v>
      </c>
      <c r="E129" s="160">
        <f t="shared" si="1"/>
        <v>100</v>
      </c>
    </row>
    <row r="130" spans="1:5" ht="12.75">
      <c r="A130" s="196">
        <v>183</v>
      </c>
      <c r="B130" s="197" t="s">
        <v>362</v>
      </c>
      <c r="C130" s="198">
        <v>35</v>
      </c>
      <c r="D130" s="164">
        <v>35</v>
      </c>
      <c r="E130" s="160">
        <f t="shared" si="1"/>
        <v>100</v>
      </c>
    </row>
    <row r="131" spans="1:5" ht="25.5">
      <c r="A131" s="196">
        <v>184</v>
      </c>
      <c r="B131" s="197" t="s">
        <v>363</v>
      </c>
      <c r="C131" s="198">
        <v>40</v>
      </c>
      <c r="D131" s="164">
        <v>40</v>
      </c>
      <c r="E131" s="160">
        <f t="shared" si="1"/>
        <v>100</v>
      </c>
    </row>
    <row r="132" spans="1:5" ht="12.75">
      <c r="A132" s="196">
        <v>185</v>
      </c>
      <c r="B132" s="197" t="s">
        <v>364</v>
      </c>
      <c r="C132" s="198">
        <v>50</v>
      </c>
      <c r="D132" s="164">
        <v>50</v>
      </c>
      <c r="E132" s="160">
        <f t="shared" si="1"/>
        <v>100</v>
      </c>
    </row>
    <row r="133" spans="1:5" ht="12.75">
      <c r="A133" s="196">
        <v>186</v>
      </c>
      <c r="B133" s="197" t="s">
        <v>364</v>
      </c>
      <c r="C133" s="198">
        <v>5</v>
      </c>
      <c r="D133" s="164">
        <v>5</v>
      </c>
      <c r="E133" s="160">
        <f t="shared" si="1"/>
        <v>100</v>
      </c>
    </row>
    <row r="134" spans="1:5" ht="12.75">
      <c r="A134" s="196">
        <v>187</v>
      </c>
      <c r="B134" s="197" t="s">
        <v>364</v>
      </c>
      <c r="C134" s="198">
        <v>5</v>
      </c>
      <c r="D134" s="164">
        <v>5</v>
      </c>
      <c r="E134" s="160">
        <f t="shared" si="1"/>
        <v>100</v>
      </c>
    </row>
    <row r="135" spans="1:5" ht="12.75">
      <c r="A135" s="196">
        <v>188</v>
      </c>
      <c r="B135" s="197" t="s">
        <v>364</v>
      </c>
      <c r="C135" s="198">
        <v>40</v>
      </c>
      <c r="D135" s="164">
        <v>40</v>
      </c>
      <c r="E135" s="160">
        <f t="shared" si="1"/>
        <v>100</v>
      </c>
    </row>
    <row r="136" spans="1:5" ht="12.75">
      <c r="A136" s="196">
        <v>189</v>
      </c>
      <c r="B136" s="197" t="s">
        <v>364</v>
      </c>
      <c r="C136" s="198">
        <v>30</v>
      </c>
      <c r="D136" s="164">
        <v>30</v>
      </c>
      <c r="E136" s="160">
        <f t="shared" si="1"/>
        <v>100</v>
      </c>
    </row>
    <row r="137" spans="1:5" ht="12.75">
      <c r="A137" s="196">
        <v>190</v>
      </c>
      <c r="B137" s="197" t="s">
        <v>364</v>
      </c>
      <c r="C137" s="198">
        <v>30</v>
      </c>
      <c r="D137" s="164">
        <v>30</v>
      </c>
      <c r="E137" s="160">
        <f t="shared" si="1"/>
        <v>100</v>
      </c>
    </row>
    <row r="138" spans="1:5" ht="12.75">
      <c r="A138" s="196">
        <v>191</v>
      </c>
      <c r="B138" s="197" t="s">
        <v>364</v>
      </c>
      <c r="C138" s="198">
        <v>5</v>
      </c>
      <c r="D138" s="164">
        <v>5</v>
      </c>
      <c r="E138" s="160">
        <f t="shared" si="1"/>
        <v>100</v>
      </c>
    </row>
    <row r="139" spans="1:5" ht="25.5">
      <c r="A139" s="196">
        <v>193</v>
      </c>
      <c r="B139" s="197" t="s">
        <v>365</v>
      </c>
      <c r="C139" s="198">
        <v>50</v>
      </c>
      <c r="D139" s="164">
        <v>50</v>
      </c>
      <c r="E139" s="160">
        <f t="shared" si="1"/>
        <v>100</v>
      </c>
    </row>
    <row r="140" spans="1:5" ht="12.75">
      <c r="A140" s="196">
        <v>194</v>
      </c>
      <c r="B140" s="197" t="s">
        <v>366</v>
      </c>
      <c r="C140" s="198">
        <v>40</v>
      </c>
      <c r="D140" s="164">
        <v>40</v>
      </c>
      <c r="E140" s="160">
        <f t="shared" si="1"/>
        <v>100</v>
      </c>
    </row>
    <row r="141" spans="1:5" ht="12.75">
      <c r="A141" s="196">
        <v>195</v>
      </c>
      <c r="B141" s="197" t="s">
        <v>366</v>
      </c>
      <c r="C141" s="198">
        <v>10</v>
      </c>
      <c r="D141" s="164">
        <v>10</v>
      </c>
      <c r="E141" s="160">
        <f t="shared" si="1"/>
        <v>100</v>
      </c>
    </row>
    <row r="142" spans="1:5" ht="12.75">
      <c r="A142" s="196">
        <v>196</v>
      </c>
      <c r="B142" s="197" t="s">
        <v>367</v>
      </c>
      <c r="C142" s="198">
        <v>80</v>
      </c>
      <c r="D142" s="164">
        <v>80</v>
      </c>
      <c r="E142" s="160">
        <f t="shared" si="1"/>
        <v>100</v>
      </c>
    </row>
    <row r="143" spans="1:5" ht="12.75">
      <c r="A143" s="196">
        <v>197</v>
      </c>
      <c r="B143" s="197" t="s">
        <v>367</v>
      </c>
      <c r="C143" s="198">
        <v>30</v>
      </c>
      <c r="D143" s="164">
        <v>30</v>
      </c>
      <c r="E143" s="160">
        <f aca="true" t="shared" si="2" ref="E143:E206">D143/C143*100</f>
        <v>100</v>
      </c>
    </row>
    <row r="144" spans="1:5" ht="12.75">
      <c r="A144" s="196">
        <v>198</v>
      </c>
      <c r="B144" s="197" t="s">
        <v>367</v>
      </c>
      <c r="C144" s="198">
        <v>10</v>
      </c>
      <c r="D144" s="164">
        <v>10</v>
      </c>
      <c r="E144" s="160">
        <f t="shared" si="2"/>
        <v>100</v>
      </c>
    </row>
    <row r="145" spans="1:5" ht="12.75">
      <c r="A145" s="196">
        <v>199</v>
      </c>
      <c r="B145" s="197" t="s">
        <v>367</v>
      </c>
      <c r="C145" s="198">
        <v>40</v>
      </c>
      <c r="D145" s="164">
        <v>40</v>
      </c>
      <c r="E145" s="160">
        <f t="shared" si="2"/>
        <v>100</v>
      </c>
    </row>
    <row r="146" spans="1:5" ht="12.75">
      <c r="A146" s="196">
        <v>200</v>
      </c>
      <c r="B146" s="197" t="s">
        <v>367</v>
      </c>
      <c r="C146" s="198">
        <v>60</v>
      </c>
      <c r="D146" s="164">
        <v>60</v>
      </c>
      <c r="E146" s="160">
        <f t="shared" si="2"/>
        <v>100</v>
      </c>
    </row>
    <row r="147" spans="1:5" ht="12.75">
      <c r="A147" s="196">
        <v>201</v>
      </c>
      <c r="B147" s="197" t="s">
        <v>368</v>
      </c>
      <c r="C147" s="198">
        <v>50</v>
      </c>
      <c r="D147" s="164">
        <v>50</v>
      </c>
      <c r="E147" s="160">
        <f t="shared" si="2"/>
        <v>100</v>
      </c>
    </row>
    <row r="148" spans="1:5" ht="12.75">
      <c r="A148" s="196">
        <v>202</v>
      </c>
      <c r="B148" s="197" t="s">
        <v>368</v>
      </c>
      <c r="C148" s="198">
        <v>50</v>
      </c>
      <c r="D148" s="164">
        <v>50</v>
      </c>
      <c r="E148" s="160">
        <f t="shared" si="2"/>
        <v>100</v>
      </c>
    </row>
    <row r="149" spans="1:5" ht="12.75">
      <c r="A149" s="196">
        <v>203</v>
      </c>
      <c r="B149" s="197" t="s">
        <v>369</v>
      </c>
      <c r="C149" s="198">
        <v>15</v>
      </c>
      <c r="D149" s="164">
        <v>15</v>
      </c>
      <c r="E149" s="160">
        <f t="shared" si="2"/>
        <v>100</v>
      </c>
    </row>
    <row r="150" spans="1:5" ht="12.75">
      <c r="A150" s="196">
        <v>204</v>
      </c>
      <c r="B150" s="197" t="s">
        <v>370</v>
      </c>
      <c r="C150" s="198">
        <v>60</v>
      </c>
      <c r="D150" s="164">
        <v>60</v>
      </c>
      <c r="E150" s="160">
        <f t="shared" si="2"/>
        <v>100</v>
      </c>
    </row>
    <row r="151" spans="1:5" ht="12.75">
      <c r="A151" s="196">
        <v>206</v>
      </c>
      <c r="B151" s="197" t="s">
        <v>370</v>
      </c>
      <c r="C151" s="198">
        <v>800</v>
      </c>
      <c r="D151" s="164">
        <v>800</v>
      </c>
      <c r="E151" s="160">
        <f t="shared" si="2"/>
        <v>100</v>
      </c>
    </row>
    <row r="152" spans="1:5" ht="12.75">
      <c r="A152" s="196">
        <v>207</v>
      </c>
      <c r="B152" s="197" t="s">
        <v>370</v>
      </c>
      <c r="C152" s="198">
        <v>30</v>
      </c>
      <c r="D152" s="164">
        <v>30</v>
      </c>
      <c r="E152" s="160">
        <f t="shared" si="2"/>
        <v>100</v>
      </c>
    </row>
    <row r="153" spans="1:5" ht="12.75">
      <c r="A153" s="196">
        <v>210</v>
      </c>
      <c r="B153" s="197" t="s">
        <v>370</v>
      </c>
      <c r="C153" s="198">
        <v>40</v>
      </c>
      <c r="D153" s="164">
        <v>40</v>
      </c>
      <c r="E153" s="160">
        <f t="shared" si="2"/>
        <v>100</v>
      </c>
    </row>
    <row r="154" spans="1:5" ht="12.75">
      <c r="A154" s="196">
        <v>211</v>
      </c>
      <c r="B154" s="197" t="s">
        <v>370</v>
      </c>
      <c r="C154" s="198">
        <v>30</v>
      </c>
      <c r="D154" s="164">
        <v>30</v>
      </c>
      <c r="E154" s="160">
        <f t="shared" si="2"/>
        <v>100</v>
      </c>
    </row>
    <row r="155" spans="1:5" ht="12.75">
      <c r="A155" s="196">
        <v>213</v>
      </c>
      <c r="B155" s="197" t="s">
        <v>370</v>
      </c>
      <c r="C155" s="198">
        <v>30</v>
      </c>
      <c r="D155" s="164">
        <v>30</v>
      </c>
      <c r="E155" s="160">
        <f t="shared" si="2"/>
        <v>100</v>
      </c>
    </row>
    <row r="156" spans="1:5" ht="12.75">
      <c r="A156" s="196">
        <v>217</v>
      </c>
      <c r="B156" s="197" t="s">
        <v>371</v>
      </c>
      <c r="C156" s="198">
        <v>20</v>
      </c>
      <c r="D156" s="164">
        <v>20</v>
      </c>
      <c r="E156" s="160">
        <f t="shared" si="2"/>
        <v>100</v>
      </c>
    </row>
    <row r="157" spans="1:5" ht="12.75">
      <c r="A157" s="196">
        <v>218</v>
      </c>
      <c r="B157" s="197" t="s">
        <v>371</v>
      </c>
      <c r="C157" s="198">
        <v>24</v>
      </c>
      <c r="D157" s="164">
        <v>24</v>
      </c>
      <c r="E157" s="160">
        <f t="shared" si="2"/>
        <v>100</v>
      </c>
    </row>
    <row r="158" spans="1:5" ht="12.75">
      <c r="A158" s="196">
        <v>220</v>
      </c>
      <c r="B158" s="197" t="s">
        <v>372</v>
      </c>
      <c r="C158" s="198">
        <v>30</v>
      </c>
      <c r="D158" s="164">
        <v>30</v>
      </c>
      <c r="E158" s="160">
        <f t="shared" si="2"/>
        <v>100</v>
      </c>
    </row>
    <row r="159" spans="1:5" ht="12.75">
      <c r="A159" s="196">
        <v>221</v>
      </c>
      <c r="B159" s="197" t="s">
        <v>372</v>
      </c>
      <c r="C159" s="198">
        <v>50</v>
      </c>
      <c r="D159" s="164">
        <v>50</v>
      </c>
      <c r="E159" s="160">
        <f t="shared" si="2"/>
        <v>100</v>
      </c>
    </row>
    <row r="160" spans="1:5" ht="12.75">
      <c r="A160" s="196">
        <v>222</v>
      </c>
      <c r="B160" s="197" t="s">
        <v>372</v>
      </c>
      <c r="C160" s="198">
        <v>30</v>
      </c>
      <c r="D160" s="164">
        <v>30</v>
      </c>
      <c r="E160" s="160">
        <f t="shared" si="2"/>
        <v>100</v>
      </c>
    </row>
    <row r="161" spans="1:5" ht="12.75">
      <c r="A161" s="196">
        <v>224</v>
      </c>
      <c r="B161" s="197" t="s">
        <v>373</v>
      </c>
      <c r="C161" s="198">
        <v>10</v>
      </c>
      <c r="D161" s="164">
        <v>10</v>
      </c>
      <c r="E161" s="160">
        <f t="shared" si="2"/>
        <v>100</v>
      </c>
    </row>
    <row r="162" spans="1:5" ht="12.75">
      <c r="A162" s="196">
        <v>225</v>
      </c>
      <c r="B162" s="197" t="s">
        <v>374</v>
      </c>
      <c r="C162" s="198">
        <v>10</v>
      </c>
      <c r="D162" s="164">
        <v>10</v>
      </c>
      <c r="E162" s="160">
        <f t="shared" si="2"/>
        <v>100</v>
      </c>
    </row>
    <row r="163" spans="1:5" ht="12.75">
      <c r="A163" s="196">
        <v>227</v>
      </c>
      <c r="B163" s="197" t="s">
        <v>374</v>
      </c>
      <c r="C163" s="198">
        <v>30</v>
      </c>
      <c r="D163" s="164">
        <v>30</v>
      </c>
      <c r="E163" s="160">
        <f t="shared" si="2"/>
        <v>100</v>
      </c>
    </row>
    <row r="164" spans="1:5" ht="12.75">
      <c r="A164" s="196">
        <v>228</v>
      </c>
      <c r="B164" s="197" t="s">
        <v>374</v>
      </c>
      <c r="C164" s="198">
        <v>33</v>
      </c>
      <c r="D164" s="164">
        <v>33</v>
      </c>
      <c r="E164" s="160">
        <f t="shared" si="2"/>
        <v>100</v>
      </c>
    </row>
    <row r="165" spans="1:5" ht="12.75" customHeight="1">
      <c r="A165" s="196">
        <v>229</v>
      </c>
      <c r="B165" s="197" t="s">
        <v>375</v>
      </c>
      <c r="C165" s="198">
        <v>150</v>
      </c>
      <c r="D165" s="164">
        <v>150</v>
      </c>
      <c r="E165" s="160">
        <f t="shared" si="2"/>
        <v>100</v>
      </c>
    </row>
    <row r="166" spans="1:5" ht="12.75" customHeight="1">
      <c r="A166" s="196">
        <v>230</v>
      </c>
      <c r="B166" s="197" t="s">
        <v>376</v>
      </c>
      <c r="C166" s="198">
        <v>60</v>
      </c>
      <c r="D166" s="164">
        <v>60</v>
      </c>
      <c r="E166" s="160">
        <f t="shared" si="2"/>
        <v>100</v>
      </c>
    </row>
    <row r="167" spans="1:5" ht="12.75" customHeight="1">
      <c r="A167" s="196">
        <v>231</v>
      </c>
      <c r="B167" s="197" t="s">
        <v>376</v>
      </c>
      <c r="C167" s="198">
        <v>20</v>
      </c>
      <c r="D167" s="164">
        <v>20</v>
      </c>
      <c r="E167" s="160">
        <f t="shared" si="2"/>
        <v>100</v>
      </c>
    </row>
    <row r="168" spans="1:5" ht="12.75" customHeight="1">
      <c r="A168" s="196">
        <v>232</v>
      </c>
      <c r="B168" s="197" t="s">
        <v>376</v>
      </c>
      <c r="C168" s="198">
        <v>60</v>
      </c>
      <c r="D168" s="164">
        <v>60</v>
      </c>
      <c r="E168" s="160">
        <f t="shared" si="2"/>
        <v>100</v>
      </c>
    </row>
    <row r="169" spans="1:5" ht="12.75" customHeight="1">
      <c r="A169" s="196">
        <v>233</v>
      </c>
      <c r="B169" s="197" t="s">
        <v>376</v>
      </c>
      <c r="C169" s="198">
        <v>40</v>
      </c>
      <c r="D169" s="164">
        <v>40</v>
      </c>
      <c r="E169" s="160">
        <f t="shared" si="2"/>
        <v>100</v>
      </c>
    </row>
    <row r="170" spans="1:5" ht="12.75">
      <c r="A170" s="196">
        <v>234</v>
      </c>
      <c r="B170" s="197" t="s">
        <v>377</v>
      </c>
      <c r="C170" s="198">
        <v>30</v>
      </c>
      <c r="D170" s="164">
        <v>30</v>
      </c>
      <c r="E170" s="160">
        <f t="shared" si="2"/>
        <v>100</v>
      </c>
    </row>
    <row r="171" spans="1:5" ht="12.75" customHeight="1">
      <c r="A171" s="196">
        <v>236</v>
      </c>
      <c r="B171" s="197" t="s">
        <v>378</v>
      </c>
      <c r="C171" s="198">
        <v>60</v>
      </c>
      <c r="D171" s="164">
        <v>60</v>
      </c>
      <c r="E171" s="160">
        <f t="shared" si="2"/>
        <v>100</v>
      </c>
    </row>
    <row r="172" spans="1:5" ht="12.75" customHeight="1">
      <c r="A172" s="196">
        <v>237</v>
      </c>
      <c r="B172" s="197" t="s">
        <v>378</v>
      </c>
      <c r="C172" s="198">
        <v>50</v>
      </c>
      <c r="D172" s="164">
        <v>50</v>
      </c>
      <c r="E172" s="160">
        <f t="shared" si="2"/>
        <v>100</v>
      </c>
    </row>
    <row r="173" spans="1:5" ht="12.75" customHeight="1">
      <c r="A173" s="196">
        <v>238</v>
      </c>
      <c r="B173" s="197" t="s">
        <v>378</v>
      </c>
      <c r="C173" s="198">
        <v>750</v>
      </c>
      <c r="D173" s="164">
        <v>750</v>
      </c>
      <c r="E173" s="160">
        <f t="shared" si="2"/>
        <v>100</v>
      </c>
    </row>
    <row r="174" spans="1:5" ht="12.75" customHeight="1">
      <c r="A174" s="196">
        <v>239</v>
      </c>
      <c r="B174" s="197" t="s">
        <v>378</v>
      </c>
      <c r="C174" s="198">
        <v>700</v>
      </c>
      <c r="D174" s="164">
        <v>700</v>
      </c>
      <c r="E174" s="160">
        <f t="shared" si="2"/>
        <v>100</v>
      </c>
    </row>
    <row r="175" spans="1:5" ht="12.75">
      <c r="A175" s="196">
        <v>240</v>
      </c>
      <c r="B175" s="197" t="s">
        <v>379</v>
      </c>
      <c r="C175" s="198">
        <v>30</v>
      </c>
      <c r="D175" s="164">
        <v>30</v>
      </c>
      <c r="E175" s="160">
        <f t="shared" si="2"/>
        <v>100</v>
      </c>
    </row>
    <row r="176" spans="1:5" ht="25.5">
      <c r="A176" s="196">
        <v>242</v>
      </c>
      <c r="B176" s="197" t="s">
        <v>380</v>
      </c>
      <c r="C176" s="198">
        <v>20</v>
      </c>
      <c r="D176" s="164">
        <v>20</v>
      </c>
      <c r="E176" s="160">
        <f t="shared" si="2"/>
        <v>100</v>
      </c>
    </row>
    <row r="177" spans="1:5" ht="12.75">
      <c r="A177" s="196">
        <v>243</v>
      </c>
      <c r="B177" s="197" t="s">
        <v>381</v>
      </c>
      <c r="C177" s="198">
        <v>30</v>
      </c>
      <c r="D177" s="164">
        <v>30</v>
      </c>
      <c r="E177" s="160">
        <f t="shared" si="2"/>
        <v>100</v>
      </c>
    </row>
    <row r="178" spans="1:5" ht="12.75">
      <c r="A178" s="196">
        <v>246</v>
      </c>
      <c r="B178" s="197" t="s">
        <v>382</v>
      </c>
      <c r="C178" s="198">
        <v>30</v>
      </c>
      <c r="D178" s="164">
        <v>30</v>
      </c>
      <c r="E178" s="160">
        <f t="shared" si="2"/>
        <v>100</v>
      </c>
    </row>
    <row r="179" spans="1:5" ht="12.75">
      <c r="A179" s="196">
        <v>247</v>
      </c>
      <c r="B179" s="197" t="s">
        <v>382</v>
      </c>
      <c r="C179" s="198">
        <v>10</v>
      </c>
      <c r="D179" s="164">
        <v>10</v>
      </c>
      <c r="E179" s="160">
        <f t="shared" si="2"/>
        <v>100</v>
      </c>
    </row>
    <row r="180" spans="1:5" ht="12.75">
      <c r="A180" s="196">
        <v>253</v>
      </c>
      <c r="B180" s="197" t="s">
        <v>383</v>
      </c>
      <c r="C180" s="198">
        <v>20</v>
      </c>
      <c r="D180" s="164">
        <v>20</v>
      </c>
      <c r="E180" s="160">
        <f t="shared" si="2"/>
        <v>100</v>
      </c>
    </row>
    <row r="181" spans="1:5" ht="12.75">
      <c r="A181" s="196">
        <v>258</v>
      </c>
      <c r="B181" s="197" t="s">
        <v>384</v>
      </c>
      <c r="C181" s="198">
        <v>20</v>
      </c>
      <c r="D181" s="164">
        <v>20</v>
      </c>
      <c r="E181" s="160">
        <f t="shared" si="2"/>
        <v>100</v>
      </c>
    </row>
    <row r="182" spans="1:5" ht="12.75">
      <c r="A182" s="196">
        <v>259</v>
      </c>
      <c r="B182" s="197" t="s">
        <v>385</v>
      </c>
      <c r="C182" s="198">
        <v>20</v>
      </c>
      <c r="D182" s="164">
        <v>20</v>
      </c>
      <c r="E182" s="160">
        <f t="shared" si="2"/>
        <v>100</v>
      </c>
    </row>
    <row r="183" spans="1:5" ht="12.75">
      <c r="A183" s="196">
        <v>260</v>
      </c>
      <c r="B183" s="197" t="s">
        <v>385</v>
      </c>
      <c r="C183" s="198">
        <v>20</v>
      </c>
      <c r="D183" s="164">
        <v>20</v>
      </c>
      <c r="E183" s="160">
        <f t="shared" si="2"/>
        <v>100</v>
      </c>
    </row>
    <row r="184" spans="1:5" ht="12.75">
      <c r="A184" s="196">
        <v>263</v>
      </c>
      <c r="B184" s="197" t="s">
        <v>385</v>
      </c>
      <c r="C184" s="198">
        <v>20</v>
      </c>
      <c r="D184" s="164">
        <v>20</v>
      </c>
      <c r="E184" s="160">
        <f t="shared" si="2"/>
        <v>100</v>
      </c>
    </row>
    <row r="185" spans="1:5" ht="25.5">
      <c r="A185" s="196">
        <v>264</v>
      </c>
      <c r="B185" s="197" t="s">
        <v>386</v>
      </c>
      <c r="C185" s="198">
        <v>49</v>
      </c>
      <c r="D185" s="164">
        <v>49</v>
      </c>
      <c r="E185" s="160">
        <f t="shared" si="2"/>
        <v>100</v>
      </c>
    </row>
    <row r="186" spans="1:5" ht="12.75">
      <c r="A186" s="196">
        <v>266</v>
      </c>
      <c r="B186" s="197" t="s">
        <v>387</v>
      </c>
      <c r="C186" s="198">
        <v>50</v>
      </c>
      <c r="D186" s="164">
        <v>50</v>
      </c>
      <c r="E186" s="160">
        <f t="shared" si="2"/>
        <v>100</v>
      </c>
    </row>
    <row r="187" spans="1:5" ht="12.75">
      <c r="A187" s="196">
        <v>267</v>
      </c>
      <c r="B187" s="197" t="s">
        <v>387</v>
      </c>
      <c r="C187" s="198">
        <v>100</v>
      </c>
      <c r="D187" s="164">
        <v>100</v>
      </c>
      <c r="E187" s="160">
        <f t="shared" si="2"/>
        <v>100</v>
      </c>
    </row>
    <row r="188" spans="1:5" ht="12.75">
      <c r="A188" s="196">
        <v>269</v>
      </c>
      <c r="B188" s="197" t="s">
        <v>387</v>
      </c>
      <c r="C188" s="198">
        <v>50</v>
      </c>
      <c r="D188" s="164">
        <v>50</v>
      </c>
      <c r="E188" s="160">
        <f t="shared" si="2"/>
        <v>100</v>
      </c>
    </row>
    <row r="189" spans="1:5" ht="12.75">
      <c r="A189" s="196">
        <v>270</v>
      </c>
      <c r="B189" s="197" t="s">
        <v>387</v>
      </c>
      <c r="C189" s="198">
        <v>350</v>
      </c>
      <c r="D189" s="164">
        <v>350</v>
      </c>
      <c r="E189" s="160">
        <f t="shared" si="2"/>
        <v>100</v>
      </c>
    </row>
    <row r="190" spans="1:5" ht="12.75">
      <c r="A190" s="196">
        <v>271</v>
      </c>
      <c r="B190" s="197" t="s">
        <v>387</v>
      </c>
      <c r="C190" s="198">
        <v>490</v>
      </c>
      <c r="D190" s="164">
        <v>490</v>
      </c>
      <c r="E190" s="160">
        <f t="shared" si="2"/>
        <v>100</v>
      </c>
    </row>
    <row r="191" spans="1:5" ht="12.75">
      <c r="A191" s="196">
        <v>272</v>
      </c>
      <c r="B191" s="197" t="s">
        <v>387</v>
      </c>
      <c r="C191" s="198">
        <v>100</v>
      </c>
      <c r="D191" s="164">
        <v>100</v>
      </c>
      <c r="E191" s="160">
        <f t="shared" si="2"/>
        <v>100</v>
      </c>
    </row>
    <row r="192" spans="1:5" ht="12.75">
      <c r="A192" s="196">
        <v>273</v>
      </c>
      <c r="B192" s="197" t="s">
        <v>387</v>
      </c>
      <c r="C192" s="198">
        <v>491</v>
      </c>
      <c r="D192" s="164">
        <v>491</v>
      </c>
      <c r="E192" s="160">
        <f t="shared" si="2"/>
        <v>100</v>
      </c>
    </row>
    <row r="193" spans="1:5" ht="12.75">
      <c r="A193" s="196">
        <v>274</v>
      </c>
      <c r="B193" s="197" t="s">
        <v>377</v>
      </c>
      <c r="C193" s="198">
        <v>50</v>
      </c>
      <c r="D193" s="164">
        <v>50</v>
      </c>
      <c r="E193" s="160">
        <f t="shared" si="2"/>
        <v>100</v>
      </c>
    </row>
    <row r="194" spans="1:5" ht="12.75">
      <c r="A194" s="196">
        <v>275</v>
      </c>
      <c r="B194" s="197" t="s">
        <v>377</v>
      </c>
      <c r="C194" s="198">
        <v>380</v>
      </c>
      <c r="D194" s="164">
        <v>380</v>
      </c>
      <c r="E194" s="160">
        <f t="shared" si="2"/>
        <v>100</v>
      </c>
    </row>
    <row r="195" spans="1:5" ht="12.75">
      <c r="A195" s="196">
        <v>277</v>
      </c>
      <c r="B195" s="197" t="s">
        <v>388</v>
      </c>
      <c r="C195" s="198">
        <v>30</v>
      </c>
      <c r="D195" s="164">
        <v>30</v>
      </c>
      <c r="E195" s="160">
        <f t="shared" si="2"/>
        <v>100</v>
      </c>
    </row>
    <row r="196" spans="1:5" ht="12.75">
      <c r="A196" s="196">
        <v>278</v>
      </c>
      <c r="B196" s="197" t="s">
        <v>388</v>
      </c>
      <c r="C196" s="198">
        <v>50</v>
      </c>
      <c r="D196" s="164">
        <v>50</v>
      </c>
      <c r="E196" s="160">
        <f t="shared" si="2"/>
        <v>100</v>
      </c>
    </row>
    <row r="197" spans="1:5" ht="12.75">
      <c r="A197" s="196">
        <v>281</v>
      </c>
      <c r="B197" s="197" t="s">
        <v>388</v>
      </c>
      <c r="C197" s="198">
        <v>30</v>
      </c>
      <c r="D197" s="164">
        <v>30</v>
      </c>
      <c r="E197" s="160">
        <f t="shared" si="2"/>
        <v>100</v>
      </c>
    </row>
    <row r="198" spans="1:5" ht="12.75">
      <c r="A198" s="196">
        <v>282</v>
      </c>
      <c r="B198" s="197" t="s">
        <v>389</v>
      </c>
      <c r="C198" s="198">
        <v>15</v>
      </c>
      <c r="D198" s="164">
        <v>15</v>
      </c>
      <c r="E198" s="160">
        <f t="shared" si="2"/>
        <v>100</v>
      </c>
    </row>
    <row r="199" spans="1:5" ht="12.75">
      <c r="A199" s="196">
        <v>283</v>
      </c>
      <c r="B199" s="197" t="s">
        <v>390</v>
      </c>
      <c r="C199" s="198">
        <v>90</v>
      </c>
      <c r="D199" s="164">
        <v>90</v>
      </c>
      <c r="E199" s="160">
        <f t="shared" si="2"/>
        <v>100</v>
      </c>
    </row>
    <row r="200" spans="1:5" ht="12.75">
      <c r="A200" s="196">
        <v>284</v>
      </c>
      <c r="B200" s="197" t="s">
        <v>391</v>
      </c>
      <c r="C200" s="198">
        <v>10</v>
      </c>
      <c r="D200" s="164">
        <v>10</v>
      </c>
      <c r="E200" s="160">
        <f t="shared" si="2"/>
        <v>100</v>
      </c>
    </row>
    <row r="201" spans="1:5" ht="12.75">
      <c r="A201" s="196">
        <v>285</v>
      </c>
      <c r="B201" s="197" t="s">
        <v>392</v>
      </c>
      <c r="C201" s="198">
        <v>60</v>
      </c>
      <c r="D201" s="164">
        <v>60</v>
      </c>
      <c r="E201" s="160">
        <f t="shared" si="2"/>
        <v>100</v>
      </c>
    </row>
    <row r="202" spans="1:5" ht="12.75">
      <c r="A202" s="196">
        <v>286</v>
      </c>
      <c r="B202" s="197" t="s">
        <v>392</v>
      </c>
      <c r="C202" s="198">
        <v>20</v>
      </c>
      <c r="D202" s="164">
        <v>20</v>
      </c>
      <c r="E202" s="160">
        <f t="shared" si="2"/>
        <v>100</v>
      </c>
    </row>
    <row r="203" spans="1:5" ht="12.75">
      <c r="A203" s="196">
        <v>288</v>
      </c>
      <c r="B203" s="197" t="s">
        <v>393</v>
      </c>
      <c r="C203" s="198">
        <v>38</v>
      </c>
      <c r="D203" s="164">
        <v>0</v>
      </c>
      <c r="E203" s="160">
        <f t="shared" si="2"/>
        <v>0</v>
      </c>
    </row>
    <row r="204" spans="1:5" ht="12.75">
      <c r="A204" s="196">
        <v>289</v>
      </c>
      <c r="B204" s="197" t="s">
        <v>394</v>
      </c>
      <c r="C204" s="198">
        <v>70</v>
      </c>
      <c r="D204" s="164">
        <v>70</v>
      </c>
      <c r="E204" s="160">
        <f t="shared" si="2"/>
        <v>100</v>
      </c>
    </row>
    <row r="205" spans="1:5" ht="25.5">
      <c r="A205" s="196">
        <v>290</v>
      </c>
      <c r="B205" s="197" t="s">
        <v>395</v>
      </c>
      <c r="C205" s="198">
        <v>40</v>
      </c>
      <c r="D205" s="164">
        <v>40</v>
      </c>
      <c r="E205" s="160">
        <f t="shared" si="2"/>
        <v>100</v>
      </c>
    </row>
    <row r="206" spans="1:5" ht="12.75">
      <c r="A206" s="196">
        <v>291</v>
      </c>
      <c r="B206" s="197" t="s">
        <v>396</v>
      </c>
      <c r="C206" s="198">
        <v>20</v>
      </c>
      <c r="D206" s="164">
        <v>20</v>
      </c>
      <c r="E206" s="160">
        <f t="shared" si="2"/>
        <v>100</v>
      </c>
    </row>
    <row r="207" spans="1:5" ht="12.75">
      <c r="A207" s="196">
        <v>294</v>
      </c>
      <c r="B207" s="197" t="s">
        <v>397</v>
      </c>
      <c r="C207" s="198">
        <v>96</v>
      </c>
      <c r="D207" s="164">
        <v>96</v>
      </c>
      <c r="E207" s="160">
        <f aca="true" t="shared" si="3" ref="E207:E270">D207/C207*100</f>
        <v>100</v>
      </c>
    </row>
    <row r="208" spans="1:5" ht="12.75">
      <c r="A208" s="196">
        <v>296</v>
      </c>
      <c r="B208" s="197" t="s">
        <v>398</v>
      </c>
      <c r="C208" s="198">
        <v>30</v>
      </c>
      <c r="D208" s="164">
        <v>30</v>
      </c>
      <c r="E208" s="160">
        <f t="shared" si="3"/>
        <v>100</v>
      </c>
    </row>
    <row r="209" spans="1:5" ht="12.75">
      <c r="A209" s="196">
        <v>297</v>
      </c>
      <c r="B209" s="197" t="s">
        <v>399</v>
      </c>
      <c r="C209" s="198">
        <v>40</v>
      </c>
      <c r="D209" s="164">
        <v>40</v>
      </c>
      <c r="E209" s="160">
        <f t="shared" si="3"/>
        <v>100</v>
      </c>
    </row>
    <row r="210" spans="1:5" ht="12.75">
      <c r="A210" s="196">
        <v>298</v>
      </c>
      <c r="B210" s="197" t="s">
        <v>400</v>
      </c>
      <c r="C210" s="198">
        <v>50</v>
      </c>
      <c r="D210" s="164">
        <v>50</v>
      </c>
      <c r="E210" s="160">
        <f t="shared" si="3"/>
        <v>100</v>
      </c>
    </row>
    <row r="211" spans="1:5" ht="12.75">
      <c r="A211" s="196">
        <v>299</v>
      </c>
      <c r="B211" s="197" t="s">
        <v>400</v>
      </c>
      <c r="C211" s="198">
        <v>40</v>
      </c>
      <c r="D211" s="164">
        <v>40</v>
      </c>
      <c r="E211" s="160">
        <f t="shared" si="3"/>
        <v>100</v>
      </c>
    </row>
    <row r="212" spans="1:5" ht="12.75">
      <c r="A212" s="196">
        <v>301</v>
      </c>
      <c r="B212" s="197" t="s">
        <v>401</v>
      </c>
      <c r="C212" s="198">
        <v>20</v>
      </c>
      <c r="D212" s="164">
        <v>20</v>
      </c>
      <c r="E212" s="160">
        <f t="shared" si="3"/>
        <v>100</v>
      </c>
    </row>
    <row r="213" spans="1:5" ht="12.75">
      <c r="A213" s="196">
        <v>302</v>
      </c>
      <c r="B213" s="197" t="s">
        <v>402</v>
      </c>
      <c r="C213" s="198">
        <v>20</v>
      </c>
      <c r="D213" s="164">
        <v>20</v>
      </c>
      <c r="E213" s="160">
        <f t="shared" si="3"/>
        <v>100</v>
      </c>
    </row>
    <row r="214" spans="1:5" ht="12.75">
      <c r="A214" s="196">
        <v>303</v>
      </c>
      <c r="B214" s="197" t="s">
        <v>403</v>
      </c>
      <c r="C214" s="198">
        <v>50</v>
      </c>
      <c r="D214" s="164">
        <v>50</v>
      </c>
      <c r="E214" s="160">
        <f t="shared" si="3"/>
        <v>100</v>
      </c>
    </row>
    <row r="215" spans="1:5" ht="12.75">
      <c r="A215" s="196">
        <v>304</v>
      </c>
      <c r="B215" s="197" t="s">
        <v>403</v>
      </c>
      <c r="C215" s="198">
        <v>180</v>
      </c>
      <c r="D215" s="164">
        <v>180</v>
      </c>
      <c r="E215" s="160">
        <f t="shared" si="3"/>
        <v>100</v>
      </c>
    </row>
    <row r="216" spans="1:5" ht="12.75">
      <c r="A216" s="196">
        <v>306</v>
      </c>
      <c r="B216" s="197" t="s">
        <v>404</v>
      </c>
      <c r="C216" s="198">
        <v>50</v>
      </c>
      <c r="D216" s="164">
        <v>50</v>
      </c>
      <c r="E216" s="160">
        <f t="shared" si="3"/>
        <v>100</v>
      </c>
    </row>
    <row r="217" spans="1:5" ht="12.75">
      <c r="A217" s="196">
        <v>310</v>
      </c>
      <c r="B217" s="197" t="s">
        <v>405</v>
      </c>
      <c r="C217" s="198">
        <v>30</v>
      </c>
      <c r="D217" s="164">
        <v>30</v>
      </c>
      <c r="E217" s="160">
        <f t="shared" si="3"/>
        <v>100</v>
      </c>
    </row>
    <row r="218" spans="1:5" ht="12.75">
      <c r="A218" s="196">
        <v>311</v>
      </c>
      <c r="B218" s="197" t="s">
        <v>406</v>
      </c>
      <c r="C218" s="198">
        <v>50</v>
      </c>
      <c r="D218" s="164">
        <v>50</v>
      </c>
      <c r="E218" s="160">
        <f t="shared" si="3"/>
        <v>100</v>
      </c>
    </row>
    <row r="219" spans="1:5" ht="25.5">
      <c r="A219" s="196">
        <v>312</v>
      </c>
      <c r="B219" s="197" t="s">
        <v>407</v>
      </c>
      <c r="C219" s="198">
        <v>30</v>
      </c>
      <c r="D219" s="164">
        <v>30</v>
      </c>
      <c r="E219" s="160">
        <f t="shared" si="3"/>
        <v>100</v>
      </c>
    </row>
    <row r="220" spans="1:5" ht="12.75">
      <c r="A220" s="196">
        <v>313</v>
      </c>
      <c r="B220" s="197" t="s">
        <v>408</v>
      </c>
      <c r="C220" s="198">
        <v>95</v>
      </c>
      <c r="D220" s="164">
        <v>95</v>
      </c>
      <c r="E220" s="160">
        <f t="shared" si="3"/>
        <v>100</v>
      </c>
    </row>
    <row r="221" spans="1:5" ht="12.75">
      <c r="A221" s="196">
        <v>314</v>
      </c>
      <c r="B221" s="197" t="s">
        <v>409</v>
      </c>
      <c r="C221" s="198">
        <v>10</v>
      </c>
      <c r="D221" s="164">
        <v>10</v>
      </c>
      <c r="E221" s="160">
        <f t="shared" si="3"/>
        <v>100</v>
      </c>
    </row>
    <row r="222" spans="1:5" ht="12.75">
      <c r="A222" s="196">
        <v>315</v>
      </c>
      <c r="B222" s="197" t="s">
        <v>410</v>
      </c>
      <c r="C222" s="198">
        <v>25</v>
      </c>
      <c r="D222" s="164">
        <v>25</v>
      </c>
      <c r="E222" s="160">
        <f t="shared" si="3"/>
        <v>100</v>
      </c>
    </row>
    <row r="223" spans="1:5" ht="12.75">
      <c r="A223" s="196">
        <v>316</v>
      </c>
      <c r="B223" s="197" t="s">
        <v>410</v>
      </c>
      <c r="C223" s="198">
        <v>50</v>
      </c>
      <c r="D223" s="164">
        <v>50</v>
      </c>
      <c r="E223" s="160">
        <f t="shared" si="3"/>
        <v>100</v>
      </c>
    </row>
    <row r="224" spans="1:5" ht="12.75">
      <c r="A224" s="196">
        <v>317</v>
      </c>
      <c r="B224" s="197" t="s">
        <v>411</v>
      </c>
      <c r="C224" s="198">
        <v>30</v>
      </c>
      <c r="D224" s="164">
        <v>30</v>
      </c>
      <c r="E224" s="160">
        <f t="shared" si="3"/>
        <v>100</v>
      </c>
    </row>
    <row r="225" spans="1:5" ht="12.75">
      <c r="A225" s="196">
        <v>319</v>
      </c>
      <c r="B225" s="197" t="s">
        <v>412</v>
      </c>
      <c r="C225" s="198">
        <v>20</v>
      </c>
      <c r="D225" s="164">
        <v>20</v>
      </c>
      <c r="E225" s="160">
        <f t="shared" si="3"/>
        <v>100</v>
      </c>
    </row>
    <row r="226" spans="1:5" ht="12.75">
      <c r="A226" s="196">
        <v>322</v>
      </c>
      <c r="B226" s="197" t="s">
        <v>413</v>
      </c>
      <c r="C226" s="198">
        <v>10</v>
      </c>
      <c r="D226" s="164">
        <v>10</v>
      </c>
      <c r="E226" s="160">
        <f t="shared" si="3"/>
        <v>100</v>
      </c>
    </row>
    <row r="227" spans="1:5" ht="12.75">
      <c r="A227" s="196">
        <v>324</v>
      </c>
      <c r="B227" s="197" t="s">
        <v>413</v>
      </c>
      <c r="C227" s="198">
        <v>40</v>
      </c>
      <c r="D227" s="164">
        <v>40</v>
      </c>
      <c r="E227" s="160">
        <f t="shared" si="3"/>
        <v>100</v>
      </c>
    </row>
    <row r="228" spans="1:5" ht="12.75">
      <c r="A228" s="196">
        <v>325</v>
      </c>
      <c r="B228" s="197" t="s">
        <v>413</v>
      </c>
      <c r="C228" s="198">
        <v>50</v>
      </c>
      <c r="D228" s="164">
        <v>50</v>
      </c>
      <c r="E228" s="160">
        <f t="shared" si="3"/>
        <v>100</v>
      </c>
    </row>
    <row r="229" spans="1:5" ht="12.75">
      <c r="A229" s="196">
        <v>326</v>
      </c>
      <c r="B229" s="197" t="s">
        <v>413</v>
      </c>
      <c r="C229" s="198">
        <v>230</v>
      </c>
      <c r="D229" s="164">
        <v>230</v>
      </c>
      <c r="E229" s="160">
        <f t="shared" si="3"/>
        <v>100</v>
      </c>
    </row>
    <row r="230" spans="1:5" ht="12.75">
      <c r="A230" s="196">
        <v>327</v>
      </c>
      <c r="B230" s="197" t="s">
        <v>413</v>
      </c>
      <c r="C230" s="198">
        <v>500</v>
      </c>
      <c r="D230" s="164">
        <v>500</v>
      </c>
      <c r="E230" s="160">
        <f t="shared" si="3"/>
        <v>100</v>
      </c>
    </row>
    <row r="231" spans="1:5" ht="12.75">
      <c r="A231" s="196">
        <v>328</v>
      </c>
      <c r="B231" s="197" t="s">
        <v>413</v>
      </c>
      <c r="C231" s="198">
        <v>10</v>
      </c>
      <c r="D231" s="164">
        <v>10</v>
      </c>
      <c r="E231" s="160">
        <f t="shared" si="3"/>
        <v>100</v>
      </c>
    </row>
    <row r="232" spans="1:5" ht="12.75">
      <c r="A232" s="196">
        <v>329</v>
      </c>
      <c r="B232" s="197" t="s">
        <v>414</v>
      </c>
      <c r="C232" s="198">
        <v>40</v>
      </c>
      <c r="D232" s="164">
        <v>40</v>
      </c>
      <c r="E232" s="160">
        <f t="shared" si="3"/>
        <v>100</v>
      </c>
    </row>
    <row r="233" spans="1:5" ht="12.75">
      <c r="A233" s="196">
        <v>330</v>
      </c>
      <c r="B233" s="197" t="s">
        <v>415</v>
      </c>
      <c r="C233" s="198">
        <v>85</v>
      </c>
      <c r="D233" s="164">
        <v>85</v>
      </c>
      <c r="E233" s="160">
        <f t="shared" si="3"/>
        <v>100</v>
      </c>
    </row>
    <row r="234" spans="1:5" ht="12.75">
      <c r="A234" s="196">
        <v>331</v>
      </c>
      <c r="B234" s="197" t="s">
        <v>416</v>
      </c>
      <c r="C234" s="198">
        <v>30</v>
      </c>
      <c r="D234" s="164">
        <v>30</v>
      </c>
      <c r="E234" s="160">
        <f t="shared" si="3"/>
        <v>100</v>
      </c>
    </row>
    <row r="235" spans="1:5" ht="12.75">
      <c r="A235" s="196">
        <v>332</v>
      </c>
      <c r="B235" s="197" t="s">
        <v>416</v>
      </c>
      <c r="C235" s="198">
        <v>10</v>
      </c>
      <c r="D235" s="164">
        <v>10</v>
      </c>
      <c r="E235" s="160">
        <f t="shared" si="3"/>
        <v>100</v>
      </c>
    </row>
    <row r="236" spans="1:5" ht="12.75">
      <c r="A236" s="196">
        <v>333</v>
      </c>
      <c r="B236" s="197" t="s">
        <v>417</v>
      </c>
      <c r="C236" s="198">
        <v>30</v>
      </c>
      <c r="D236" s="164">
        <v>30</v>
      </c>
      <c r="E236" s="160">
        <f t="shared" si="3"/>
        <v>100</v>
      </c>
    </row>
    <row r="237" spans="1:5" ht="12.75">
      <c r="A237" s="196">
        <v>334</v>
      </c>
      <c r="B237" s="197" t="s">
        <v>418</v>
      </c>
      <c r="C237" s="198">
        <v>60</v>
      </c>
      <c r="D237" s="164">
        <v>60</v>
      </c>
      <c r="E237" s="160">
        <f t="shared" si="3"/>
        <v>100</v>
      </c>
    </row>
    <row r="238" spans="1:5" ht="12.75">
      <c r="A238" s="196">
        <v>337</v>
      </c>
      <c r="B238" s="197" t="s">
        <v>419</v>
      </c>
      <c r="C238" s="198">
        <v>70</v>
      </c>
      <c r="D238" s="164">
        <v>70</v>
      </c>
      <c r="E238" s="160">
        <f t="shared" si="3"/>
        <v>100</v>
      </c>
    </row>
    <row r="239" spans="1:5" ht="12.75">
      <c r="A239" s="196">
        <v>338</v>
      </c>
      <c r="B239" s="197" t="s">
        <v>420</v>
      </c>
      <c r="C239" s="198">
        <v>10</v>
      </c>
      <c r="D239" s="164">
        <v>10</v>
      </c>
      <c r="E239" s="160">
        <f t="shared" si="3"/>
        <v>100</v>
      </c>
    </row>
    <row r="240" spans="1:5" ht="12.75">
      <c r="A240" s="196">
        <v>340</v>
      </c>
      <c r="B240" s="197" t="s">
        <v>421</v>
      </c>
      <c r="C240" s="198">
        <v>40</v>
      </c>
      <c r="D240" s="164">
        <v>40</v>
      </c>
      <c r="E240" s="160">
        <f t="shared" si="3"/>
        <v>100</v>
      </c>
    </row>
    <row r="241" spans="1:5" ht="12.75">
      <c r="A241" s="196">
        <v>341</v>
      </c>
      <c r="B241" s="197" t="s">
        <v>421</v>
      </c>
      <c r="C241" s="198">
        <v>80</v>
      </c>
      <c r="D241" s="164">
        <v>80</v>
      </c>
      <c r="E241" s="160">
        <f t="shared" si="3"/>
        <v>100</v>
      </c>
    </row>
    <row r="242" spans="1:5" ht="12.75">
      <c r="A242" s="196">
        <v>342</v>
      </c>
      <c r="B242" s="197" t="s">
        <v>422</v>
      </c>
      <c r="C242" s="198">
        <v>105</v>
      </c>
      <c r="D242" s="164">
        <v>105</v>
      </c>
      <c r="E242" s="160">
        <f t="shared" si="3"/>
        <v>100</v>
      </c>
    </row>
    <row r="243" spans="1:5" ht="12.75">
      <c r="A243" s="196">
        <v>343</v>
      </c>
      <c r="B243" s="197" t="s">
        <v>423</v>
      </c>
      <c r="C243" s="198">
        <v>20</v>
      </c>
      <c r="D243" s="164">
        <v>20</v>
      </c>
      <c r="E243" s="160">
        <f t="shared" si="3"/>
        <v>100</v>
      </c>
    </row>
    <row r="244" spans="1:5" ht="12.75">
      <c r="A244" s="196">
        <v>345</v>
      </c>
      <c r="B244" s="197" t="s">
        <v>424</v>
      </c>
      <c r="C244" s="198">
        <v>50</v>
      </c>
      <c r="D244" s="164">
        <v>50</v>
      </c>
      <c r="E244" s="160">
        <f t="shared" si="3"/>
        <v>100</v>
      </c>
    </row>
    <row r="245" spans="1:5" ht="12.75">
      <c r="A245" s="196">
        <v>346</v>
      </c>
      <c r="B245" s="197" t="s">
        <v>425</v>
      </c>
      <c r="C245" s="198">
        <v>50</v>
      </c>
      <c r="D245" s="164">
        <v>50</v>
      </c>
      <c r="E245" s="160">
        <f t="shared" si="3"/>
        <v>100</v>
      </c>
    </row>
    <row r="246" spans="1:5" ht="12.75">
      <c r="A246" s="196">
        <v>347</v>
      </c>
      <c r="B246" s="197" t="s">
        <v>426</v>
      </c>
      <c r="C246" s="198">
        <v>120</v>
      </c>
      <c r="D246" s="164">
        <v>120</v>
      </c>
      <c r="E246" s="160">
        <f t="shared" si="3"/>
        <v>100</v>
      </c>
    </row>
    <row r="247" spans="1:5" ht="25.5">
      <c r="A247" s="196">
        <v>348</v>
      </c>
      <c r="B247" s="197" t="s">
        <v>427</v>
      </c>
      <c r="C247" s="198">
        <v>30</v>
      </c>
      <c r="D247" s="164">
        <v>30</v>
      </c>
      <c r="E247" s="160">
        <f t="shared" si="3"/>
        <v>100</v>
      </c>
    </row>
    <row r="248" spans="1:5" ht="25.5">
      <c r="A248" s="196">
        <v>349</v>
      </c>
      <c r="B248" s="197" t="s">
        <v>427</v>
      </c>
      <c r="C248" s="198">
        <v>20</v>
      </c>
      <c r="D248" s="164">
        <v>20</v>
      </c>
      <c r="E248" s="160">
        <f t="shared" si="3"/>
        <v>100</v>
      </c>
    </row>
    <row r="249" spans="1:5" ht="12.75">
      <c r="A249" s="196">
        <v>350</v>
      </c>
      <c r="B249" s="197" t="s">
        <v>428</v>
      </c>
      <c r="C249" s="198">
        <v>30</v>
      </c>
      <c r="D249" s="164">
        <v>30</v>
      </c>
      <c r="E249" s="160">
        <f t="shared" si="3"/>
        <v>100</v>
      </c>
    </row>
    <row r="250" spans="1:5" ht="12.75">
      <c r="A250" s="196">
        <v>351</v>
      </c>
      <c r="B250" s="197" t="s">
        <v>429</v>
      </c>
      <c r="C250" s="198">
        <v>80</v>
      </c>
      <c r="D250" s="164">
        <v>80</v>
      </c>
      <c r="E250" s="160">
        <f t="shared" si="3"/>
        <v>100</v>
      </c>
    </row>
    <row r="251" spans="1:5" ht="12.75">
      <c r="A251" s="196">
        <v>352</v>
      </c>
      <c r="B251" s="197" t="s">
        <v>430</v>
      </c>
      <c r="C251" s="198">
        <v>20</v>
      </c>
      <c r="D251" s="164">
        <v>20</v>
      </c>
      <c r="E251" s="160">
        <f t="shared" si="3"/>
        <v>100</v>
      </c>
    </row>
    <row r="252" spans="1:5" ht="12.75">
      <c r="A252" s="196">
        <v>353</v>
      </c>
      <c r="B252" s="197" t="s">
        <v>430</v>
      </c>
      <c r="C252" s="198">
        <v>14</v>
      </c>
      <c r="D252" s="164">
        <v>14</v>
      </c>
      <c r="E252" s="160">
        <f t="shared" si="3"/>
        <v>100</v>
      </c>
    </row>
    <row r="253" spans="1:5" ht="12.75">
      <c r="A253" s="196">
        <v>354</v>
      </c>
      <c r="B253" s="197" t="s">
        <v>431</v>
      </c>
      <c r="C253" s="198">
        <v>20</v>
      </c>
      <c r="D253" s="164">
        <v>20</v>
      </c>
      <c r="E253" s="160">
        <f t="shared" si="3"/>
        <v>100</v>
      </c>
    </row>
    <row r="254" spans="1:5" ht="12.75">
      <c r="A254" s="196">
        <v>355</v>
      </c>
      <c r="B254" s="197" t="s">
        <v>432</v>
      </c>
      <c r="C254" s="198">
        <v>20</v>
      </c>
      <c r="D254" s="164">
        <v>20</v>
      </c>
      <c r="E254" s="160">
        <f t="shared" si="3"/>
        <v>100</v>
      </c>
    </row>
    <row r="255" spans="1:5" ht="12.75">
      <c r="A255" s="196">
        <v>356</v>
      </c>
      <c r="B255" s="197" t="s">
        <v>433</v>
      </c>
      <c r="C255" s="198">
        <v>50</v>
      </c>
      <c r="D255" s="164">
        <v>50</v>
      </c>
      <c r="E255" s="160">
        <f t="shared" si="3"/>
        <v>100</v>
      </c>
    </row>
    <row r="256" spans="1:5" ht="12.75">
      <c r="A256" s="196">
        <v>358</v>
      </c>
      <c r="B256" s="197" t="s">
        <v>433</v>
      </c>
      <c r="C256" s="198">
        <v>30</v>
      </c>
      <c r="D256" s="164">
        <v>30</v>
      </c>
      <c r="E256" s="160">
        <f t="shared" si="3"/>
        <v>100</v>
      </c>
    </row>
    <row r="257" spans="1:5" ht="12.75">
      <c r="A257" s="196">
        <v>359</v>
      </c>
      <c r="B257" s="197" t="s">
        <v>433</v>
      </c>
      <c r="C257" s="198">
        <v>20</v>
      </c>
      <c r="D257" s="164">
        <v>20</v>
      </c>
      <c r="E257" s="160">
        <f t="shared" si="3"/>
        <v>100</v>
      </c>
    </row>
    <row r="258" spans="1:5" ht="12.75">
      <c r="A258" s="196">
        <v>360</v>
      </c>
      <c r="B258" s="197" t="s">
        <v>433</v>
      </c>
      <c r="C258" s="198">
        <v>10</v>
      </c>
      <c r="D258" s="164">
        <v>10</v>
      </c>
      <c r="E258" s="160">
        <f t="shared" si="3"/>
        <v>100</v>
      </c>
    </row>
    <row r="259" spans="1:5" ht="12.75">
      <c r="A259" s="196">
        <v>361</v>
      </c>
      <c r="B259" s="197" t="s">
        <v>433</v>
      </c>
      <c r="C259" s="198">
        <v>20</v>
      </c>
      <c r="D259" s="164">
        <v>20</v>
      </c>
      <c r="E259" s="160">
        <f t="shared" si="3"/>
        <v>100</v>
      </c>
    </row>
    <row r="260" spans="1:5" ht="12.75">
      <c r="A260" s="196">
        <v>362</v>
      </c>
      <c r="B260" s="197" t="s">
        <v>433</v>
      </c>
      <c r="C260" s="198">
        <v>25</v>
      </c>
      <c r="D260" s="164">
        <v>25</v>
      </c>
      <c r="E260" s="160">
        <f t="shared" si="3"/>
        <v>100</v>
      </c>
    </row>
    <row r="261" spans="1:5" ht="12.75">
      <c r="A261" s="196">
        <v>370</v>
      </c>
      <c r="B261" s="197" t="s">
        <v>434</v>
      </c>
      <c r="C261" s="198">
        <v>25</v>
      </c>
      <c r="D261" s="164">
        <v>25</v>
      </c>
      <c r="E261" s="160">
        <f t="shared" si="3"/>
        <v>100</v>
      </c>
    </row>
    <row r="262" spans="1:5" ht="12.75">
      <c r="A262" s="196">
        <v>371</v>
      </c>
      <c r="B262" s="197" t="s">
        <v>434</v>
      </c>
      <c r="C262" s="198">
        <v>25</v>
      </c>
      <c r="D262" s="164">
        <v>25</v>
      </c>
      <c r="E262" s="160">
        <f t="shared" si="3"/>
        <v>100</v>
      </c>
    </row>
    <row r="263" spans="1:5" ht="12.75">
      <c r="A263" s="196">
        <v>372</v>
      </c>
      <c r="B263" s="197" t="s">
        <v>435</v>
      </c>
      <c r="C263" s="198">
        <v>150</v>
      </c>
      <c r="D263" s="164">
        <v>150</v>
      </c>
      <c r="E263" s="160">
        <f t="shared" si="3"/>
        <v>100</v>
      </c>
    </row>
    <row r="264" spans="1:5" ht="12.75">
      <c r="A264" s="196">
        <v>373</v>
      </c>
      <c r="B264" s="197" t="s">
        <v>435</v>
      </c>
      <c r="C264" s="198">
        <v>150</v>
      </c>
      <c r="D264" s="164">
        <v>150</v>
      </c>
      <c r="E264" s="160">
        <f t="shared" si="3"/>
        <v>100</v>
      </c>
    </row>
    <row r="265" spans="1:5" ht="12.75">
      <c r="A265" s="196">
        <v>374</v>
      </c>
      <c r="B265" s="197" t="s">
        <v>435</v>
      </c>
      <c r="C265" s="198">
        <v>5</v>
      </c>
      <c r="D265" s="164">
        <v>5</v>
      </c>
      <c r="E265" s="160">
        <f t="shared" si="3"/>
        <v>100</v>
      </c>
    </row>
    <row r="266" spans="1:5" ht="12.75">
      <c r="A266" s="196">
        <v>375</v>
      </c>
      <c r="B266" s="197" t="s">
        <v>435</v>
      </c>
      <c r="C266" s="198">
        <v>50</v>
      </c>
      <c r="D266" s="164">
        <v>50</v>
      </c>
      <c r="E266" s="160">
        <f t="shared" si="3"/>
        <v>100</v>
      </c>
    </row>
    <row r="267" spans="1:5" ht="12.75">
      <c r="A267" s="196">
        <v>376</v>
      </c>
      <c r="B267" s="197" t="s">
        <v>435</v>
      </c>
      <c r="C267" s="198">
        <v>30</v>
      </c>
      <c r="D267" s="164">
        <v>30</v>
      </c>
      <c r="E267" s="160">
        <f t="shared" si="3"/>
        <v>100</v>
      </c>
    </row>
    <row r="268" spans="1:5" ht="12.75">
      <c r="A268" s="196">
        <v>379</v>
      </c>
      <c r="B268" s="197" t="s">
        <v>435</v>
      </c>
      <c r="C268" s="198">
        <v>20</v>
      </c>
      <c r="D268" s="164">
        <v>20</v>
      </c>
      <c r="E268" s="160">
        <f t="shared" si="3"/>
        <v>100</v>
      </c>
    </row>
    <row r="269" spans="1:5" ht="12.75">
      <c r="A269" s="196">
        <v>380</v>
      </c>
      <c r="B269" s="197" t="s">
        <v>435</v>
      </c>
      <c r="C269" s="198">
        <v>30</v>
      </c>
      <c r="D269" s="164">
        <v>30</v>
      </c>
      <c r="E269" s="160">
        <f t="shared" si="3"/>
        <v>100</v>
      </c>
    </row>
    <row r="270" spans="1:5" ht="12.75">
      <c r="A270" s="196">
        <v>381</v>
      </c>
      <c r="B270" s="197" t="s">
        <v>436</v>
      </c>
      <c r="C270" s="198">
        <v>40</v>
      </c>
      <c r="D270" s="164">
        <v>37.144</v>
      </c>
      <c r="E270" s="160">
        <f t="shared" si="3"/>
        <v>92.86</v>
      </c>
    </row>
    <row r="271" spans="1:5" ht="12.75">
      <c r="A271" s="196">
        <v>382</v>
      </c>
      <c r="B271" s="197" t="s">
        <v>436</v>
      </c>
      <c r="C271" s="198">
        <v>30</v>
      </c>
      <c r="D271" s="164">
        <v>30</v>
      </c>
      <c r="E271" s="160">
        <f aca="true" t="shared" si="4" ref="E271:E334">D271/C271*100</f>
        <v>100</v>
      </c>
    </row>
    <row r="272" spans="1:5" ht="12.75">
      <c r="A272" s="196">
        <v>383</v>
      </c>
      <c r="B272" s="197" t="s">
        <v>437</v>
      </c>
      <c r="C272" s="198">
        <v>15</v>
      </c>
      <c r="D272" s="164">
        <v>15</v>
      </c>
      <c r="E272" s="160">
        <f t="shared" si="4"/>
        <v>100</v>
      </c>
    </row>
    <row r="273" spans="1:5" ht="25.5">
      <c r="A273" s="196">
        <v>384</v>
      </c>
      <c r="B273" s="197" t="s">
        <v>438</v>
      </c>
      <c r="C273" s="198">
        <v>50</v>
      </c>
      <c r="D273" s="164">
        <v>50</v>
      </c>
      <c r="E273" s="160">
        <f t="shared" si="4"/>
        <v>100</v>
      </c>
    </row>
    <row r="274" spans="1:5" ht="25.5">
      <c r="A274" s="196">
        <v>385</v>
      </c>
      <c r="B274" s="197" t="s">
        <v>438</v>
      </c>
      <c r="C274" s="198">
        <v>30</v>
      </c>
      <c r="D274" s="164">
        <v>30</v>
      </c>
      <c r="E274" s="160">
        <f t="shared" si="4"/>
        <v>100</v>
      </c>
    </row>
    <row r="275" spans="1:5" ht="25.5">
      <c r="A275" s="196">
        <v>386</v>
      </c>
      <c r="B275" s="197" t="s">
        <v>438</v>
      </c>
      <c r="C275" s="198">
        <v>70</v>
      </c>
      <c r="D275" s="164">
        <v>70</v>
      </c>
      <c r="E275" s="160">
        <f t="shared" si="4"/>
        <v>100</v>
      </c>
    </row>
    <row r="276" spans="1:5" ht="25.5">
      <c r="A276" s="196">
        <v>387</v>
      </c>
      <c r="B276" s="197" t="s">
        <v>438</v>
      </c>
      <c r="C276" s="198">
        <v>20</v>
      </c>
      <c r="D276" s="164">
        <v>20</v>
      </c>
      <c r="E276" s="160">
        <f t="shared" si="4"/>
        <v>100</v>
      </c>
    </row>
    <row r="277" spans="1:5" ht="12.75">
      <c r="A277" s="196">
        <v>389</v>
      </c>
      <c r="B277" s="197" t="s">
        <v>439</v>
      </c>
      <c r="C277" s="198">
        <v>10</v>
      </c>
      <c r="D277" s="164">
        <v>10</v>
      </c>
      <c r="E277" s="160">
        <f t="shared" si="4"/>
        <v>100</v>
      </c>
    </row>
    <row r="278" spans="1:5" ht="12.75">
      <c r="A278" s="196">
        <v>391</v>
      </c>
      <c r="B278" s="197" t="s">
        <v>439</v>
      </c>
      <c r="C278" s="198">
        <v>40</v>
      </c>
      <c r="D278" s="164">
        <v>40</v>
      </c>
      <c r="E278" s="160">
        <f t="shared" si="4"/>
        <v>100</v>
      </c>
    </row>
    <row r="279" spans="1:5" ht="12.75">
      <c r="A279" s="196">
        <v>392</v>
      </c>
      <c r="B279" s="197" t="s">
        <v>439</v>
      </c>
      <c r="C279" s="198">
        <v>10</v>
      </c>
      <c r="D279" s="164">
        <v>10</v>
      </c>
      <c r="E279" s="160">
        <f t="shared" si="4"/>
        <v>100</v>
      </c>
    </row>
    <row r="280" spans="1:5" ht="12.75">
      <c r="A280" s="196">
        <v>393</v>
      </c>
      <c r="B280" s="197" t="s">
        <v>439</v>
      </c>
      <c r="C280" s="198">
        <v>50</v>
      </c>
      <c r="D280" s="164">
        <v>50</v>
      </c>
      <c r="E280" s="160">
        <f t="shared" si="4"/>
        <v>100</v>
      </c>
    </row>
    <row r="281" spans="1:5" ht="12.75">
      <c r="A281" s="196">
        <v>394</v>
      </c>
      <c r="B281" s="197" t="s">
        <v>439</v>
      </c>
      <c r="C281" s="198">
        <v>50</v>
      </c>
      <c r="D281" s="164">
        <v>50</v>
      </c>
      <c r="E281" s="160">
        <f t="shared" si="4"/>
        <v>100</v>
      </c>
    </row>
    <row r="282" spans="1:5" ht="12.75">
      <c r="A282" s="196">
        <v>395</v>
      </c>
      <c r="B282" s="197" t="s">
        <v>440</v>
      </c>
      <c r="C282" s="198">
        <v>100</v>
      </c>
      <c r="D282" s="164">
        <v>100</v>
      </c>
      <c r="E282" s="160">
        <f t="shared" si="4"/>
        <v>100</v>
      </c>
    </row>
    <row r="283" spans="1:5" ht="12.75">
      <c r="A283" s="196">
        <v>396</v>
      </c>
      <c r="B283" s="197" t="s">
        <v>441</v>
      </c>
      <c r="C283" s="198">
        <v>20</v>
      </c>
      <c r="D283" s="164">
        <v>20</v>
      </c>
      <c r="E283" s="160">
        <f t="shared" si="4"/>
        <v>100</v>
      </c>
    </row>
    <row r="284" spans="1:5" ht="12.75">
      <c r="A284" s="196">
        <v>397</v>
      </c>
      <c r="B284" s="197" t="s">
        <v>442</v>
      </c>
      <c r="C284" s="198">
        <v>200</v>
      </c>
      <c r="D284" s="164">
        <v>200</v>
      </c>
      <c r="E284" s="160">
        <f t="shared" si="4"/>
        <v>100</v>
      </c>
    </row>
    <row r="285" spans="1:5" ht="12.75">
      <c r="A285" s="196">
        <v>398</v>
      </c>
      <c r="B285" s="197" t="s">
        <v>442</v>
      </c>
      <c r="C285" s="198">
        <v>50</v>
      </c>
      <c r="D285" s="164">
        <v>50</v>
      </c>
      <c r="E285" s="160">
        <f t="shared" si="4"/>
        <v>100</v>
      </c>
    </row>
    <row r="286" spans="1:5" ht="12.75">
      <c r="A286" s="196">
        <v>399</v>
      </c>
      <c r="B286" s="197" t="s">
        <v>442</v>
      </c>
      <c r="C286" s="198">
        <v>800</v>
      </c>
      <c r="D286" s="164">
        <v>800</v>
      </c>
      <c r="E286" s="160">
        <f t="shared" si="4"/>
        <v>100</v>
      </c>
    </row>
    <row r="287" spans="1:5" ht="12.75">
      <c r="A287" s="196">
        <v>400</v>
      </c>
      <c r="B287" s="197" t="s">
        <v>443</v>
      </c>
      <c r="C287" s="198">
        <v>20</v>
      </c>
      <c r="D287" s="164">
        <v>20</v>
      </c>
      <c r="E287" s="160">
        <f t="shared" si="4"/>
        <v>100</v>
      </c>
    </row>
    <row r="288" spans="1:5" ht="12.75">
      <c r="A288" s="196">
        <v>401</v>
      </c>
      <c r="B288" s="197" t="s">
        <v>435</v>
      </c>
      <c r="C288" s="198">
        <v>5</v>
      </c>
      <c r="D288" s="164">
        <v>5</v>
      </c>
      <c r="E288" s="160">
        <f t="shared" si="4"/>
        <v>100</v>
      </c>
    </row>
    <row r="289" spans="1:5" ht="12.75">
      <c r="A289" s="196">
        <v>402</v>
      </c>
      <c r="B289" s="197" t="s">
        <v>435</v>
      </c>
      <c r="C289" s="198">
        <v>5</v>
      </c>
      <c r="D289" s="164">
        <v>5</v>
      </c>
      <c r="E289" s="160">
        <f t="shared" si="4"/>
        <v>100</v>
      </c>
    </row>
    <row r="290" spans="1:5" ht="12.75">
      <c r="A290" s="196">
        <v>403</v>
      </c>
      <c r="B290" s="197" t="s">
        <v>435</v>
      </c>
      <c r="C290" s="198">
        <v>5</v>
      </c>
      <c r="D290" s="164">
        <v>5</v>
      </c>
      <c r="E290" s="160">
        <f t="shared" si="4"/>
        <v>100</v>
      </c>
    </row>
    <row r="291" spans="1:5" ht="12.75">
      <c r="A291" s="196">
        <v>404</v>
      </c>
      <c r="B291" s="197" t="s">
        <v>435</v>
      </c>
      <c r="C291" s="198">
        <v>5</v>
      </c>
      <c r="D291" s="164">
        <v>5</v>
      </c>
      <c r="E291" s="160">
        <f t="shared" si="4"/>
        <v>100</v>
      </c>
    </row>
    <row r="292" spans="1:5" ht="12.75">
      <c r="A292" s="196">
        <v>405</v>
      </c>
      <c r="B292" s="197" t="s">
        <v>435</v>
      </c>
      <c r="C292" s="198">
        <v>5</v>
      </c>
      <c r="D292" s="164">
        <v>5</v>
      </c>
      <c r="E292" s="160">
        <f t="shared" si="4"/>
        <v>100</v>
      </c>
    </row>
    <row r="293" spans="1:5" ht="12.75">
      <c r="A293" s="196">
        <v>406</v>
      </c>
      <c r="B293" s="197" t="s">
        <v>435</v>
      </c>
      <c r="C293" s="198">
        <v>5</v>
      </c>
      <c r="D293" s="164">
        <v>5</v>
      </c>
      <c r="E293" s="160">
        <f t="shared" si="4"/>
        <v>100</v>
      </c>
    </row>
    <row r="294" spans="1:5" ht="12.75">
      <c r="A294" s="196">
        <v>407</v>
      </c>
      <c r="B294" s="197" t="s">
        <v>425</v>
      </c>
      <c r="C294" s="198">
        <v>18</v>
      </c>
      <c r="D294" s="164">
        <v>18</v>
      </c>
      <c r="E294" s="160">
        <f t="shared" si="4"/>
        <v>100</v>
      </c>
    </row>
    <row r="295" spans="1:5" ht="12.75">
      <c r="A295" s="196">
        <v>409</v>
      </c>
      <c r="B295" s="197" t="s">
        <v>444</v>
      </c>
      <c r="C295" s="198">
        <v>20</v>
      </c>
      <c r="D295" s="164">
        <v>20</v>
      </c>
      <c r="E295" s="160">
        <f t="shared" si="4"/>
        <v>100</v>
      </c>
    </row>
    <row r="296" spans="1:5" ht="12.75">
      <c r="A296" s="196">
        <v>410</v>
      </c>
      <c r="B296" s="197" t="s">
        <v>445</v>
      </c>
      <c r="C296" s="198">
        <v>20</v>
      </c>
      <c r="D296" s="164">
        <v>20</v>
      </c>
      <c r="E296" s="160">
        <f t="shared" si="4"/>
        <v>100</v>
      </c>
    </row>
    <row r="297" spans="1:5" ht="12.75">
      <c r="A297" s="196">
        <v>411</v>
      </c>
      <c r="B297" s="197" t="s">
        <v>445</v>
      </c>
      <c r="C297" s="198">
        <v>20</v>
      </c>
      <c r="D297" s="164">
        <v>20</v>
      </c>
      <c r="E297" s="160">
        <f t="shared" si="4"/>
        <v>100</v>
      </c>
    </row>
    <row r="298" spans="1:5" ht="12.75">
      <c r="A298" s="196">
        <v>412</v>
      </c>
      <c r="B298" s="197" t="s">
        <v>445</v>
      </c>
      <c r="C298" s="198">
        <v>40</v>
      </c>
      <c r="D298" s="164">
        <v>40</v>
      </c>
      <c r="E298" s="160">
        <f t="shared" si="4"/>
        <v>100</v>
      </c>
    </row>
    <row r="299" spans="1:5" ht="12.75">
      <c r="A299" s="196">
        <v>413</v>
      </c>
      <c r="B299" s="197" t="s">
        <v>445</v>
      </c>
      <c r="C299" s="198">
        <v>20</v>
      </c>
      <c r="D299" s="164">
        <v>20</v>
      </c>
      <c r="E299" s="160">
        <f t="shared" si="4"/>
        <v>100</v>
      </c>
    </row>
    <row r="300" spans="1:5" ht="12.75">
      <c r="A300" s="196">
        <v>414</v>
      </c>
      <c r="B300" s="197" t="s">
        <v>445</v>
      </c>
      <c r="C300" s="198">
        <v>35</v>
      </c>
      <c r="D300" s="164">
        <v>35</v>
      </c>
      <c r="E300" s="160">
        <f t="shared" si="4"/>
        <v>100</v>
      </c>
    </row>
    <row r="301" spans="1:5" ht="12.75">
      <c r="A301" s="196">
        <v>415</v>
      </c>
      <c r="B301" s="197" t="s">
        <v>445</v>
      </c>
      <c r="C301" s="198">
        <v>25</v>
      </c>
      <c r="D301" s="164">
        <v>25</v>
      </c>
      <c r="E301" s="160">
        <f t="shared" si="4"/>
        <v>100</v>
      </c>
    </row>
    <row r="302" spans="1:5" ht="12.75">
      <c r="A302" s="196">
        <v>416</v>
      </c>
      <c r="B302" s="197" t="s">
        <v>446</v>
      </c>
      <c r="C302" s="198">
        <v>200</v>
      </c>
      <c r="D302" s="164">
        <v>200</v>
      </c>
      <c r="E302" s="160">
        <f t="shared" si="4"/>
        <v>100</v>
      </c>
    </row>
    <row r="303" spans="1:5" ht="12.75">
      <c r="A303" s="196">
        <v>417</v>
      </c>
      <c r="B303" s="197" t="s">
        <v>446</v>
      </c>
      <c r="C303" s="198">
        <v>55</v>
      </c>
      <c r="D303" s="164">
        <v>55</v>
      </c>
      <c r="E303" s="160">
        <f t="shared" si="4"/>
        <v>100</v>
      </c>
    </row>
    <row r="304" spans="1:5" ht="38.25">
      <c r="A304" s="196">
        <v>418</v>
      </c>
      <c r="B304" s="197" t="s">
        <v>447</v>
      </c>
      <c r="C304" s="198">
        <v>50</v>
      </c>
      <c r="D304" s="164">
        <v>50</v>
      </c>
      <c r="E304" s="160">
        <f t="shared" si="4"/>
        <v>100</v>
      </c>
    </row>
    <row r="305" spans="1:5" ht="12.75">
      <c r="A305" s="196">
        <v>420</v>
      </c>
      <c r="B305" s="197" t="s">
        <v>448</v>
      </c>
      <c r="C305" s="198">
        <v>90</v>
      </c>
      <c r="D305" s="164">
        <v>90</v>
      </c>
      <c r="E305" s="160">
        <f t="shared" si="4"/>
        <v>100</v>
      </c>
    </row>
    <row r="306" spans="1:5" ht="12.75">
      <c r="A306" s="196">
        <v>421</v>
      </c>
      <c r="B306" s="197" t="s">
        <v>448</v>
      </c>
      <c r="C306" s="198">
        <v>90</v>
      </c>
      <c r="D306" s="164">
        <v>90</v>
      </c>
      <c r="E306" s="160">
        <f t="shared" si="4"/>
        <v>100</v>
      </c>
    </row>
    <row r="307" spans="1:5" ht="12.75">
      <c r="A307" s="196">
        <v>422</v>
      </c>
      <c r="B307" s="197" t="s">
        <v>449</v>
      </c>
      <c r="C307" s="198">
        <v>50</v>
      </c>
      <c r="D307" s="164">
        <v>50</v>
      </c>
      <c r="E307" s="160">
        <f t="shared" si="4"/>
        <v>100</v>
      </c>
    </row>
    <row r="308" spans="1:5" ht="12.75">
      <c r="A308" s="196">
        <v>423</v>
      </c>
      <c r="B308" s="197" t="s">
        <v>449</v>
      </c>
      <c r="C308" s="198">
        <v>50</v>
      </c>
      <c r="D308" s="164">
        <v>50</v>
      </c>
      <c r="E308" s="160">
        <f t="shared" si="4"/>
        <v>100</v>
      </c>
    </row>
    <row r="309" spans="1:5" ht="12.75">
      <c r="A309" s="196">
        <v>424</v>
      </c>
      <c r="B309" s="197" t="s">
        <v>449</v>
      </c>
      <c r="C309" s="198">
        <v>80</v>
      </c>
      <c r="D309" s="164">
        <v>80</v>
      </c>
      <c r="E309" s="160">
        <f t="shared" si="4"/>
        <v>100</v>
      </c>
    </row>
    <row r="310" spans="1:5" ht="12.75">
      <c r="A310" s="196">
        <v>426</v>
      </c>
      <c r="B310" s="197" t="s">
        <v>450</v>
      </c>
      <c r="C310" s="198">
        <v>30</v>
      </c>
      <c r="D310" s="164">
        <v>30</v>
      </c>
      <c r="E310" s="160">
        <f t="shared" si="4"/>
        <v>100</v>
      </c>
    </row>
    <row r="311" spans="1:5" ht="12.75">
      <c r="A311" s="196">
        <v>428</v>
      </c>
      <c r="B311" s="197" t="s">
        <v>450</v>
      </c>
      <c r="C311" s="198">
        <v>20</v>
      </c>
      <c r="D311" s="164">
        <v>20</v>
      </c>
      <c r="E311" s="160">
        <f t="shared" si="4"/>
        <v>100</v>
      </c>
    </row>
    <row r="312" spans="1:5" ht="12.75">
      <c r="A312" s="196">
        <v>429</v>
      </c>
      <c r="B312" s="197" t="s">
        <v>451</v>
      </c>
      <c r="C312" s="198">
        <v>25</v>
      </c>
      <c r="D312" s="164">
        <v>25</v>
      </c>
      <c r="E312" s="160">
        <f t="shared" si="4"/>
        <v>100</v>
      </c>
    </row>
    <row r="313" spans="1:5" ht="25.5">
      <c r="A313" s="196">
        <v>430</v>
      </c>
      <c r="B313" s="197" t="s">
        <v>452</v>
      </c>
      <c r="C313" s="198">
        <v>40</v>
      </c>
      <c r="D313" s="164">
        <v>40</v>
      </c>
      <c r="E313" s="160">
        <f t="shared" si="4"/>
        <v>100</v>
      </c>
    </row>
    <row r="314" spans="1:5" ht="25.5">
      <c r="A314" s="196">
        <v>431</v>
      </c>
      <c r="B314" s="197" t="s">
        <v>452</v>
      </c>
      <c r="C314" s="198">
        <v>40</v>
      </c>
      <c r="D314" s="164">
        <v>40</v>
      </c>
      <c r="E314" s="160">
        <f t="shared" si="4"/>
        <v>100</v>
      </c>
    </row>
    <row r="315" spans="1:5" ht="25.5">
      <c r="A315" s="196">
        <v>432</v>
      </c>
      <c r="B315" s="197" t="s">
        <v>452</v>
      </c>
      <c r="C315" s="198">
        <v>40</v>
      </c>
      <c r="D315" s="164">
        <v>40</v>
      </c>
      <c r="E315" s="160">
        <f t="shared" si="4"/>
        <v>100</v>
      </c>
    </row>
    <row r="316" spans="1:5" ht="25.5">
      <c r="A316" s="196">
        <v>433</v>
      </c>
      <c r="B316" s="197" t="s">
        <v>452</v>
      </c>
      <c r="C316" s="198">
        <v>40</v>
      </c>
      <c r="D316" s="164">
        <v>40</v>
      </c>
      <c r="E316" s="160">
        <f t="shared" si="4"/>
        <v>100</v>
      </c>
    </row>
    <row r="317" spans="1:5" ht="25.5">
      <c r="A317" s="196">
        <v>434</v>
      </c>
      <c r="B317" s="197" t="s">
        <v>452</v>
      </c>
      <c r="C317" s="198">
        <v>40</v>
      </c>
      <c r="D317" s="164">
        <v>40</v>
      </c>
      <c r="E317" s="160">
        <f t="shared" si="4"/>
        <v>100</v>
      </c>
    </row>
    <row r="318" spans="1:5" ht="25.5">
      <c r="A318" s="196">
        <v>435</v>
      </c>
      <c r="B318" s="197" t="s">
        <v>452</v>
      </c>
      <c r="C318" s="198">
        <v>40</v>
      </c>
      <c r="D318" s="164">
        <v>40</v>
      </c>
      <c r="E318" s="160">
        <f t="shared" si="4"/>
        <v>100</v>
      </c>
    </row>
    <row r="319" spans="1:5" ht="25.5">
      <c r="A319" s="196">
        <v>436</v>
      </c>
      <c r="B319" s="197" t="s">
        <v>452</v>
      </c>
      <c r="C319" s="198">
        <v>40</v>
      </c>
      <c r="D319" s="164">
        <v>40</v>
      </c>
      <c r="E319" s="160">
        <f t="shared" si="4"/>
        <v>100</v>
      </c>
    </row>
    <row r="320" spans="1:5" ht="25.5">
      <c r="A320" s="196">
        <v>437</v>
      </c>
      <c r="B320" s="197" t="s">
        <v>452</v>
      </c>
      <c r="C320" s="198">
        <v>40</v>
      </c>
      <c r="D320" s="164">
        <v>40</v>
      </c>
      <c r="E320" s="160">
        <f t="shared" si="4"/>
        <v>100</v>
      </c>
    </row>
    <row r="321" spans="1:5" ht="25.5">
      <c r="A321" s="196">
        <v>438</v>
      </c>
      <c r="B321" s="197" t="s">
        <v>452</v>
      </c>
      <c r="C321" s="198">
        <v>80</v>
      </c>
      <c r="D321" s="164">
        <v>80</v>
      </c>
      <c r="E321" s="160">
        <f t="shared" si="4"/>
        <v>100</v>
      </c>
    </row>
    <row r="322" spans="1:5" ht="25.5">
      <c r="A322" s="196">
        <v>440</v>
      </c>
      <c r="B322" s="197" t="s">
        <v>452</v>
      </c>
      <c r="C322" s="198">
        <v>40</v>
      </c>
      <c r="D322" s="164">
        <v>40</v>
      </c>
      <c r="E322" s="160">
        <f t="shared" si="4"/>
        <v>100</v>
      </c>
    </row>
    <row r="323" spans="1:5" ht="12.75">
      <c r="A323" s="196">
        <v>441</v>
      </c>
      <c r="B323" s="197" t="s">
        <v>453</v>
      </c>
      <c r="C323" s="198">
        <v>20</v>
      </c>
      <c r="D323" s="164">
        <v>20</v>
      </c>
      <c r="E323" s="160">
        <f t="shared" si="4"/>
        <v>100</v>
      </c>
    </row>
    <row r="324" spans="1:5" ht="12.75">
      <c r="A324" s="196">
        <v>442</v>
      </c>
      <c r="B324" s="197" t="s">
        <v>453</v>
      </c>
      <c r="C324" s="198">
        <v>20</v>
      </c>
      <c r="D324" s="164">
        <v>20</v>
      </c>
      <c r="E324" s="160">
        <f t="shared" si="4"/>
        <v>100</v>
      </c>
    </row>
    <row r="325" spans="1:5" ht="12.75">
      <c r="A325" s="196">
        <v>443</v>
      </c>
      <c r="B325" s="197" t="s">
        <v>454</v>
      </c>
      <c r="C325" s="198">
        <v>10</v>
      </c>
      <c r="D325" s="164">
        <v>10</v>
      </c>
      <c r="E325" s="160">
        <f t="shared" si="4"/>
        <v>100</v>
      </c>
    </row>
    <row r="326" spans="1:5" ht="12.75">
      <c r="A326" s="196">
        <v>444</v>
      </c>
      <c r="B326" s="197" t="s">
        <v>454</v>
      </c>
      <c r="C326" s="198">
        <v>10</v>
      </c>
      <c r="D326" s="164">
        <v>10</v>
      </c>
      <c r="E326" s="160">
        <f t="shared" si="4"/>
        <v>100</v>
      </c>
    </row>
    <row r="327" spans="1:5" ht="12.75">
      <c r="A327" s="196">
        <v>445</v>
      </c>
      <c r="B327" s="197" t="s">
        <v>454</v>
      </c>
      <c r="C327" s="198">
        <v>20</v>
      </c>
      <c r="D327" s="164">
        <v>20</v>
      </c>
      <c r="E327" s="160">
        <f t="shared" si="4"/>
        <v>100</v>
      </c>
    </row>
    <row r="328" spans="1:5" ht="12.75">
      <c r="A328" s="196">
        <v>447</v>
      </c>
      <c r="B328" s="197" t="s">
        <v>455</v>
      </c>
      <c r="C328" s="198">
        <v>25</v>
      </c>
      <c r="D328" s="164">
        <v>25</v>
      </c>
      <c r="E328" s="160">
        <f t="shared" si="4"/>
        <v>100</v>
      </c>
    </row>
    <row r="329" spans="1:5" ht="12.75">
      <c r="A329" s="196">
        <v>448</v>
      </c>
      <c r="B329" s="197" t="s">
        <v>456</v>
      </c>
      <c r="C329" s="198">
        <v>120</v>
      </c>
      <c r="D329" s="164">
        <v>120</v>
      </c>
      <c r="E329" s="160">
        <f t="shared" si="4"/>
        <v>100</v>
      </c>
    </row>
    <row r="330" spans="1:5" ht="12.75">
      <c r="A330" s="196">
        <v>449</v>
      </c>
      <c r="B330" s="197" t="s">
        <v>457</v>
      </c>
      <c r="C330" s="198">
        <v>30</v>
      </c>
      <c r="D330" s="164">
        <v>30</v>
      </c>
      <c r="E330" s="160">
        <f t="shared" si="4"/>
        <v>100</v>
      </c>
    </row>
    <row r="331" spans="1:5" ht="12.75">
      <c r="A331" s="196">
        <v>450</v>
      </c>
      <c r="B331" s="197" t="s">
        <v>458</v>
      </c>
      <c r="C331" s="198">
        <v>50</v>
      </c>
      <c r="D331" s="164">
        <v>50</v>
      </c>
      <c r="E331" s="160">
        <f t="shared" si="4"/>
        <v>100</v>
      </c>
    </row>
    <row r="332" spans="1:5" ht="12.75">
      <c r="A332" s="196">
        <v>451</v>
      </c>
      <c r="B332" s="197" t="s">
        <v>458</v>
      </c>
      <c r="C332" s="198">
        <v>10</v>
      </c>
      <c r="D332" s="164">
        <v>10</v>
      </c>
      <c r="E332" s="160">
        <f t="shared" si="4"/>
        <v>100</v>
      </c>
    </row>
    <row r="333" spans="1:5" ht="12.75">
      <c r="A333" s="196">
        <v>452</v>
      </c>
      <c r="B333" s="197" t="s">
        <v>459</v>
      </c>
      <c r="C333" s="198">
        <v>40</v>
      </c>
      <c r="D333" s="164">
        <v>40</v>
      </c>
      <c r="E333" s="160">
        <f t="shared" si="4"/>
        <v>100</v>
      </c>
    </row>
    <row r="334" spans="1:5" ht="12.75">
      <c r="A334" s="196">
        <v>453</v>
      </c>
      <c r="B334" s="197" t="s">
        <v>460</v>
      </c>
      <c r="C334" s="198">
        <v>15</v>
      </c>
      <c r="D334" s="164">
        <v>15</v>
      </c>
      <c r="E334" s="160">
        <f t="shared" si="4"/>
        <v>100</v>
      </c>
    </row>
    <row r="335" spans="1:5" ht="12.75">
      <c r="A335" s="196">
        <v>454</v>
      </c>
      <c r="B335" s="197" t="s">
        <v>461</v>
      </c>
      <c r="C335" s="198">
        <v>10</v>
      </c>
      <c r="D335" s="164">
        <v>10</v>
      </c>
      <c r="E335" s="160">
        <f aca="true" t="shared" si="5" ref="E335:E398">D335/C335*100</f>
        <v>100</v>
      </c>
    </row>
    <row r="336" spans="1:5" ht="12.75">
      <c r="A336" s="196">
        <v>455</v>
      </c>
      <c r="B336" s="197" t="s">
        <v>462</v>
      </c>
      <c r="C336" s="198">
        <v>50</v>
      </c>
      <c r="D336" s="164">
        <v>50</v>
      </c>
      <c r="E336" s="160">
        <f t="shared" si="5"/>
        <v>100</v>
      </c>
    </row>
    <row r="337" spans="1:5" ht="12.75">
      <c r="A337" s="196">
        <v>456</v>
      </c>
      <c r="B337" s="197" t="s">
        <v>462</v>
      </c>
      <c r="C337" s="198">
        <v>40</v>
      </c>
      <c r="D337" s="164">
        <v>40</v>
      </c>
      <c r="E337" s="160">
        <f t="shared" si="5"/>
        <v>100</v>
      </c>
    </row>
    <row r="338" spans="1:5" ht="12.75">
      <c r="A338" s="196">
        <v>457</v>
      </c>
      <c r="B338" s="197" t="s">
        <v>463</v>
      </c>
      <c r="C338" s="198">
        <v>39</v>
      </c>
      <c r="D338" s="164">
        <v>39</v>
      </c>
      <c r="E338" s="160">
        <f t="shared" si="5"/>
        <v>100</v>
      </c>
    </row>
    <row r="339" spans="1:5" ht="12.75">
      <c r="A339" s="196">
        <v>459</v>
      </c>
      <c r="B339" s="197" t="s">
        <v>464</v>
      </c>
      <c r="C339" s="198">
        <v>10</v>
      </c>
      <c r="D339" s="164">
        <v>10</v>
      </c>
      <c r="E339" s="160">
        <f t="shared" si="5"/>
        <v>100</v>
      </c>
    </row>
    <row r="340" spans="1:5" ht="12.75">
      <c r="A340" s="196">
        <v>460</v>
      </c>
      <c r="B340" s="197" t="s">
        <v>464</v>
      </c>
      <c r="C340" s="198">
        <v>20</v>
      </c>
      <c r="D340" s="164">
        <v>20</v>
      </c>
      <c r="E340" s="160">
        <f t="shared" si="5"/>
        <v>100</v>
      </c>
    </row>
    <row r="341" spans="1:5" ht="12.75">
      <c r="A341" s="196">
        <v>461</v>
      </c>
      <c r="B341" s="197" t="s">
        <v>464</v>
      </c>
      <c r="C341" s="198">
        <v>15</v>
      </c>
      <c r="D341" s="164">
        <v>15</v>
      </c>
      <c r="E341" s="160">
        <f t="shared" si="5"/>
        <v>100</v>
      </c>
    </row>
    <row r="342" spans="1:5" ht="12.75">
      <c r="A342" s="196">
        <v>462</v>
      </c>
      <c r="B342" s="197" t="s">
        <v>465</v>
      </c>
      <c r="C342" s="198">
        <v>30</v>
      </c>
      <c r="D342" s="164">
        <v>30</v>
      </c>
      <c r="E342" s="160">
        <f t="shared" si="5"/>
        <v>100</v>
      </c>
    </row>
    <row r="343" spans="1:5" ht="12.75">
      <c r="A343" s="196">
        <v>463</v>
      </c>
      <c r="B343" s="197" t="s">
        <v>420</v>
      </c>
      <c r="C343" s="198">
        <v>35</v>
      </c>
      <c r="D343" s="164">
        <v>35</v>
      </c>
      <c r="E343" s="160">
        <f t="shared" si="5"/>
        <v>100</v>
      </c>
    </row>
    <row r="344" spans="1:5" ht="12.75">
      <c r="A344" s="196">
        <v>464</v>
      </c>
      <c r="B344" s="197" t="s">
        <v>466</v>
      </c>
      <c r="C344" s="198">
        <v>160</v>
      </c>
      <c r="D344" s="164">
        <v>160</v>
      </c>
      <c r="E344" s="160">
        <f t="shared" si="5"/>
        <v>100</v>
      </c>
    </row>
    <row r="345" spans="1:5" ht="12.75">
      <c r="A345" s="196">
        <v>465</v>
      </c>
      <c r="B345" s="197" t="s">
        <v>467</v>
      </c>
      <c r="C345" s="198">
        <v>10</v>
      </c>
      <c r="D345" s="164">
        <v>10</v>
      </c>
      <c r="E345" s="160">
        <f t="shared" si="5"/>
        <v>100</v>
      </c>
    </row>
    <row r="346" spans="1:5" ht="12.75">
      <c r="A346" s="196">
        <v>466</v>
      </c>
      <c r="B346" s="197" t="s">
        <v>468</v>
      </c>
      <c r="C346" s="198">
        <v>50</v>
      </c>
      <c r="D346" s="164">
        <v>50</v>
      </c>
      <c r="E346" s="160">
        <f t="shared" si="5"/>
        <v>100</v>
      </c>
    </row>
    <row r="347" spans="1:5" ht="12.75">
      <c r="A347" s="196">
        <v>467</v>
      </c>
      <c r="B347" s="197" t="s">
        <v>469</v>
      </c>
      <c r="C347" s="198">
        <v>20</v>
      </c>
      <c r="D347" s="164">
        <v>20</v>
      </c>
      <c r="E347" s="160">
        <f t="shared" si="5"/>
        <v>100</v>
      </c>
    </row>
    <row r="348" spans="1:5" ht="12.75">
      <c r="A348" s="196">
        <v>469</v>
      </c>
      <c r="B348" s="197" t="s">
        <v>470</v>
      </c>
      <c r="C348" s="198">
        <v>20</v>
      </c>
      <c r="D348" s="164">
        <v>20</v>
      </c>
      <c r="E348" s="160">
        <f t="shared" si="5"/>
        <v>100</v>
      </c>
    </row>
    <row r="349" spans="1:5" ht="12.75">
      <c r="A349" s="196">
        <v>470</v>
      </c>
      <c r="B349" s="197" t="s">
        <v>470</v>
      </c>
      <c r="C349" s="198">
        <v>20</v>
      </c>
      <c r="D349" s="164">
        <v>20</v>
      </c>
      <c r="E349" s="160">
        <f t="shared" si="5"/>
        <v>100</v>
      </c>
    </row>
    <row r="350" spans="1:5" ht="12.75">
      <c r="A350" s="196">
        <v>471</v>
      </c>
      <c r="B350" s="197" t="s">
        <v>470</v>
      </c>
      <c r="C350" s="198">
        <v>20</v>
      </c>
      <c r="D350" s="164">
        <v>20</v>
      </c>
      <c r="E350" s="160">
        <f t="shared" si="5"/>
        <v>100</v>
      </c>
    </row>
    <row r="351" spans="1:5" ht="12.75">
      <c r="A351" s="196">
        <v>472</v>
      </c>
      <c r="B351" s="197" t="s">
        <v>471</v>
      </c>
      <c r="C351" s="198">
        <v>50</v>
      </c>
      <c r="D351" s="164">
        <v>50</v>
      </c>
      <c r="E351" s="160">
        <f t="shared" si="5"/>
        <v>100</v>
      </c>
    </row>
    <row r="352" spans="1:5" ht="12.75">
      <c r="A352" s="196">
        <v>473</v>
      </c>
      <c r="B352" s="197" t="s">
        <v>472</v>
      </c>
      <c r="C352" s="198">
        <v>40</v>
      </c>
      <c r="D352" s="164">
        <v>40</v>
      </c>
      <c r="E352" s="160">
        <f t="shared" si="5"/>
        <v>100</v>
      </c>
    </row>
    <row r="353" spans="1:5" ht="12.75">
      <c r="A353" s="196">
        <v>474</v>
      </c>
      <c r="B353" s="197" t="s">
        <v>472</v>
      </c>
      <c r="C353" s="198">
        <v>70</v>
      </c>
      <c r="D353" s="164">
        <v>70</v>
      </c>
      <c r="E353" s="160">
        <f t="shared" si="5"/>
        <v>100</v>
      </c>
    </row>
    <row r="354" spans="1:5" ht="12.75">
      <c r="A354" s="196">
        <v>475</v>
      </c>
      <c r="B354" s="197" t="s">
        <v>422</v>
      </c>
      <c r="C354" s="198">
        <v>90</v>
      </c>
      <c r="D354" s="164">
        <v>90</v>
      </c>
      <c r="E354" s="160">
        <f t="shared" si="5"/>
        <v>100</v>
      </c>
    </row>
    <row r="355" spans="1:5" ht="12.75">
      <c r="A355" s="196">
        <v>477</v>
      </c>
      <c r="B355" s="197" t="s">
        <v>473</v>
      </c>
      <c r="C355" s="198">
        <v>50</v>
      </c>
      <c r="D355" s="164">
        <v>50</v>
      </c>
      <c r="E355" s="160">
        <f t="shared" si="5"/>
        <v>100</v>
      </c>
    </row>
    <row r="356" spans="1:5" ht="12.75">
      <c r="A356" s="196">
        <v>478</v>
      </c>
      <c r="B356" s="197" t="s">
        <v>474</v>
      </c>
      <c r="C356" s="198">
        <v>5</v>
      </c>
      <c r="D356" s="164">
        <v>5</v>
      </c>
      <c r="E356" s="160">
        <f t="shared" si="5"/>
        <v>100</v>
      </c>
    </row>
    <row r="357" spans="1:5" ht="12.75">
      <c r="A357" s="196">
        <v>479</v>
      </c>
      <c r="B357" s="197" t="s">
        <v>475</v>
      </c>
      <c r="C357" s="198">
        <v>35</v>
      </c>
      <c r="D357" s="164">
        <v>35</v>
      </c>
      <c r="E357" s="160">
        <f t="shared" si="5"/>
        <v>100</v>
      </c>
    </row>
    <row r="358" spans="1:5" ht="12.75">
      <c r="A358" s="196">
        <v>480</v>
      </c>
      <c r="B358" s="197" t="s">
        <v>476</v>
      </c>
      <c r="C358" s="198">
        <v>4</v>
      </c>
      <c r="D358" s="164">
        <v>4</v>
      </c>
      <c r="E358" s="160">
        <f t="shared" si="5"/>
        <v>100</v>
      </c>
    </row>
    <row r="359" spans="1:5" ht="12.75">
      <c r="A359" s="196">
        <v>481</v>
      </c>
      <c r="B359" s="197" t="s">
        <v>477</v>
      </c>
      <c r="C359" s="198">
        <v>30</v>
      </c>
      <c r="D359" s="164">
        <v>30</v>
      </c>
      <c r="E359" s="160">
        <f t="shared" si="5"/>
        <v>100</v>
      </c>
    </row>
    <row r="360" spans="1:5" ht="12.75">
      <c r="A360" s="196">
        <v>482</v>
      </c>
      <c r="B360" s="197" t="s">
        <v>478</v>
      </c>
      <c r="C360" s="198">
        <v>25</v>
      </c>
      <c r="D360" s="164">
        <v>25</v>
      </c>
      <c r="E360" s="160">
        <f t="shared" si="5"/>
        <v>100</v>
      </c>
    </row>
    <row r="361" spans="1:5" ht="12.75">
      <c r="A361" s="196">
        <v>483</v>
      </c>
      <c r="B361" s="197" t="s">
        <v>479</v>
      </c>
      <c r="C361" s="198">
        <v>10</v>
      </c>
      <c r="D361" s="164">
        <v>10</v>
      </c>
      <c r="E361" s="160">
        <f t="shared" si="5"/>
        <v>100</v>
      </c>
    </row>
    <row r="362" spans="1:5" ht="12.75">
      <c r="A362" s="196">
        <v>484</v>
      </c>
      <c r="B362" s="197" t="s">
        <v>479</v>
      </c>
      <c r="C362" s="198">
        <v>10</v>
      </c>
      <c r="D362" s="164">
        <v>10</v>
      </c>
      <c r="E362" s="160">
        <f t="shared" si="5"/>
        <v>100</v>
      </c>
    </row>
    <row r="363" spans="1:5" ht="12.75">
      <c r="A363" s="196">
        <v>485</v>
      </c>
      <c r="B363" s="197" t="s">
        <v>480</v>
      </c>
      <c r="C363" s="198">
        <v>10</v>
      </c>
      <c r="D363" s="164">
        <v>10</v>
      </c>
      <c r="E363" s="160">
        <f t="shared" si="5"/>
        <v>100</v>
      </c>
    </row>
    <row r="364" spans="1:5" ht="12.75">
      <c r="A364" s="196">
        <v>486</v>
      </c>
      <c r="B364" s="197" t="s">
        <v>405</v>
      </c>
      <c r="C364" s="198">
        <v>10</v>
      </c>
      <c r="D364" s="164">
        <v>10</v>
      </c>
      <c r="E364" s="160">
        <f t="shared" si="5"/>
        <v>100</v>
      </c>
    </row>
    <row r="365" spans="1:5" ht="25.5">
      <c r="A365" s="196">
        <v>487</v>
      </c>
      <c r="B365" s="197" t="s">
        <v>481</v>
      </c>
      <c r="C365" s="198">
        <v>50</v>
      </c>
      <c r="D365" s="164">
        <v>50</v>
      </c>
      <c r="E365" s="160">
        <f t="shared" si="5"/>
        <v>100</v>
      </c>
    </row>
    <row r="366" spans="1:5" ht="25.5">
      <c r="A366" s="196">
        <v>488</v>
      </c>
      <c r="B366" s="197" t="s">
        <v>482</v>
      </c>
      <c r="C366" s="198">
        <v>50</v>
      </c>
      <c r="D366" s="164">
        <v>50</v>
      </c>
      <c r="E366" s="160">
        <f t="shared" si="5"/>
        <v>100</v>
      </c>
    </row>
    <row r="367" spans="1:5" ht="12.75">
      <c r="A367" s="196">
        <v>492</v>
      </c>
      <c r="B367" s="197" t="s">
        <v>483</v>
      </c>
      <c r="C367" s="198">
        <v>70</v>
      </c>
      <c r="D367" s="164">
        <v>70</v>
      </c>
      <c r="E367" s="160">
        <f t="shared" si="5"/>
        <v>100</v>
      </c>
    </row>
    <row r="368" spans="1:5" ht="12.75">
      <c r="A368" s="196">
        <v>493</v>
      </c>
      <c r="B368" s="197" t="s">
        <v>483</v>
      </c>
      <c r="C368" s="198">
        <v>30</v>
      </c>
      <c r="D368" s="164">
        <v>30</v>
      </c>
      <c r="E368" s="160">
        <f t="shared" si="5"/>
        <v>100</v>
      </c>
    </row>
    <row r="369" spans="1:5" ht="12.75">
      <c r="A369" s="196">
        <v>494</v>
      </c>
      <c r="B369" s="197" t="s">
        <v>484</v>
      </c>
      <c r="C369" s="198">
        <v>50</v>
      </c>
      <c r="D369" s="164">
        <v>50</v>
      </c>
      <c r="E369" s="160">
        <f t="shared" si="5"/>
        <v>100</v>
      </c>
    </row>
    <row r="370" spans="1:5" ht="12.75">
      <c r="A370" s="196">
        <v>496</v>
      </c>
      <c r="B370" s="197" t="s">
        <v>418</v>
      </c>
      <c r="C370" s="198">
        <v>30</v>
      </c>
      <c r="D370" s="164">
        <v>30</v>
      </c>
      <c r="E370" s="160">
        <f t="shared" si="5"/>
        <v>100</v>
      </c>
    </row>
    <row r="371" spans="1:5" ht="12.75">
      <c r="A371" s="196">
        <v>497</v>
      </c>
      <c r="B371" s="197" t="s">
        <v>485</v>
      </c>
      <c r="C371" s="198">
        <v>30</v>
      </c>
      <c r="D371" s="164">
        <v>30</v>
      </c>
      <c r="E371" s="160">
        <f t="shared" si="5"/>
        <v>100</v>
      </c>
    </row>
    <row r="372" spans="1:5" ht="12.75">
      <c r="A372" s="196">
        <v>498</v>
      </c>
      <c r="B372" s="197" t="s">
        <v>486</v>
      </c>
      <c r="C372" s="198">
        <v>12</v>
      </c>
      <c r="D372" s="164">
        <v>12</v>
      </c>
      <c r="E372" s="160">
        <f t="shared" si="5"/>
        <v>100</v>
      </c>
    </row>
    <row r="373" spans="1:5" ht="12.75" customHeight="1">
      <c r="A373" s="196">
        <v>499</v>
      </c>
      <c r="B373" s="197" t="s">
        <v>487</v>
      </c>
      <c r="C373" s="198">
        <v>20</v>
      </c>
      <c r="D373" s="164">
        <v>20</v>
      </c>
      <c r="E373" s="160">
        <f t="shared" si="5"/>
        <v>100</v>
      </c>
    </row>
    <row r="374" spans="1:5" ht="12.75" customHeight="1">
      <c r="A374" s="196">
        <v>500</v>
      </c>
      <c r="B374" s="197" t="s">
        <v>487</v>
      </c>
      <c r="C374" s="198">
        <v>30</v>
      </c>
      <c r="D374" s="164">
        <v>30</v>
      </c>
      <c r="E374" s="160">
        <f t="shared" si="5"/>
        <v>100</v>
      </c>
    </row>
    <row r="375" spans="1:5" ht="12.75">
      <c r="A375" s="196">
        <v>501</v>
      </c>
      <c r="B375" s="197" t="s">
        <v>488</v>
      </c>
      <c r="C375" s="198">
        <v>20</v>
      </c>
      <c r="D375" s="164">
        <v>20</v>
      </c>
      <c r="E375" s="160">
        <f t="shared" si="5"/>
        <v>100</v>
      </c>
    </row>
    <row r="376" spans="1:5" ht="12.75">
      <c r="A376" s="196">
        <v>503</v>
      </c>
      <c r="B376" s="197" t="s">
        <v>489</v>
      </c>
      <c r="C376" s="198">
        <v>40</v>
      </c>
      <c r="D376" s="164">
        <v>40</v>
      </c>
      <c r="E376" s="160">
        <f t="shared" si="5"/>
        <v>100</v>
      </c>
    </row>
    <row r="377" spans="1:5" ht="12.75">
      <c r="A377" s="196">
        <v>505</v>
      </c>
      <c r="B377" s="197" t="s">
        <v>489</v>
      </c>
      <c r="C377" s="198">
        <v>25</v>
      </c>
      <c r="D377" s="164">
        <v>25</v>
      </c>
      <c r="E377" s="160">
        <f t="shared" si="5"/>
        <v>100</v>
      </c>
    </row>
    <row r="378" spans="1:5" ht="12.75">
      <c r="A378" s="196">
        <v>506</v>
      </c>
      <c r="B378" s="197" t="s">
        <v>489</v>
      </c>
      <c r="C378" s="198">
        <v>30</v>
      </c>
      <c r="D378" s="164">
        <v>30</v>
      </c>
      <c r="E378" s="160">
        <f t="shared" si="5"/>
        <v>100</v>
      </c>
    </row>
    <row r="379" spans="1:5" ht="12.75">
      <c r="A379" s="196">
        <v>508</v>
      </c>
      <c r="B379" s="197" t="s">
        <v>489</v>
      </c>
      <c r="C379" s="198">
        <v>10</v>
      </c>
      <c r="D379" s="164">
        <v>10</v>
      </c>
      <c r="E379" s="160">
        <f t="shared" si="5"/>
        <v>100</v>
      </c>
    </row>
    <row r="380" spans="1:5" ht="12.75">
      <c r="A380" s="196">
        <v>509</v>
      </c>
      <c r="B380" s="197" t="s">
        <v>489</v>
      </c>
      <c r="C380" s="198">
        <v>10</v>
      </c>
      <c r="D380" s="164">
        <v>10</v>
      </c>
      <c r="E380" s="160">
        <f t="shared" si="5"/>
        <v>100</v>
      </c>
    </row>
    <row r="381" spans="1:5" ht="12.75">
      <c r="A381" s="196">
        <v>510</v>
      </c>
      <c r="B381" s="197" t="s">
        <v>489</v>
      </c>
      <c r="C381" s="198">
        <v>25</v>
      </c>
      <c r="D381" s="164">
        <v>25</v>
      </c>
      <c r="E381" s="160">
        <f t="shared" si="5"/>
        <v>100</v>
      </c>
    </row>
    <row r="382" spans="1:5" ht="12.75">
      <c r="A382" s="196">
        <v>511</v>
      </c>
      <c r="B382" s="197" t="s">
        <v>489</v>
      </c>
      <c r="C382" s="198">
        <v>1250</v>
      </c>
      <c r="D382" s="164">
        <v>1250</v>
      </c>
      <c r="E382" s="160">
        <f t="shared" si="5"/>
        <v>100</v>
      </c>
    </row>
    <row r="383" spans="1:5" ht="12.75">
      <c r="A383" s="196">
        <v>513</v>
      </c>
      <c r="B383" s="197" t="s">
        <v>490</v>
      </c>
      <c r="C383" s="198">
        <v>20</v>
      </c>
      <c r="D383" s="164">
        <v>20</v>
      </c>
      <c r="E383" s="160">
        <f t="shared" si="5"/>
        <v>100</v>
      </c>
    </row>
    <row r="384" spans="1:5" ht="12.75">
      <c r="A384" s="196">
        <v>515</v>
      </c>
      <c r="B384" s="197" t="s">
        <v>491</v>
      </c>
      <c r="C384" s="198">
        <v>30</v>
      </c>
      <c r="D384" s="164">
        <v>30</v>
      </c>
      <c r="E384" s="160">
        <f t="shared" si="5"/>
        <v>100</v>
      </c>
    </row>
    <row r="385" spans="1:5" ht="12.75">
      <c r="A385" s="196">
        <v>516</v>
      </c>
      <c r="B385" s="197" t="s">
        <v>492</v>
      </c>
      <c r="C385" s="198">
        <v>150</v>
      </c>
      <c r="D385" s="164">
        <v>150</v>
      </c>
      <c r="E385" s="160">
        <f t="shared" si="5"/>
        <v>100</v>
      </c>
    </row>
    <row r="386" spans="1:5" ht="12.75">
      <c r="A386" s="196">
        <v>518</v>
      </c>
      <c r="B386" s="197" t="s">
        <v>493</v>
      </c>
      <c r="C386" s="198">
        <v>25</v>
      </c>
      <c r="D386" s="164">
        <v>25</v>
      </c>
      <c r="E386" s="160">
        <f t="shared" si="5"/>
        <v>100</v>
      </c>
    </row>
    <row r="387" spans="1:5" ht="12.75">
      <c r="A387" s="196">
        <v>519</v>
      </c>
      <c r="B387" s="197" t="s">
        <v>493</v>
      </c>
      <c r="C387" s="198">
        <v>10</v>
      </c>
      <c r="D387" s="164">
        <v>10</v>
      </c>
      <c r="E387" s="160">
        <f t="shared" si="5"/>
        <v>100</v>
      </c>
    </row>
    <row r="388" spans="1:5" ht="12.75">
      <c r="A388" s="196">
        <v>520</v>
      </c>
      <c r="B388" s="197" t="s">
        <v>493</v>
      </c>
      <c r="C388" s="198">
        <v>20</v>
      </c>
      <c r="D388" s="164">
        <v>20</v>
      </c>
      <c r="E388" s="160">
        <f t="shared" si="5"/>
        <v>100</v>
      </c>
    </row>
    <row r="389" spans="1:5" ht="12.75">
      <c r="A389" s="196">
        <v>521</v>
      </c>
      <c r="B389" s="197" t="s">
        <v>493</v>
      </c>
      <c r="C389" s="198">
        <v>60</v>
      </c>
      <c r="D389" s="164">
        <v>60</v>
      </c>
      <c r="E389" s="160">
        <f t="shared" si="5"/>
        <v>100</v>
      </c>
    </row>
    <row r="390" spans="1:5" ht="12.75">
      <c r="A390" s="196">
        <v>522</v>
      </c>
      <c r="B390" s="197" t="s">
        <v>494</v>
      </c>
      <c r="C390" s="198">
        <v>830</v>
      </c>
      <c r="D390" s="164">
        <v>830</v>
      </c>
      <c r="E390" s="160">
        <f t="shared" si="5"/>
        <v>100</v>
      </c>
    </row>
    <row r="391" spans="1:5" ht="12.75">
      <c r="A391" s="196">
        <v>523</v>
      </c>
      <c r="B391" s="197" t="s">
        <v>494</v>
      </c>
      <c r="C391" s="198">
        <v>20</v>
      </c>
      <c r="D391" s="164">
        <v>20</v>
      </c>
      <c r="E391" s="160">
        <f t="shared" si="5"/>
        <v>100</v>
      </c>
    </row>
    <row r="392" spans="1:5" ht="12.75">
      <c r="A392" s="196">
        <v>524</v>
      </c>
      <c r="B392" s="197" t="s">
        <v>494</v>
      </c>
      <c r="C392" s="198">
        <v>15</v>
      </c>
      <c r="D392" s="164">
        <v>15</v>
      </c>
      <c r="E392" s="160">
        <f t="shared" si="5"/>
        <v>100</v>
      </c>
    </row>
    <row r="393" spans="1:5" ht="12.75">
      <c r="A393" s="196">
        <v>525</v>
      </c>
      <c r="B393" s="197" t="s">
        <v>495</v>
      </c>
      <c r="C393" s="198">
        <v>20</v>
      </c>
      <c r="D393" s="164">
        <v>20</v>
      </c>
      <c r="E393" s="160">
        <f t="shared" si="5"/>
        <v>100</v>
      </c>
    </row>
    <row r="394" spans="1:5" ht="12.75">
      <c r="A394" s="196">
        <v>526</v>
      </c>
      <c r="B394" s="197" t="s">
        <v>496</v>
      </c>
      <c r="C394" s="198">
        <v>40</v>
      </c>
      <c r="D394" s="164">
        <v>40</v>
      </c>
      <c r="E394" s="160">
        <f t="shared" si="5"/>
        <v>100</v>
      </c>
    </row>
    <row r="395" spans="1:5" ht="12.75">
      <c r="A395" s="196">
        <v>527</v>
      </c>
      <c r="B395" s="197" t="s">
        <v>497</v>
      </c>
      <c r="C395" s="198">
        <v>20</v>
      </c>
      <c r="D395" s="164">
        <v>20</v>
      </c>
      <c r="E395" s="160">
        <f t="shared" si="5"/>
        <v>100</v>
      </c>
    </row>
    <row r="396" spans="1:5" ht="25.5">
      <c r="A396" s="196">
        <v>528</v>
      </c>
      <c r="B396" s="197" t="s">
        <v>498</v>
      </c>
      <c r="C396" s="198">
        <v>20</v>
      </c>
      <c r="D396" s="164">
        <v>20</v>
      </c>
      <c r="E396" s="160">
        <f t="shared" si="5"/>
        <v>100</v>
      </c>
    </row>
    <row r="397" spans="1:5" ht="12.75">
      <c r="A397" s="196">
        <v>529</v>
      </c>
      <c r="B397" s="197" t="s">
        <v>497</v>
      </c>
      <c r="C397" s="198">
        <v>50</v>
      </c>
      <c r="D397" s="164">
        <v>50</v>
      </c>
      <c r="E397" s="160">
        <f t="shared" si="5"/>
        <v>100</v>
      </c>
    </row>
    <row r="398" spans="1:5" ht="12.75">
      <c r="A398" s="196">
        <v>530</v>
      </c>
      <c r="B398" s="197" t="s">
        <v>499</v>
      </c>
      <c r="C398" s="198">
        <v>10</v>
      </c>
      <c r="D398" s="164">
        <v>10</v>
      </c>
      <c r="E398" s="160">
        <f t="shared" si="5"/>
        <v>100</v>
      </c>
    </row>
    <row r="399" spans="1:5" ht="25.5">
      <c r="A399" s="196">
        <v>531</v>
      </c>
      <c r="B399" s="197" t="s">
        <v>500</v>
      </c>
      <c r="C399" s="198">
        <v>20</v>
      </c>
      <c r="D399" s="164">
        <v>20</v>
      </c>
      <c r="E399" s="160">
        <f aca="true" t="shared" si="6" ref="E399:E462">D399/C399*100</f>
        <v>100</v>
      </c>
    </row>
    <row r="400" spans="1:5" ht="12.75">
      <c r="A400" s="196">
        <v>532</v>
      </c>
      <c r="B400" s="197" t="s">
        <v>501</v>
      </c>
      <c r="C400" s="198">
        <v>40</v>
      </c>
      <c r="D400" s="164">
        <v>40</v>
      </c>
      <c r="E400" s="160">
        <f t="shared" si="6"/>
        <v>100</v>
      </c>
    </row>
    <row r="401" spans="1:5" ht="12.75">
      <c r="A401" s="196">
        <v>533</v>
      </c>
      <c r="B401" s="197" t="s">
        <v>502</v>
      </c>
      <c r="C401" s="198">
        <v>30</v>
      </c>
      <c r="D401" s="164">
        <v>30</v>
      </c>
      <c r="E401" s="160">
        <f t="shared" si="6"/>
        <v>100</v>
      </c>
    </row>
    <row r="402" spans="1:5" ht="12.75">
      <c r="A402" s="196">
        <v>534</v>
      </c>
      <c r="B402" s="197" t="s">
        <v>503</v>
      </c>
      <c r="C402" s="198">
        <v>10</v>
      </c>
      <c r="D402" s="164">
        <v>10</v>
      </c>
      <c r="E402" s="160">
        <f t="shared" si="6"/>
        <v>100</v>
      </c>
    </row>
    <row r="403" spans="1:5" ht="12.75">
      <c r="A403" s="196">
        <v>535</v>
      </c>
      <c r="B403" s="197" t="s">
        <v>503</v>
      </c>
      <c r="C403" s="198">
        <v>30</v>
      </c>
      <c r="D403" s="164">
        <v>30</v>
      </c>
      <c r="E403" s="160">
        <f t="shared" si="6"/>
        <v>100</v>
      </c>
    </row>
    <row r="404" spans="1:5" ht="12.75">
      <c r="A404" s="196">
        <v>536</v>
      </c>
      <c r="B404" s="197" t="s">
        <v>503</v>
      </c>
      <c r="C404" s="198">
        <v>10</v>
      </c>
      <c r="D404" s="164">
        <v>10</v>
      </c>
      <c r="E404" s="160">
        <f t="shared" si="6"/>
        <v>100</v>
      </c>
    </row>
    <row r="405" spans="1:5" ht="12.75">
      <c r="A405" s="196">
        <v>537</v>
      </c>
      <c r="B405" s="197" t="s">
        <v>492</v>
      </c>
      <c r="C405" s="198">
        <v>150</v>
      </c>
      <c r="D405" s="164">
        <v>150</v>
      </c>
      <c r="E405" s="160">
        <f t="shared" si="6"/>
        <v>100</v>
      </c>
    </row>
    <row r="406" spans="1:5" ht="12.75" customHeight="1">
      <c r="A406" s="196">
        <v>538</v>
      </c>
      <c r="B406" s="197" t="s">
        <v>504</v>
      </c>
      <c r="C406" s="198">
        <v>15</v>
      </c>
      <c r="D406" s="164">
        <v>15</v>
      </c>
      <c r="E406" s="160">
        <f t="shared" si="6"/>
        <v>100</v>
      </c>
    </row>
    <row r="407" spans="1:5" ht="12.75" customHeight="1">
      <c r="A407" s="196">
        <v>539</v>
      </c>
      <c r="B407" s="197" t="s">
        <v>504</v>
      </c>
      <c r="C407" s="198">
        <v>10</v>
      </c>
      <c r="D407" s="164">
        <v>10</v>
      </c>
      <c r="E407" s="160">
        <f t="shared" si="6"/>
        <v>100</v>
      </c>
    </row>
    <row r="408" spans="1:5" ht="12.75" customHeight="1">
      <c r="A408" s="196">
        <v>540</v>
      </c>
      <c r="B408" s="197" t="s">
        <v>504</v>
      </c>
      <c r="C408" s="198">
        <v>44</v>
      </c>
      <c r="D408" s="164">
        <v>44</v>
      </c>
      <c r="E408" s="160">
        <f t="shared" si="6"/>
        <v>100</v>
      </c>
    </row>
    <row r="409" spans="1:5" ht="12.75" customHeight="1">
      <c r="A409" s="196">
        <v>541</v>
      </c>
      <c r="B409" s="197" t="s">
        <v>504</v>
      </c>
      <c r="C409" s="198">
        <v>25</v>
      </c>
      <c r="D409" s="164">
        <v>25</v>
      </c>
      <c r="E409" s="160">
        <f t="shared" si="6"/>
        <v>100</v>
      </c>
    </row>
    <row r="410" spans="1:5" ht="12.75" customHeight="1">
      <c r="A410" s="196">
        <v>542</v>
      </c>
      <c r="B410" s="197" t="s">
        <v>504</v>
      </c>
      <c r="C410" s="198">
        <v>10</v>
      </c>
      <c r="D410" s="164">
        <v>10</v>
      </c>
      <c r="E410" s="160">
        <f t="shared" si="6"/>
        <v>100</v>
      </c>
    </row>
    <row r="411" spans="1:5" ht="12.75" customHeight="1">
      <c r="A411" s="196">
        <v>543</v>
      </c>
      <c r="B411" s="197" t="s">
        <v>504</v>
      </c>
      <c r="C411" s="198">
        <v>10</v>
      </c>
      <c r="D411" s="164">
        <v>10</v>
      </c>
      <c r="E411" s="160">
        <f t="shared" si="6"/>
        <v>100</v>
      </c>
    </row>
    <row r="412" spans="1:5" ht="12.75" customHeight="1">
      <c r="A412" s="196">
        <v>544</v>
      </c>
      <c r="B412" s="197" t="s">
        <v>504</v>
      </c>
      <c r="C412" s="198">
        <v>10</v>
      </c>
      <c r="D412" s="164">
        <v>10</v>
      </c>
      <c r="E412" s="160">
        <f t="shared" si="6"/>
        <v>100</v>
      </c>
    </row>
    <row r="413" spans="1:5" ht="12.75" customHeight="1">
      <c r="A413" s="196">
        <v>545</v>
      </c>
      <c r="B413" s="197" t="s">
        <v>504</v>
      </c>
      <c r="C413" s="198">
        <v>10</v>
      </c>
      <c r="D413" s="164">
        <v>10</v>
      </c>
      <c r="E413" s="160">
        <f t="shared" si="6"/>
        <v>100</v>
      </c>
    </row>
    <row r="414" spans="1:5" ht="12.75">
      <c r="A414" s="196">
        <v>546</v>
      </c>
      <c r="B414" s="197" t="s">
        <v>505</v>
      </c>
      <c r="C414" s="198">
        <v>20</v>
      </c>
      <c r="D414" s="164">
        <v>20</v>
      </c>
      <c r="E414" s="160">
        <f t="shared" si="6"/>
        <v>100</v>
      </c>
    </row>
    <row r="415" spans="1:5" ht="12.75">
      <c r="A415" s="196">
        <v>547</v>
      </c>
      <c r="B415" s="197" t="s">
        <v>505</v>
      </c>
      <c r="C415" s="198">
        <v>35</v>
      </c>
      <c r="D415" s="164">
        <v>35</v>
      </c>
      <c r="E415" s="160">
        <f t="shared" si="6"/>
        <v>100</v>
      </c>
    </row>
    <row r="416" spans="1:5" ht="12.75">
      <c r="A416" s="196">
        <v>548</v>
      </c>
      <c r="B416" s="197" t="s">
        <v>506</v>
      </c>
      <c r="C416" s="198">
        <v>20</v>
      </c>
      <c r="D416" s="164">
        <v>20</v>
      </c>
      <c r="E416" s="160">
        <f t="shared" si="6"/>
        <v>100</v>
      </c>
    </row>
    <row r="417" spans="1:5" ht="25.5">
      <c r="A417" s="196">
        <v>550</v>
      </c>
      <c r="B417" s="197" t="s">
        <v>507</v>
      </c>
      <c r="C417" s="198">
        <v>150</v>
      </c>
      <c r="D417" s="164">
        <v>150</v>
      </c>
      <c r="E417" s="160">
        <f t="shared" si="6"/>
        <v>100</v>
      </c>
    </row>
    <row r="418" spans="1:5" ht="25.5">
      <c r="A418" s="196">
        <v>551</v>
      </c>
      <c r="B418" s="197" t="s">
        <v>507</v>
      </c>
      <c r="C418" s="198">
        <v>320</v>
      </c>
      <c r="D418" s="164">
        <v>320</v>
      </c>
      <c r="E418" s="160">
        <f t="shared" si="6"/>
        <v>100</v>
      </c>
    </row>
    <row r="419" spans="1:5" ht="12.75">
      <c r="A419" s="196">
        <v>552</v>
      </c>
      <c r="B419" s="197" t="s">
        <v>508</v>
      </c>
      <c r="C419" s="198">
        <v>30</v>
      </c>
      <c r="D419" s="164">
        <v>30</v>
      </c>
      <c r="E419" s="160">
        <f t="shared" si="6"/>
        <v>100</v>
      </c>
    </row>
    <row r="420" spans="1:5" ht="12.75">
      <c r="A420" s="196">
        <v>553</v>
      </c>
      <c r="B420" s="197" t="s">
        <v>508</v>
      </c>
      <c r="C420" s="198">
        <v>30</v>
      </c>
      <c r="D420" s="164">
        <v>30</v>
      </c>
      <c r="E420" s="160">
        <f t="shared" si="6"/>
        <v>100</v>
      </c>
    </row>
    <row r="421" spans="1:5" ht="12.75">
      <c r="A421" s="196">
        <v>554</v>
      </c>
      <c r="B421" s="197" t="s">
        <v>509</v>
      </c>
      <c r="C421" s="198">
        <v>50</v>
      </c>
      <c r="D421" s="164">
        <v>50</v>
      </c>
      <c r="E421" s="160">
        <f t="shared" si="6"/>
        <v>100</v>
      </c>
    </row>
    <row r="422" spans="1:5" ht="12.75">
      <c r="A422" s="196">
        <v>556</v>
      </c>
      <c r="B422" s="197" t="s">
        <v>510</v>
      </c>
      <c r="C422" s="198">
        <v>25</v>
      </c>
      <c r="D422" s="164">
        <v>25</v>
      </c>
      <c r="E422" s="160">
        <f t="shared" si="6"/>
        <v>100</v>
      </c>
    </row>
    <row r="423" spans="1:5" ht="12.75">
      <c r="A423" s="196">
        <v>557</v>
      </c>
      <c r="B423" s="197" t="s">
        <v>511</v>
      </c>
      <c r="C423" s="198">
        <v>10</v>
      </c>
      <c r="D423" s="164">
        <v>10</v>
      </c>
      <c r="E423" s="160">
        <f t="shared" si="6"/>
        <v>100</v>
      </c>
    </row>
    <row r="424" spans="1:5" ht="12.75">
      <c r="A424" s="196">
        <v>558</v>
      </c>
      <c r="B424" s="197" t="s">
        <v>512</v>
      </c>
      <c r="C424" s="198">
        <v>45</v>
      </c>
      <c r="D424" s="164">
        <v>45</v>
      </c>
      <c r="E424" s="160">
        <f t="shared" si="6"/>
        <v>100</v>
      </c>
    </row>
    <row r="425" spans="1:5" ht="12.75">
      <c r="A425" s="196">
        <v>559</v>
      </c>
      <c r="B425" s="197" t="s">
        <v>441</v>
      </c>
      <c r="C425" s="198">
        <v>20</v>
      </c>
      <c r="D425" s="164">
        <v>20</v>
      </c>
      <c r="E425" s="160">
        <f t="shared" si="6"/>
        <v>100</v>
      </c>
    </row>
    <row r="426" spans="1:5" ht="12.75">
      <c r="A426" s="196">
        <v>560</v>
      </c>
      <c r="B426" s="197" t="s">
        <v>513</v>
      </c>
      <c r="C426" s="198">
        <v>30</v>
      </c>
      <c r="D426" s="164">
        <v>30</v>
      </c>
      <c r="E426" s="160">
        <f t="shared" si="6"/>
        <v>100</v>
      </c>
    </row>
    <row r="427" spans="1:5" ht="12.75">
      <c r="A427" s="196">
        <v>561</v>
      </c>
      <c r="B427" s="197" t="s">
        <v>514</v>
      </c>
      <c r="C427" s="198">
        <v>20</v>
      </c>
      <c r="D427" s="164">
        <v>20</v>
      </c>
      <c r="E427" s="160">
        <f t="shared" si="6"/>
        <v>100</v>
      </c>
    </row>
    <row r="428" spans="1:5" ht="12.75">
      <c r="A428" s="196">
        <v>562</v>
      </c>
      <c r="B428" s="197" t="s">
        <v>515</v>
      </c>
      <c r="C428" s="198">
        <v>30</v>
      </c>
      <c r="D428" s="164">
        <v>30</v>
      </c>
      <c r="E428" s="160">
        <f t="shared" si="6"/>
        <v>100</v>
      </c>
    </row>
    <row r="429" spans="1:5" ht="12.75">
      <c r="A429" s="196">
        <v>563</v>
      </c>
      <c r="B429" s="197" t="s">
        <v>494</v>
      </c>
      <c r="C429" s="198">
        <v>20</v>
      </c>
      <c r="D429" s="164">
        <v>20</v>
      </c>
      <c r="E429" s="160">
        <f t="shared" si="6"/>
        <v>100</v>
      </c>
    </row>
    <row r="430" spans="1:5" ht="12.75">
      <c r="A430" s="196">
        <v>564</v>
      </c>
      <c r="B430" s="197" t="s">
        <v>494</v>
      </c>
      <c r="C430" s="198">
        <v>30</v>
      </c>
      <c r="D430" s="164">
        <v>30</v>
      </c>
      <c r="E430" s="160">
        <f t="shared" si="6"/>
        <v>100</v>
      </c>
    </row>
    <row r="431" spans="1:5" ht="12.75">
      <c r="A431" s="196">
        <v>565</v>
      </c>
      <c r="B431" s="197" t="s">
        <v>494</v>
      </c>
      <c r="C431" s="198">
        <v>20</v>
      </c>
      <c r="D431" s="164">
        <v>20</v>
      </c>
      <c r="E431" s="160">
        <f t="shared" si="6"/>
        <v>100</v>
      </c>
    </row>
    <row r="432" spans="1:5" ht="12.75">
      <c r="A432" s="196">
        <v>566</v>
      </c>
      <c r="B432" s="197" t="s">
        <v>445</v>
      </c>
      <c r="C432" s="198">
        <v>20</v>
      </c>
      <c r="D432" s="164">
        <v>20</v>
      </c>
      <c r="E432" s="160">
        <f t="shared" si="6"/>
        <v>100</v>
      </c>
    </row>
    <row r="433" spans="1:5" ht="12.75">
      <c r="A433" s="196">
        <v>567</v>
      </c>
      <c r="B433" s="197" t="s">
        <v>516</v>
      </c>
      <c r="C433" s="198">
        <v>40</v>
      </c>
      <c r="D433" s="164">
        <v>40</v>
      </c>
      <c r="E433" s="160">
        <f t="shared" si="6"/>
        <v>100</v>
      </c>
    </row>
    <row r="434" spans="1:5" ht="12.75">
      <c r="A434" s="196">
        <v>568</v>
      </c>
      <c r="B434" s="197" t="s">
        <v>459</v>
      </c>
      <c r="C434" s="198">
        <v>50</v>
      </c>
      <c r="D434" s="164">
        <v>50</v>
      </c>
      <c r="E434" s="160">
        <f t="shared" si="6"/>
        <v>100</v>
      </c>
    </row>
    <row r="435" spans="1:5" ht="12.75">
      <c r="A435" s="196">
        <v>569</v>
      </c>
      <c r="B435" s="197" t="s">
        <v>459</v>
      </c>
      <c r="C435" s="198">
        <v>20</v>
      </c>
      <c r="D435" s="164">
        <v>20</v>
      </c>
      <c r="E435" s="160">
        <f t="shared" si="6"/>
        <v>100</v>
      </c>
    </row>
    <row r="436" spans="1:5" ht="12.75" customHeight="1">
      <c r="A436" s="196">
        <v>570</v>
      </c>
      <c r="B436" s="197" t="s">
        <v>517</v>
      </c>
      <c r="C436" s="198">
        <v>50</v>
      </c>
      <c r="D436" s="164">
        <v>50</v>
      </c>
      <c r="E436" s="160">
        <f t="shared" si="6"/>
        <v>100</v>
      </c>
    </row>
    <row r="437" spans="1:5" ht="12.75">
      <c r="A437" s="196">
        <v>571</v>
      </c>
      <c r="B437" s="197" t="s">
        <v>518</v>
      </c>
      <c r="C437" s="198">
        <v>220</v>
      </c>
      <c r="D437" s="164">
        <v>220</v>
      </c>
      <c r="E437" s="160">
        <f t="shared" si="6"/>
        <v>100</v>
      </c>
    </row>
    <row r="438" spans="1:5" ht="12.75">
      <c r="A438" s="196">
        <v>572</v>
      </c>
      <c r="B438" s="197" t="s">
        <v>502</v>
      </c>
      <c r="C438" s="198">
        <v>20</v>
      </c>
      <c r="D438" s="164">
        <v>20</v>
      </c>
      <c r="E438" s="160">
        <f t="shared" si="6"/>
        <v>100</v>
      </c>
    </row>
    <row r="439" spans="1:5" ht="12.75">
      <c r="A439" s="196">
        <v>573</v>
      </c>
      <c r="B439" s="197" t="s">
        <v>519</v>
      </c>
      <c r="C439" s="198">
        <v>60</v>
      </c>
      <c r="D439" s="164">
        <v>60</v>
      </c>
      <c r="E439" s="160">
        <f t="shared" si="6"/>
        <v>100</v>
      </c>
    </row>
    <row r="440" spans="1:5" ht="12.75">
      <c r="A440" s="196">
        <v>574</v>
      </c>
      <c r="B440" s="197" t="s">
        <v>520</v>
      </c>
      <c r="C440" s="198">
        <v>80</v>
      </c>
      <c r="D440" s="164">
        <v>80</v>
      </c>
      <c r="E440" s="160">
        <f t="shared" si="6"/>
        <v>100</v>
      </c>
    </row>
    <row r="441" spans="1:5" ht="12.75">
      <c r="A441" s="196">
        <v>575</v>
      </c>
      <c r="B441" s="197" t="s">
        <v>521</v>
      </c>
      <c r="C441" s="198">
        <v>8</v>
      </c>
      <c r="D441" s="164">
        <v>8</v>
      </c>
      <c r="E441" s="160">
        <f t="shared" si="6"/>
        <v>100</v>
      </c>
    </row>
    <row r="442" spans="1:5" ht="12.75">
      <c r="A442" s="196">
        <v>576</v>
      </c>
      <c r="B442" s="197" t="s">
        <v>521</v>
      </c>
      <c r="C442" s="198">
        <v>4</v>
      </c>
      <c r="D442" s="164">
        <v>4</v>
      </c>
      <c r="E442" s="160">
        <f t="shared" si="6"/>
        <v>100</v>
      </c>
    </row>
    <row r="443" spans="1:5" ht="12.75">
      <c r="A443" s="196">
        <v>577</v>
      </c>
      <c r="B443" s="197" t="s">
        <v>521</v>
      </c>
      <c r="C443" s="198">
        <v>19</v>
      </c>
      <c r="D443" s="164">
        <v>19</v>
      </c>
      <c r="E443" s="160">
        <f t="shared" si="6"/>
        <v>100</v>
      </c>
    </row>
    <row r="444" spans="1:5" ht="12.75">
      <c r="A444" s="196">
        <v>580</v>
      </c>
      <c r="B444" s="197" t="s">
        <v>522</v>
      </c>
      <c r="C444" s="198">
        <v>50</v>
      </c>
      <c r="D444" s="164">
        <v>50</v>
      </c>
      <c r="E444" s="160">
        <f t="shared" si="6"/>
        <v>100</v>
      </c>
    </row>
    <row r="445" spans="1:5" ht="12.75">
      <c r="A445" s="196">
        <v>582</v>
      </c>
      <c r="B445" s="197" t="s">
        <v>523</v>
      </c>
      <c r="C445" s="198">
        <v>100</v>
      </c>
      <c r="D445" s="164">
        <v>100</v>
      </c>
      <c r="E445" s="160">
        <f t="shared" si="6"/>
        <v>100</v>
      </c>
    </row>
    <row r="446" spans="1:5" ht="12.75">
      <c r="A446" s="196">
        <v>583</v>
      </c>
      <c r="B446" s="197" t="s">
        <v>523</v>
      </c>
      <c r="C446" s="198">
        <v>150</v>
      </c>
      <c r="D446" s="164">
        <v>150</v>
      </c>
      <c r="E446" s="160">
        <f t="shared" si="6"/>
        <v>100</v>
      </c>
    </row>
    <row r="447" spans="1:5" ht="38.25">
      <c r="A447" s="196">
        <v>584</v>
      </c>
      <c r="B447" s="197" t="s">
        <v>524</v>
      </c>
      <c r="C447" s="198">
        <v>100</v>
      </c>
      <c r="D447" s="164">
        <v>100</v>
      </c>
      <c r="E447" s="160">
        <f t="shared" si="6"/>
        <v>100</v>
      </c>
    </row>
    <row r="448" spans="1:5" ht="12.75">
      <c r="A448" s="196">
        <v>586</v>
      </c>
      <c r="B448" s="197" t="s">
        <v>471</v>
      </c>
      <c r="C448" s="198">
        <v>50</v>
      </c>
      <c r="D448" s="164">
        <v>50</v>
      </c>
      <c r="E448" s="160">
        <f t="shared" si="6"/>
        <v>100</v>
      </c>
    </row>
    <row r="449" spans="1:5" ht="12.75">
      <c r="A449" s="196">
        <v>587</v>
      </c>
      <c r="B449" s="197" t="s">
        <v>525</v>
      </c>
      <c r="C449" s="198">
        <v>19</v>
      </c>
      <c r="D449" s="164">
        <v>19</v>
      </c>
      <c r="E449" s="160">
        <f t="shared" si="6"/>
        <v>100</v>
      </c>
    </row>
    <row r="450" spans="1:5" ht="12.75">
      <c r="A450" s="196">
        <v>588</v>
      </c>
      <c r="B450" s="197" t="s">
        <v>526</v>
      </c>
      <c r="C450" s="198">
        <v>25</v>
      </c>
      <c r="D450" s="164">
        <v>25</v>
      </c>
      <c r="E450" s="160">
        <f t="shared" si="6"/>
        <v>100</v>
      </c>
    </row>
    <row r="451" spans="1:5" ht="12.75">
      <c r="A451" s="196">
        <v>589</v>
      </c>
      <c r="B451" s="197" t="s">
        <v>527</v>
      </c>
      <c r="C451" s="198">
        <v>15</v>
      </c>
      <c r="D451" s="164">
        <v>15</v>
      </c>
      <c r="E451" s="160">
        <f t="shared" si="6"/>
        <v>100</v>
      </c>
    </row>
    <row r="452" spans="1:5" ht="25.5">
      <c r="A452" s="196">
        <v>590</v>
      </c>
      <c r="B452" s="197" t="s">
        <v>507</v>
      </c>
      <c r="C452" s="198">
        <v>296</v>
      </c>
      <c r="D452" s="164">
        <v>296</v>
      </c>
      <c r="E452" s="160">
        <f t="shared" si="6"/>
        <v>100</v>
      </c>
    </row>
    <row r="453" spans="1:5" ht="12.75">
      <c r="A453" s="196">
        <v>594</v>
      </c>
      <c r="B453" s="197" t="s">
        <v>528</v>
      </c>
      <c r="C453" s="198">
        <v>100</v>
      </c>
      <c r="D453" s="164">
        <v>100</v>
      </c>
      <c r="E453" s="160">
        <f t="shared" si="6"/>
        <v>100</v>
      </c>
    </row>
    <row r="454" spans="1:5" ht="12.75">
      <c r="A454" s="196">
        <v>595</v>
      </c>
      <c r="B454" s="197" t="s">
        <v>529</v>
      </c>
      <c r="C454" s="198">
        <v>100</v>
      </c>
      <c r="D454" s="164">
        <v>100</v>
      </c>
      <c r="E454" s="160">
        <f t="shared" si="6"/>
        <v>100</v>
      </c>
    </row>
    <row r="455" spans="1:5" ht="12.75">
      <c r="A455" s="196">
        <v>596</v>
      </c>
      <c r="B455" s="197" t="s">
        <v>397</v>
      </c>
      <c r="C455" s="198">
        <v>100</v>
      </c>
      <c r="D455" s="164">
        <v>100</v>
      </c>
      <c r="E455" s="160">
        <f t="shared" si="6"/>
        <v>100</v>
      </c>
    </row>
    <row r="456" spans="1:5" ht="12.75">
      <c r="A456" s="196">
        <v>597</v>
      </c>
      <c r="B456" s="197" t="s">
        <v>530</v>
      </c>
      <c r="C456" s="198">
        <v>100</v>
      </c>
      <c r="D456" s="164">
        <v>100</v>
      </c>
      <c r="E456" s="160">
        <f t="shared" si="6"/>
        <v>100</v>
      </c>
    </row>
    <row r="457" spans="1:5" ht="12.75">
      <c r="A457" s="196">
        <v>598</v>
      </c>
      <c r="B457" s="197" t="s">
        <v>531</v>
      </c>
      <c r="C457" s="198">
        <v>30</v>
      </c>
      <c r="D457" s="164">
        <v>30</v>
      </c>
      <c r="E457" s="160">
        <f t="shared" si="6"/>
        <v>100</v>
      </c>
    </row>
    <row r="458" spans="1:5" ht="12.75">
      <c r="A458" s="196">
        <v>600</v>
      </c>
      <c r="B458" s="197" t="s">
        <v>94</v>
      </c>
      <c r="C458" s="198">
        <v>20</v>
      </c>
      <c r="D458" s="164">
        <v>20</v>
      </c>
      <c r="E458" s="160">
        <f t="shared" si="6"/>
        <v>100</v>
      </c>
    </row>
    <row r="459" spans="1:5" ht="12.75">
      <c r="A459" s="196">
        <v>601</v>
      </c>
      <c r="B459" s="197" t="s">
        <v>94</v>
      </c>
      <c r="C459" s="198">
        <v>10</v>
      </c>
      <c r="D459" s="164">
        <v>10</v>
      </c>
      <c r="E459" s="160">
        <f t="shared" si="6"/>
        <v>100</v>
      </c>
    </row>
    <row r="460" spans="1:5" ht="12.75">
      <c r="A460" s="196">
        <v>602</v>
      </c>
      <c r="B460" s="197" t="s">
        <v>94</v>
      </c>
      <c r="C460" s="198">
        <v>170</v>
      </c>
      <c r="D460" s="164">
        <v>170</v>
      </c>
      <c r="E460" s="160">
        <f t="shared" si="6"/>
        <v>100</v>
      </c>
    </row>
    <row r="461" spans="1:5" ht="25.5">
      <c r="A461" s="196">
        <v>604</v>
      </c>
      <c r="B461" s="197" t="s">
        <v>532</v>
      </c>
      <c r="C461" s="198">
        <v>300</v>
      </c>
      <c r="D461" s="164">
        <v>300</v>
      </c>
      <c r="E461" s="160">
        <f t="shared" si="6"/>
        <v>100</v>
      </c>
    </row>
    <row r="462" spans="1:5" ht="25.5">
      <c r="A462" s="196">
        <v>605</v>
      </c>
      <c r="B462" s="197" t="s">
        <v>532</v>
      </c>
      <c r="C462" s="198">
        <v>53</v>
      </c>
      <c r="D462" s="164">
        <v>53</v>
      </c>
      <c r="E462" s="160">
        <f t="shared" si="6"/>
        <v>100</v>
      </c>
    </row>
    <row r="463" spans="1:5" ht="25.5">
      <c r="A463" s="196">
        <v>609</v>
      </c>
      <c r="B463" s="197" t="s">
        <v>532</v>
      </c>
      <c r="C463" s="198">
        <v>50</v>
      </c>
      <c r="D463" s="164">
        <v>50</v>
      </c>
      <c r="E463" s="160">
        <f aca="true" t="shared" si="7" ref="E463:E526">D463/C463*100</f>
        <v>100</v>
      </c>
    </row>
    <row r="464" spans="1:5" ht="25.5">
      <c r="A464" s="196">
        <v>612</v>
      </c>
      <c r="B464" s="197" t="s">
        <v>533</v>
      </c>
      <c r="C464" s="198">
        <v>40</v>
      </c>
      <c r="D464" s="164">
        <v>40</v>
      </c>
      <c r="E464" s="160">
        <f t="shared" si="7"/>
        <v>100</v>
      </c>
    </row>
    <row r="465" spans="1:5" ht="12.75" customHeight="1">
      <c r="A465" s="196">
        <v>614</v>
      </c>
      <c r="B465" s="197" t="s">
        <v>534</v>
      </c>
      <c r="C465" s="198">
        <v>250</v>
      </c>
      <c r="D465" s="164">
        <v>250</v>
      </c>
      <c r="E465" s="160">
        <f t="shared" si="7"/>
        <v>100</v>
      </c>
    </row>
    <row r="466" spans="1:5" ht="12.75">
      <c r="A466" s="196">
        <v>615</v>
      </c>
      <c r="B466" s="197" t="s">
        <v>535</v>
      </c>
      <c r="C466" s="198">
        <v>20</v>
      </c>
      <c r="D466" s="164">
        <v>20</v>
      </c>
      <c r="E466" s="160">
        <f t="shared" si="7"/>
        <v>100</v>
      </c>
    </row>
    <row r="467" spans="1:5" ht="12.75">
      <c r="A467" s="196">
        <v>616</v>
      </c>
      <c r="B467" s="197" t="s">
        <v>535</v>
      </c>
      <c r="C467" s="198">
        <v>20</v>
      </c>
      <c r="D467" s="164">
        <v>20</v>
      </c>
      <c r="E467" s="160">
        <f t="shared" si="7"/>
        <v>100</v>
      </c>
    </row>
    <row r="468" spans="1:5" ht="12.75">
      <c r="A468" s="196">
        <v>619</v>
      </c>
      <c r="B468" s="197" t="s">
        <v>536</v>
      </c>
      <c r="C468" s="198">
        <v>20</v>
      </c>
      <c r="D468" s="164">
        <v>20</v>
      </c>
      <c r="E468" s="160">
        <f t="shared" si="7"/>
        <v>100</v>
      </c>
    </row>
    <row r="469" spans="1:5" ht="12.75">
      <c r="A469" s="196">
        <v>621</v>
      </c>
      <c r="B469" s="197" t="s">
        <v>536</v>
      </c>
      <c r="C469" s="198">
        <v>50</v>
      </c>
      <c r="D469" s="164">
        <v>50</v>
      </c>
      <c r="E469" s="160">
        <f t="shared" si="7"/>
        <v>100</v>
      </c>
    </row>
    <row r="470" spans="1:5" ht="12.75">
      <c r="A470" s="196">
        <v>622</v>
      </c>
      <c r="B470" s="197" t="s">
        <v>536</v>
      </c>
      <c r="C470" s="198">
        <v>30</v>
      </c>
      <c r="D470" s="164">
        <v>30</v>
      </c>
      <c r="E470" s="160">
        <f t="shared" si="7"/>
        <v>100</v>
      </c>
    </row>
    <row r="471" spans="1:5" ht="12.75">
      <c r="A471" s="196">
        <v>623</v>
      </c>
      <c r="B471" s="197" t="s">
        <v>537</v>
      </c>
      <c r="C471" s="198">
        <v>40</v>
      </c>
      <c r="D471" s="164">
        <v>40</v>
      </c>
      <c r="E471" s="160">
        <f t="shared" si="7"/>
        <v>100</v>
      </c>
    </row>
    <row r="472" spans="1:5" ht="12.75">
      <c r="A472" s="196">
        <v>624</v>
      </c>
      <c r="B472" s="197" t="s">
        <v>538</v>
      </c>
      <c r="C472" s="198">
        <v>50</v>
      </c>
      <c r="D472" s="164">
        <v>50</v>
      </c>
      <c r="E472" s="160">
        <f t="shared" si="7"/>
        <v>100</v>
      </c>
    </row>
    <row r="473" spans="1:5" ht="12.75">
      <c r="A473" s="196">
        <v>626</v>
      </c>
      <c r="B473" s="197" t="s">
        <v>539</v>
      </c>
      <c r="C473" s="198">
        <v>20</v>
      </c>
      <c r="D473" s="164">
        <v>20</v>
      </c>
      <c r="E473" s="160">
        <f t="shared" si="7"/>
        <v>100</v>
      </c>
    </row>
    <row r="474" spans="1:5" ht="12.75">
      <c r="A474" s="196">
        <v>629</v>
      </c>
      <c r="B474" s="197" t="s">
        <v>540</v>
      </c>
      <c r="C474" s="198">
        <v>30</v>
      </c>
      <c r="D474" s="164">
        <v>30</v>
      </c>
      <c r="E474" s="160">
        <f t="shared" si="7"/>
        <v>100</v>
      </c>
    </row>
    <row r="475" spans="1:5" ht="12.75">
      <c r="A475" s="196">
        <v>631</v>
      </c>
      <c r="B475" s="197" t="s">
        <v>541</v>
      </c>
      <c r="C475" s="198">
        <v>220</v>
      </c>
      <c r="D475" s="164">
        <v>220</v>
      </c>
      <c r="E475" s="160">
        <f t="shared" si="7"/>
        <v>100</v>
      </c>
    </row>
    <row r="476" spans="1:5" ht="12.75">
      <c r="A476" s="196">
        <v>633</v>
      </c>
      <c r="B476" s="197" t="s">
        <v>1661</v>
      </c>
      <c r="C476" s="198">
        <v>30</v>
      </c>
      <c r="D476" s="164">
        <v>30</v>
      </c>
      <c r="E476" s="160">
        <f t="shared" si="7"/>
        <v>100</v>
      </c>
    </row>
    <row r="477" spans="1:5" ht="25.5">
      <c r="A477" s="196">
        <v>639</v>
      </c>
      <c r="B477" s="197" t="s">
        <v>1639</v>
      </c>
      <c r="C477" s="198">
        <v>40</v>
      </c>
      <c r="D477" s="164">
        <v>40</v>
      </c>
      <c r="E477" s="160">
        <f t="shared" si="7"/>
        <v>100</v>
      </c>
    </row>
    <row r="478" spans="1:5" ht="12.75">
      <c r="A478" s="196">
        <v>640</v>
      </c>
      <c r="B478" s="197" t="s">
        <v>542</v>
      </c>
      <c r="C478" s="198">
        <v>100</v>
      </c>
      <c r="D478" s="164">
        <v>100</v>
      </c>
      <c r="E478" s="160">
        <f t="shared" si="7"/>
        <v>100</v>
      </c>
    </row>
    <row r="479" spans="1:5" ht="12.75">
      <c r="A479" s="196">
        <v>641</v>
      </c>
      <c r="B479" s="197" t="s">
        <v>542</v>
      </c>
      <c r="C479" s="198">
        <v>90</v>
      </c>
      <c r="D479" s="164">
        <v>90</v>
      </c>
      <c r="E479" s="160">
        <f t="shared" si="7"/>
        <v>100</v>
      </c>
    </row>
    <row r="480" spans="1:5" ht="12.75">
      <c r="A480" s="196">
        <v>642</v>
      </c>
      <c r="B480" s="197" t="s">
        <v>543</v>
      </c>
      <c r="C480" s="198">
        <v>290</v>
      </c>
      <c r="D480" s="164">
        <v>290</v>
      </c>
      <c r="E480" s="160">
        <f t="shared" si="7"/>
        <v>100</v>
      </c>
    </row>
    <row r="481" spans="1:5" ht="12.75">
      <c r="A481" s="196">
        <v>646</v>
      </c>
      <c r="B481" s="197" t="s">
        <v>373</v>
      </c>
      <c r="C481" s="198">
        <v>20</v>
      </c>
      <c r="D481" s="164">
        <v>20</v>
      </c>
      <c r="E481" s="160">
        <f t="shared" si="7"/>
        <v>100</v>
      </c>
    </row>
    <row r="482" spans="1:5" ht="12.75">
      <c r="A482" s="196">
        <v>647</v>
      </c>
      <c r="B482" s="197" t="s">
        <v>544</v>
      </c>
      <c r="C482" s="198">
        <v>100</v>
      </c>
      <c r="D482" s="164">
        <v>100</v>
      </c>
      <c r="E482" s="160">
        <f t="shared" si="7"/>
        <v>100</v>
      </c>
    </row>
    <row r="483" spans="1:5" ht="12.75">
      <c r="A483" s="196">
        <v>649</v>
      </c>
      <c r="B483" s="197" t="s">
        <v>545</v>
      </c>
      <c r="C483" s="198">
        <v>30</v>
      </c>
      <c r="D483" s="164">
        <v>30</v>
      </c>
      <c r="E483" s="160">
        <f t="shared" si="7"/>
        <v>100</v>
      </c>
    </row>
    <row r="484" spans="1:5" ht="12.75">
      <c r="A484" s="196">
        <v>652</v>
      </c>
      <c r="B484" s="197" t="s">
        <v>546</v>
      </c>
      <c r="C484" s="198">
        <v>30</v>
      </c>
      <c r="D484" s="164">
        <v>30</v>
      </c>
      <c r="E484" s="160">
        <f t="shared" si="7"/>
        <v>100</v>
      </c>
    </row>
    <row r="485" spans="1:5" ht="12.75">
      <c r="A485" s="196">
        <v>654</v>
      </c>
      <c r="B485" s="197" t="s">
        <v>547</v>
      </c>
      <c r="C485" s="198">
        <v>100</v>
      </c>
      <c r="D485" s="164">
        <v>100</v>
      </c>
      <c r="E485" s="160">
        <f t="shared" si="7"/>
        <v>100</v>
      </c>
    </row>
    <row r="486" spans="1:5" ht="12.75">
      <c r="A486" s="196">
        <v>655</v>
      </c>
      <c r="B486" s="197" t="s">
        <v>548</v>
      </c>
      <c r="C486" s="198">
        <v>600</v>
      </c>
      <c r="D486" s="164">
        <v>599.908</v>
      </c>
      <c r="E486" s="160">
        <f t="shared" si="7"/>
        <v>99.98466666666667</v>
      </c>
    </row>
    <row r="487" spans="1:5" ht="12.75">
      <c r="A487" s="196">
        <v>657</v>
      </c>
      <c r="B487" s="197" t="s">
        <v>549</v>
      </c>
      <c r="C487" s="198">
        <v>16</v>
      </c>
      <c r="D487" s="164">
        <v>16</v>
      </c>
      <c r="E487" s="160">
        <f t="shared" si="7"/>
        <v>100</v>
      </c>
    </row>
    <row r="488" spans="1:5" ht="12.75">
      <c r="A488" s="196">
        <v>658</v>
      </c>
      <c r="B488" s="197" t="s">
        <v>549</v>
      </c>
      <c r="C488" s="198">
        <v>197</v>
      </c>
      <c r="D488" s="164">
        <v>197</v>
      </c>
      <c r="E488" s="160">
        <f t="shared" si="7"/>
        <v>100</v>
      </c>
    </row>
    <row r="489" spans="1:5" ht="12.75">
      <c r="A489" s="196">
        <v>659</v>
      </c>
      <c r="B489" s="197" t="s">
        <v>549</v>
      </c>
      <c r="C489" s="198">
        <v>47</v>
      </c>
      <c r="D489" s="164">
        <v>47</v>
      </c>
      <c r="E489" s="160">
        <f t="shared" si="7"/>
        <v>100</v>
      </c>
    </row>
    <row r="490" spans="1:5" ht="12.75">
      <c r="A490" s="196">
        <v>660</v>
      </c>
      <c r="B490" s="197" t="s">
        <v>549</v>
      </c>
      <c r="C490" s="198">
        <v>29</v>
      </c>
      <c r="D490" s="164">
        <v>29</v>
      </c>
      <c r="E490" s="160">
        <f t="shared" si="7"/>
        <v>100</v>
      </c>
    </row>
    <row r="491" spans="1:5" ht="12.75">
      <c r="A491" s="196">
        <v>661</v>
      </c>
      <c r="B491" s="197" t="s">
        <v>549</v>
      </c>
      <c r="C491" s="198">
        <v>10</v>
      </c>
      <c r="D491" s="164">
        <v>10</v>
      </c>
      <c r="E491" s="160">
        <f t="shared" si="7"/>
        <v>100</v>
      </c>
    </row>
    <row r="492" spans="1:5" ht="12.75">
      <c r="A492" s="196">
        <v>662</v>
      </c>
      <c r="B492" s="197" t="s">
        <v>549</v>
      </c>
      <c r="C492" s="198">
        <v>18</v>
      </c>
      <c r="D492" s="164">
        <v>18</v>
      </c>
      <c r="E492" s="160">
        <f t="shared" si="7"/>
        <v>100</v>
      </c>
    </row>
    <row r="493" spans="1:5" ht="12.75">
      <c r="A493" s="196">
        <v>663</v>
      </c>
      <c r="B493" s="197" t="s">
        <v>549</v>
      </c>
      <c r="C493" s="198">
        <v>22</v>
      </c>
      <c r="D493" s="164">
        <v>22</v>
      </c>
      <c r="E493" s="160">
        <f t="shared" si="7"/>
        <v>100</v>
      </c>
    </row>
    <row r="494" spans="1:5" ht="12.75">
      <c r="A494" s="196">
        <v>664</v>
      </c>
      <c r="B494" s="197" t="s">
        <v>549</v>
      </c>
      <c r="C494" s="198">
        <v>19</v>
      </c>
      <c r="D494" s="164">
        <v>19</v>
      </c>
      <c r="E494" s="160">
        <f t="shared" si="7"/>
        <v>100</v>
      </c>
    </row>
    <row r="495" spans="1:5" ht="12.75">
      <c r="A495" s="196">
        <v>665</v>
      </c>
      <c r="B495" s="197" t="s">
        <v>549</v>
      </c>
      <c r="C495" s="198">
        <v>108</v>
      </c>
      <c r="D495" s="164">
        <v>108</v>
      </c>
      <c r="E495" s="160">
        <f t="shared" si="7"/>
        <v>100</v>
      </c>
    </row>
    <row r="496" spans="1:5" ht="12.75">
      <c r="A496" s="196">
        <v>666</v>
      </c>
      <c r="B496" s="197" t="s">
        <v>549</v>
      </c>
      <c r="C496" s="198">
        <v>27</v>
      </c>
      <c r="D496" s="164">
        <v>27</v>
      </c>
      <c r="E496" s="160">
        <f t="shared" si="7"/>
        <v>100</v>
      </c>
    </row>
    <row r="497" spans="1:5" ht="12.75">
      <c r="A497" s="196">
        <v>667</v>
      </c>
      <c r="B497" s="197" t="s">
        <v>549</v>
      </c>
      <c r="C497" s="198">
        <v>23</v>
      </c>
      <c r="D497" s="164">
        <v>23</v>
      </c>
      <c r="E497" s="160">
        <f t="shared" si="7"/>
        <v>100</v>
      </c>
    </row>
    <row r="498" spans="1:5" ht="12.75">
      <c r="A498" s="196">
        <v>668</v>
      </c>
      <c r="B498" s="197" t="s">
        <v>549</v>
      </c>
      <c r="C498" s="198">
        <v>30</v>
      </c>
      <c r="D498" s="164">
        <v>30</v>
      </c>
      <c r="E498" s="160">
        <f t="shared" si="7"/>
        <v>100</v>
      </c>
    </row>
    <row r="499" spans="1:5" ht="12.75">
      <c r="A499" s="196">
        <v>670</v>
      </c>
      <c r="B499" s="197" t="s">
        <v>549</v>
      </c>
      <c r="C499" s="198">
        <v>36</v>
      </c>
      <c r="D499" s="164">
        <v>36</v>
      </c>
      <c r="E499" s="160">
        <f t="shared" si="7"/>
        <v>100</v>
      </c>
    </row>
    <row r="500" spans="1:5" ht="12.75">
      <c r="A500" s="196">
        <v>672</v>
      </c>
      <c r="B500" s="197" t="s">
        <v>549</v>
      </c>
      <c r="C500" s="198">
        <v>8</v>
      </c>
      <c r="D500" s="164">
        <v>8</v>
      </c>
      <c r="E500" s="160">
        <f t="shared" si="7"/>
        <v>100</v>
      </c>
    </row>
    <row r="501" spans="1:5" ht="12.75">
      <c r="A501" s="196">
        <v>673</v>
      </c>
      <c r="B501" s="197" t="s">
        <v>549</v>
      </c>
      <c r="C501" s="198">
        <v>13</v>
      </c>
      <c r="D501" s="164">
        <v>13</v>
      </c>
      <c r="E501" s="160">
        <f t="shared" si="7"/>
        <v>100</v>
      </c>
    </row>
    <row r="502" spans="1:5" ht="12.75">
      <c r="A502" s="196">
        <v>674</v>
      </c>
      <c r="B502" s="197" t="s">
        <v>549</v>
      </c>
      <c r="C502" s="198">
        <v>14</v>
      </c>
      <c r="D502" s="164">
        <v>14</v>
      </c>
      <c r="E502" s="160">
        <f t="shared" si="7"/>
        <v>100</v>
      </c>
    </row>
    <row r="503" spans="1:5" ht="12.75">
      <c r="A503" s="196">
        <v>675</v>
      </c>
      <c r="B503" s="197" t="s">
        <v>549</v>
      </c>
      <c r="C503" s="198">
        <v>13</v>
      </c>
      <c r="D503" s="164">
        <v>13</v>
      </c>
      <c r="E503" s="160">
        <f t="shared" si="7"/>
        <v>100</v>
      </c>
    </row>
    <row r="504" spans="1:5" ht="12.75">
      <c r="A504" s="196">
        <v>676</v>
      </c>
      <c r="B504" s="197" t="s">
        <v>549</v>
      </c>
      <c r="C504" s="198">
        <v>9</v>
      </c>
      <c r="D504" s="164">
        <v>9</v>
      </c>
      <c r="E504" s="160">
        <f t="shared" si="7"/>
        <v>100</v>
      </c>
    </row>
    <row r="505" spans="1:5" ht="12.75">
      <c r="A505" s="196">
        <v>677</v>
      </c>
      <c r="B505" s="197" t="s">
        <v>549</v>
      </c>
      <c r="C505" s="198">
        <v>42</v>
      </c>
      <c r="D505" s="164">
        <v>42</v>
      </c>
      <c r="E505" s="160">
        <f t="shared" si="7"/>
        <v>100</v>
      </c>
    </row>
    <row r="506" spans="1:5" ht="12.75">
      <c r="A506" s="196">
        <v>678</v>
      </c>
      <c r="B506" s="197" t="s">
        <v>549</v>
      </c>
      <c r="C506" s="198">
        <v>9</v>
      </c>
      <c r="D506" s="164">
        <v>9</v>
      </c>
      <c r="E506" s="160">
        <f t="shared" si="7"/>
        <v>100</v>
      </c>
    </row>
    <row r="507" spans="1:5" ht="12.75">
      <c r="A507" s="196">
        <v>679</v>
      </c>
      <c r="B507" s="197" t="s">
        <v>550</v>
      </c>
      <c r="C507" s="198">
        <v>7</v>
      </c>
      <c r="D507" s="164">
        <v>7</v>
      </c>
      <c r="E507" s="160">
        <f t="shared" si="7"/>
        <v>100</v>
      </c>
    </row>
    <row r="508" spans="1:5" ht="12.75">
      <c r="A508" s="196">
        <v>680</v>
      </c>
      <c r="B508" s="197" t="s">
        <v>550</v>
      </c>
      <c r="C508" s="198">
        <v>9</v>
      </c>
      <c r="D508" s="164">
        <v>9</v>
      </c>
      <c r="E508" s="160">
        <f t="shared" si="7"/>
        <v>100</v>
      </c>
    </row>
    <row r="509" spans="1:5" ht="12.75">
      <c r="A509" s="196">
        <v>681</v>
      </c>
      <c r="B509" s="197" t="s">
        <v>550</v>
      </c>
      <c r="C509" s="198">
        <v>7</v>
      </c>
      <c r="D509" s="164">
        <v>7</v>
      </c>
      <c r="E509" s="160">
        <f t="shared" si="7"/>
        <v>100</v>
      </c>
    </row>
    <row r="510" spans="1:5" ht="12.75">
      <c r="A510" s="196">
        <v>682</v>
      </c>
      <c r="B510" s="197" t="s">
        <v>551</v>
      </c>
      <c r="C510" s="198">
        <v>14</v>
      </c>
      <c r="D510" s="164">
        <v>14</v>
      </c>
      <c r="E510" s="160">
        <f t="shared" si="7"/>
        <v>100</v>
      </c>
    </row>
    <row r="511" spans="1:5" ht="12.75">
      <c r="A511" s="196">
        <v>684</v>
      </c>
      <c r="B511" s="197" t="s">
        <v>552</v>
      </c>
      <c r="C511" s="198">
        <v>8</v>
      </c>
      <c r="D511" s="164">
        <v>4.96</v>
      </c>
      <c r="E511" s="160">
        <f t="shared" si="7"/>
        <v>62</v>
      </c>
    </row>
    <row r="512" spans="1:5" ht="12.75">
      <c r="A512" s="196">
        <v>685</v>
      </c>
      <c r="B512" s="197" t="s">
        <v>552</v>
      </c>
      <c r="C512" s="198">
        <v>3</v>
      </c>
      <c r="D512" s="164">
        <v>2.402</v>
      </c>
      <c r="E512" s="160">
        <f t="shared" si="7"/>
        <v>80.06666666666668</v>
      </c>
    </row>
    <row r="513" spans="1:5" ht="12.75">
      <c r="A513" s="196">
        <v>686</v>
      </c>
      <c r="B513" s="197" t="s">
        <v>552</v>
      </c>
      <c r="C513" s="198">
        <v>5</v>
      </c>
      <c r="D513" s="164">
        <v>4.431</v>
      </c>
      <c r="E513" s="160">
        <f t="shared" si="7"/>
        <v>88.62</v>
      </c>
    </row>
    <row r="514" spans="1:5" ht="12.75">
      <c r="A514" s="196">
        <v>687</v>
      </c>
      <c r="B514" s="197" t="s">
        <v>552</v>
      </c>
      <c r="C514" s="198">
        <v>3</v>
      </c>
      <c r="D514" s="164">
        <v>2.366</v>
      </c>
      <c r="E514" s="160">
        <f t="shared" si="7"/>
        <v>78.86666666666667</v>
      </c>
    </row>
    <row r="515" spans="1:5" ht="12.75">
      <c r="A515" s="196">
        <v>688</v>
      </c>
      <c r="B515" s="197" t="s">
        <v>552</v>
      </c>
      <c r="C515" s="198">
        <v>3</v>
      </c>
      <c r="D515" s="164">
        <v>2.3040000000000003</v>
      </c>
      <c r="E515" s="160">
        <f t="shared" si="7"/>
        <v>76.80000000000001</v>
      </c>
    </row>
    <row r="516" spans="1:5" ht="12.75">
      <c r="A516" s="196">
        <v>697</v>
      </c>
      <c r="B516" s="197" t="s">
        <v>553</v>
      </c>
      <c r="C516" s="198">
        <v>47</v>
      </c>
      <c r="D516" s="164">
        <v>47</v>
      </c>
      <c r="E516" s="160">
        <f t="shared" si="7"/>
        <v>100</v>
      </c>
    </row>
    <row r="517" spans="1:5" ht="12.75">
      <c r="A517" s="196">
        <v>698</v>
      </c>
      <c r="B517" s="197" t="s">
        <v>553</v>
      </c>
      <c r="C517" s="198">
        <v>43</v>
      </c>
      <c r="D517" s="164">
        <v>43</v>
      </c>
      <c r="E517" s="160">
        <f t="shared" si="7"/>
        <v>100</v>
      </c>
    </row>
    <row r="518" spans="1:5" ht="12.75">
      <c r="A518" s="196">
        <v>699</v>
      </c>
      <c r="B518" s="197" t="s">
        <v>549</v>
      </c>
      <c r="C518" s="198">
        <v>41</v>
      </c>
      <c r="D518" s="164">
        <v>41</v>
      </c>
      <c r="E518" s="160">
        <f t="shared" si="7"/>
        <v>100</v>
      </c>
    </row>
    <row r="519" spans="1:5" ht="12.75">
      <c r="A519" s="196">
        <v>700</v>
      </c>
      <c r="B519" s="197" t="s">
        <v>549</v>
      </c>
      <c r="C519" s="198">
        <v>45</v>
      </c>
      <c r="D519" s="164">
        <v>45</v>
      </c>
      <c r="E519" s="160">
        <f t="shared" si="7"/>
        <v>100</v>
      </c>
    </row>
    <row r="520" spans="1:5" ht="12.75">
      <c r="A520" s="196">
        <v>702</v>
      </c>
      <c r="B520" s="197" t="s">
        <v>554</v>
      </c>
      <c r="C520" s="198">
        <v>31</v>
      </c>
      <c r="D520" s="164">
        <v>31</v>
      </c>
      <c r="E520" s="160">
        <f t="shared" si="7"/>
        <v>100</v>
      </c>
    </row>
    <row r="521" spans="1:5" ht="12.75">
      <c r="A521" s="196">
        <v>704</v>
      </c>
      <c r="B521" s="197" t="s">
        <v>555</v>
      </c>
      <c r="C521" s="198">
        <v>17</v>
      </c>
      <c r="D521" s="164">
        <v>16.626</v>
      </c>
      <c r="E521" s="160">
        <f t="shared" si="7"/>
        <v>97.80000000000001</v>
      </c>
    </row>
    <row r="522" spans="1:5" ht="12.75">
      <c r="A522" s="196">
        <v>706</v>
      </c>
      <c r="B522" s="197" t="s">
        <v>555</v>
      </c>
      <c r="C522" s="198">
        <v>48</v>
      </c>
      <c r="D522" s="164">
        <v>36.499</v>
      </c>
      <c r="E522" s="160">
        <f t="shared" si="7"/>
        <v>76.03958333333334</v>
      </c>
    </row>
    <row r="523" spans="1:5" ht="12.75">
      <c r="A523" s="196">
        <v>709</v>
      </c>
      <c r="B523" s="197" t="s">
        <v>555</v>
      </c>
      <c r="C523" s="198">
        <v>8</v>
      </c>
      <c r="D523" s="164">
        <v>8</v>
      </c>
      <c r="E523" s="160">
        <f t="shared" si="7"/>
        <v>100</v>
      </c>
    </row>
    <row r="524" spans="1:5" ht="12.75">
      <c r="A524" s="196">
        <v>711</v>
      </c>
      <c r="B524" s="197" t="s">
        <v>556</v>
      </c>
      <c r="C524" s="198">
        <v>14</v>
      </c>
      <c r="D524" s="164">
        <v>14</v>
      </c>
      <c r="E524" s="160">
        <f t="shared" si="7"/>
        <v>100</v>
      </c>
    </row>
    <row r="525" spans="1:5" ht="12.75">
      <c r="A525" s="196">
        <v>715</v>
      </c>
      <c r="B525" s="197" t="s">
        <v>550</v>
      </c>
      <c r="C525" s="198">
        <v>7</v>
      </c>
      <c r="D525" s="164">
        <v>7</v>
      </c>
      <c r="E525" s="160">
        <f t="shared" si="7"/>
        <v>100</v>
      </c>
    </row>
    <row r="526" spans="1:5" ht="12.75">
      <c r="A526" s="196">
        <v>717</v>
      </c>
      <c r="B526" s="197" t="s">
        <v>549</v>
      </c>
      <c r="C526" s="198">
        <v>23</v>
      </c>
      <c r="D526" s="164">
        <v>23</v>
      </c>
      <c r="E526" s="160">
        <f t="shared" si="7"/>
        <v>100</v>
      </c>
    </row>
    <row r="527" spans="1:5" ht="12.75">
      <c r="A527" s="196">
        <v>718</v>
      </c>
      <c r="B527" s="197" t="s">
        <v>549</v>
      </c>
      <c r="C527" s="198">
        <v>18</v>
      </c>
      <c r="D527" s="164">
        <v>18</v>
      </c>
      <c r="E527" s="160">
        <f aca="true" t="shared" si="8" ref="E527:E590">D527/C527*100</f>
        <v>100</v>
      </c>
    </row>
    <row r="528" spans="1:5" ht="12.75">
      <c r="A528" s="196">
        <v>719</v>
      </c>
      <c r="B528" s="197" t="s">
        <v>549</v>
      </c>
      <c r="C528" s="198">
        <v>131</v>
      </c>
      <c r="D528" s="164">
        <v>131</v>
      </c>
      <c r="E528" s="160">
        <f t="shared" si="8"/>
        <v>100</v>
      </c>
    </row>
    <row r="529" spans="1:5" ht="12.75">
      <c r="A529" s="196">
        <v>720</v>
      </c>
      <c r="B529" s="197" t="s">
        <v>549</v>
      </c>
      <c r="C529" s="198">
        <v>165</v>
      </c>
      <c r="D529" s="164">
        <v>165</v>
      </c>
      <c r="E529" s="160">
        <f t="shared" si="8"/>
        <v>100</v>
      </c>
    </row>
    <row r="530" spans="1:5" ht="12.75">
      <c r="A530" s="196">
        <v>721</v>
      </c>
      <c r="B530" s="197" t="s">
        <v>549</v>
      </c>
      <c r="C530" s="198">
        <v>58</v>
      </c>
      <c r="D530" s="164">
        <v>58</v>
      </c>
      <c r="E530" s="160">
        <f t="shared" si="8"/>
        <v>100</v>
      </c>
    </row>
    <row r="531" spans="1:5" ht="12.75">
      <c r="A531" s="196">
        <v>722</v>
      </c>
      <c r="B531" s="197" t="s">
        <v>549</v>
      </c>
      <c r="C531" s="198">
        <v>38</v>
      </c>
      <c r="D531" s="164">
        <v>38</v>
      </c>
      <c r="E531" s="160">
        <f t="shared" si="8"/>
        <v>100</v>
      </c>
    </row>
    <row r="532" spans="1:5" ht="12.75">
      <c r="A532" s="196">
        <v>723</v>
      </c>
      <c r="B532" s="197" t="s">
        <v>553</v>
      </c>
      <c r="C532" s="198">
        <v>18</v>
      </c>
      <c r="D532" s="164">
        <v>18</v>
      </c>
      <c r="E532" s="160">
        <f t="shared" si="8"/>
        <v>100</v>
      </c>
    </row>
    <row r="533" spans="1:5" ht="12.75">
      <c r="A533" s="196">
        <v>724</v>
      </c>
      <c r="B533" s="197" t="s">
        <v>553</v>
      </c>
      <c r="C533" s="198">
        <v>13</v>
      </c>
      <c r="D533" s="164">
        <v>13</v>
      </c>
      <c r="E533" s="160">
        <f t="shared" si="8"/>
        <v>100</v>
      </c>
    </row>
    <row r="534" spans="1:5" ht="12.75">
      <c r="A534" s="196">
        <v>725</v>
      </c>
      <c r="B534" s="197" t="s">
        <v>553</v>
      </c>
      <c r="C534" s="198">
        <v>31</v>
      </c>
      <c r="D534" s="164">
        <v>31</v>
      </c>
      <c r="E534" s="160">
        <f t="shared" si="8"/>
        <v>100</v>
      </c>
    </row>
    <row r="535" spans="1:5" ht="12.75">
      <c r="A535" s="196">
        <v>726</v>
      </c>
      <c r="B535" s="197" t="s">
        <v>549</v>
      </c>
      <c r="C535" s="198">
        <v>63</v>
      </c>
      <c r="D535" s="164">
        <v>63</v>
      </c>
      <c r="E535" s="160">
        <f t="shared" si="8"/>
        <v>100</v>
      </c>
    </row>
    <row r="536" spans="1:5" ht="12.75">
      <c r="A536" s="196">
        <v>727</v>
      </c>
      <c r="B536" s="197" t="s">
        <v>549</v>
      </c>
      <c r="C536" s="198">
        <v>63</v>
      </c>
      <c r="D536" s="164">
        <v>63</v>
      </c>
      <c r="E536" s="160">
        <f t="shared" si="8"/>
        <v>100</v>
      </c>
    </row>
    <row r="537" spans="1:5" ht="12.75">
      <c r="A537" s="196">
        <v>728</v>
      </c>
      <c r="B537" s="197" t="s">
        <v>549</v>
      </c>
      <c r="C537" s="198">
        <v>55</v>
      </c>
      <c r="D537" s="164">
        <v>55</v>
      </c>
      <c r="E537" s="160">
        <f t="shared" si="8"/>
        <v>100</v>
      </c>
    </row>
    <row r="538" spans="1:5" ht="25.5">
      <c r="A538" s="196">
        <v>732</v>
      </c>
      <c r="B538" s="197" t="s">
        <v>557</v>
      </c>
      <c r="C538" s="198">
        <v>20</v>
      </c>
      <c r="D538" s="164">
        <v>20</v>
      </c>
      <c r="E538" s="160">
        <f t="shared" si="8"/>
        <v>100</v>
      </c>
    </row>
    <row r="539" spans="1:5" ht="12.75">
      <c r="A539" s="196">
        <v>733</v>
      </c>
      <c r="B539" s="197" t="s">
        <v>476</v>
      </c>
      <c r="C539" s="198">
        <v>10</v>
      </c>
      <c r="D539" s="164">
        <v>10</v>
      </c>
      <c r="E539" s="160">
        <f t="shared" si="8"/>
        <v>100</v>
      </c>
    </row>
    <row r="540" spans="1:5" ht="12.75">
      <c r="A540" s="196">
        <v>734</v>
      </c>
      <c r="B540" s="197" t="s">
        <v>558</v>
      </c>
      <c r="C540" s="198">
        <v>10</v>
      </c>
      <c r="D540" s="164">
        <v>10</v>
      </c>
      <c r="E540" s="160">
        <f t="shared" si="8"/>
        <v>100</v>
      </c>
    </row>
    <row r="541" spans="1:5" ht="12.75">
      <c r="A541" s="196">
        <v>735</v>
      </c>
      <c r="B541" s="197" t="s">
        <v>559</v>
      </c>
      <c r="C541" s="198">
        <v>20</v>
      </c>
      <c r="D541" s="164">
        <v>20</v>
      </c>
      <c r="E541" s="160">
        <f t="shared" si="8"/>
        <v>100</v>
      </c>
    </row>
    <row r="542" spans="1:5" ht="12.75">
      <c r="A542" s="196">
        <v>737</v>
      </c>
      <c r="B542" s="197" t="s">
        <v>104</v>
      </c>
      <c r="C542" s="198">
        <v>70</v>
      </c>
      <c r="D542" s="164">
        <v>70</v>
      </c>
      <c r="E542" s="160">
        <f t="shared" si="8"/>
        <v>100</v>
      </c>
    </row>
    <row r="543" spans="1:5" ht="38.25">
      <c r="A543" s="196">
        <v>738</v>
      </c>
      <c r="B543" s="197" t="s">
        <v>560</v>
      </c>
      <c r="C543" s="198">
        <v>50</v>
      </c>
      <c r="D543" s="164">
        <v>50</v>
      </c>
      <c r="E543" s="160">
        <f t="shared" si="8"/>
        <v>100</v>
      </c>
    </row>
    <row r="544" spans="1:5" ht="12.75">
      <c r="A544" s="196">
        <v>741</v>
      </c>
      <c r="B544" s="197" t="s">
        <v>561</v>
      </c>
      <c r="C544" s="198">
        <v>43</v>
      </c>
      <c r="D544" s="164">
        <v>43</v>
      </c>
      <c r="E544" s="160">
        <f t="shared" si="8"/>
        <v>100</v>
      </c>
    </row>
    <row r="545" spans="1:5" ht="12.75">
      <c r="A545" s="196">
        <v>742</v>
      </c>
      <c r="B545" s="197" t="s">
        <v>561</v>
      </c>
      <c r="C545" s="198">
        <v>252</v>
      </c>
      <c r="D545" s="164">
        <v>252</v>
      </c>
      <c r="E545" s="160">
        <f t="shared" si="8"/>
        <v>100</v>
      </c>
    </row>
    <row r="546" spans="1:5" ht="12.75">
      <c r="A546" s="196">
        <v>743</v>
      </c>
      <c r="B546" s="197" t="s">
        <v>561</v>
      </c>
      <c r="C546" s="198">
        <v>205</v>
      </c>
      <c r="D546" s="164">
        <v>205</v>
      </c>
      <c r="E546" s="160">
        <f t="shared" si="8"/>
        <v>100</v>
      </c>
    </row>
    <row r="547" spans="1:5" ht="12.75">
      <c r="A547" s="196">
        <v>747</v>
      </c>
      <c r="B547" s="197" t="s">
        <v>562</v>
      </c>
      <c r="C547" s="198">
        <v>20</v>
      </c>
      <c r="D547" s="164">
        <v>20</v>
      </c>
      <c r="E547" s="160">
        <f t="shared" si="8"/>
        <v>100</v>
      </c>
    </row>
    <row r="548" spans="1:5" ht="12.75" customHeight="1">
      <c r="A548" s="196">
        <v>748</v>
      </c>
      <c r="B548" s="197" t="s">
        <v>563</v>
      </c>
      <c r="C548" s="198">
        <v>30</v>
      </c>
      <c r="D548" s="164">
        <v>30</v>
      </c>
      <c r="E548" s="160">
        <f t="shared" si="8"/>
        <v>100</v>
      </c>
    </row>
    <row r="549" spans="1:5" ht="12.75">
      <c r="A549" s="196">
        <v>749</v>
      </c>
      <c r="B549" s="197" t="s">
        <v>564</v>
      </c>
      <c r="C549" s="198">
        <v>27</v>
      </c>
      <c r="D549" s="164">
        <v>27</v>
      </c>
      <c r="E549" s="160">
        <f t="shared" si="8"/>
        <v>100</v>
      </c>
    </row>
    <row r="550" spans="1:5" ht="12.75">
      <c r="A550" s="196">
        <v>750</v>
      </c>
      <c r="B550" s="197" t="s">
        <v>564</v>
      </c>
      <c r="C550" s="198">
        <v>26</v>
      </c>
      <c r="D550" s="164">
        <v>26</v>
      </c>
      <c r="E550" s="160">
        <f t="shared" si="8"/>
        <v>100</v>
      </c>
    </row>
    <row r="551" spans="1:5" ht="12.75">
      <c r="A551" s="196">
        <v>751</v>
      </c>
      <c r="B551" s="197" t="s">
        <v>565</v>
      </c>
      <c r="C551" s="198">
        <v>19</v>
      </c>
      <c r="D551" s="164">
        <v>19</v>
      </c>
      <c r="E551" s="160">
        <f t="shared" si="8"/>
        <v>100</v>
      </c>
    </row>
    <row r="552" spans="1:5" ht="12.75">
      <c r="A552" s="196">
        <v>752</v>
      </c>
      <c r="B552" s="197" t="s">
        <v>566</v>
      </c>
      <c r="C552" s="198">
        <v>38</v>
      </c>
      <c r="D552" s="164">
        <v>38</v>
      </c>
      <c r="E552" s="160">
        <f t="shared" si="8"/>
        <v>100</v>
      </c>
    </row>
    <row r="553" spans="1:5" ht="25.5">
      <c r="A553" s="196">
        <v>753</v>
      </c>
      <c r="B553" s="197" t="s">
        <v>567</v>
      </c>
      <c r="C553" s="198">
        <v>40</v>
      </c>
      <c r="D553" s="164">
        <v>40</v>
      </c>
      <c r="E553" s="160">
        <f t="shared" si="8"/>
        <v>100</v>
      </c>
    </row>
    <row r="554" spans="1:5" ht="25.5">
      <c r="A554" s="196">
        <v>755</v>
      </c>
      <c r="B554" s="197" t="s">
        <v>568</v>
      </c>
      <c r="C554" s="198">
        <v>80</v>
      </c>
      <c r="D554" s="164">
        <v>80</v>
      </c>
      <c r="E554" s="160">
        <f t="shared" si="8"/>
        <v>100</v>
      </c>
    </row>
    <row r="555" spans="1:5" ht="25.5">
      <c r="A555" s="196">
        <v>757</v>
      </c>
      <c r="B555" s="197" t="s">
        <v>568</v>
      </c>
      <c r="C555" s="198">
        <v>40</v>
      </c>
      <c r="D555" s="164">
        <v>40</v>
      </c>
      <c r="E555" s="160">
        <f t="shared" si="8"/>
        <v>100</v>
      </c>
    </row>
    <row r="556" spans="1:5" ht="12.75">
      <c r="A556" s="196">
        <v>758</v>
      </c>
      <c r="B556" s="197" t="s">
        <v>569</v>
      </c>
      <c r="C556" s="198">
        <v>45</v>
      </c>
      <c r="D556" s="164">
        <v>45</v>
      </c>
      <c r="E556" s="160">
        <f t="shared" si="8"/>
        <v>100</v>
      </c>
    </row>
    <row r="557" spans="1:5" ht="12.75">
      <c r="A557" s="196">
        <v>759</v>
      </c>
      <c r="B557" s="197" t="s">
        <v>569</v>
      </c>
      <c r="C557" s="198">
        <v>40</v>
      </c>
      <c r="D557" s="164">
        <v>40</v>
      </c>
      <c r="E557" s="160">
        <f t="shared" si="8"/>
        <v>100</v>
      </c>
    </row>
    <row r="558" spans="1:5" ht="12.75">
      <c r="A558" s="196">
        <v>760</v>
      </c>
      <c r="B558" s="197" t="s">
        <v>569</v>
      </c>
      <c r="C558" s="198">
        <v>65</v>
      </c>
      <c r="D558" s="164">
        <v>65</v>
      </c>
      <c r="E558" s="160">
        <f t="shared" si="8"/>
        <v>100</v>
      </c>
    </row>
    <row r="559" spans="1:5" ht="12.75">
      <c r="A559" s="196">
        <v>762</v>
      </c>
      <c r="B559" s="197" t="s">
        <v>570</v>
      </c>
      <c r="C559" s="198">
        <v>40</v>
      </c>
      <c r="D559" s="164">
        <v>40</v>
      </c>
      <c r="E559" s="160">
        <f t="shared" si="8"/>
        <v>100</v>
      </c>
    </row>
    <row r="560" spans="1:5" ht="12.75">
      <c r="A560" s="196">
        <v>763</v>
      </c>
      <c r="B560" s="197" t="s">
        <v>570</v>
      </c>
      <c r="C560" s="198">
        <v>50</v>
      </c>
      <c r="D560" s="164">
        <v>50</v>
      </c>
      <c r="E560" s="160">
        <f t="shared" si="8"/>
        <v>100</v>
      </c>
    </row>
    <row r="561" spans="1:5" ht="12.75">
      <c r="A561" s="196">
        <v>766</v>
      </c>
      <c r="B561" s="197" t="s">
        <v>571</v>
      </c>
      <c r="C561" s="198">
        <v>10</v>
      </c>
      <c r="D561" s="164">
        <v>10</v>
      </c>
      <c r="E561" s="160">
        <f t="shared" si="8"/>
        <v>100</v>
      </c>
    </row>
    <row r="562" spans="1:5" ht="12.75">
      <c r="A562" s="196">
        <v>768</v>
      </c>
      <c r="B562" s="197" t="s">
        <v>572</v>
      </c>
      <c r="C562" s="198">
        <v>10</v>
      </c>
      <c r="D562" s="164">
        <v>10</v>
      </c>
      <c r="E562" s="160">
        <f t="shared" si="8"/>
        <v>100</v>
      </c>
    </row>
    <row r="563" spans="1:5" ht="12.75">
      <c r="A563" s="196">
        <v>769</v>
      </c>
      <c r="B563" s="197" t="s">
        <v>573</v>
      </c>
      <c r="C563" s="198">
        <v>30</v>
      </c>
      <c r="D563" s="164">
        <v>30</v>
      </c>
      <c r="E563" s="160">
        <f t="shared" si="8"/>
        <v>100</v>
      </c>
    </row>
    <row r="564" spans="1:5" ht="12.75">
      <c r="A564" s="196">
        <v>771</v>
      </c>
      <c r="B564" s="197" t="s">
        <v>574</v>
      </c>
      <c r="C564" s="198">
        <v>10</v>
      </c>
      <c r="D564" s="164">
        <v>10</v>
      </c>
      <c r="E564" s="160">
        <f t="shared" si="8"/>
        <v>100</v>
      </c>
    </row>
    <row r="565" spans="1:5" ht="12.75">
      <c r="A565" s="196">
        <v>772</v>
      </c>
      <c r="B565" s="197" t="s">
        <v>575</v>
      </c>
      <c r="C565" s="198">
        <v>20</v>
      </c>
      <c r="D565" s="164">
        <v>20</v>
      </c>
      <c r="E565" s="160">
        <f t="shared" si="8"/>
        <v>100</v>
      </c>
    </row>
    <row r="566" spans="1:5" ht="12.75">
      <c r="A566" s="196">
        <v>777</v>
      </c>
      <c r="B566" s="197" t="s">
        <v>576</v>
      </c>
      <c r="C566" s="198">
        <v>10</v>
      </c>
      <c r="D566" s="164">
        <v>10</v>
      </c>
      <c r="E566" s="160">
        <f t="shared" si="8"/>
        <v>100</v>
      </c>
    </row>
    <row r="567" spans="1:5" ht="12.75">
      <c r="A567" s="196">
        <v>791</v>
      </c>
      <c r="B567" s="197" t="s">
        <v>577</v>
      </c>
      <c r="C567" s="198">
        <v>5</v>
      </c>
      <c r="D567" s="164">
        <v>5</v>
      </c>
      <c r="E567" s="160">
        <f t="shared" si="8"/>
        <v>100</v>
      </c>
    </row>
    <row r="568" spans="1:5" ht="12.75">
      <c r="A568" s="196">
        <v>794</v>
      </c>
      <c r="B568" s="197" t="s">
        <v>436</v>
      </c>
      <c r="C568" s="198">
        <v>10</v>
      </c>
      <c r="D568" s="164">
        <v>10</v>
      </c>
      <c r="E568" s="160">
        <f t="shared" si="8"/>
        <v>100</v>
      </c>
    </row>
    <row r="569" spans="1:5" ht="12.75">
      <c r="A569" s="196">
        <v>797</v>
      </c>
      <c r="B569" s="197" t="s">
        <v>578</v>
      </c>
      <c r="C569" s="198">
        <v>5</v>
      </c>
      <c r="D569" s="164">
        <v>5</v>
      </c>
      <c r="E569" s="160">
        <f t="shared" si="8"/>
        <v>100</v>
      </c>
    </row>
    <row r="570" spans="1:5" ht="12.75">
      <c r="A570" s="196">
        <v>798</v>
      </c>
      <c r="B570" s="197" t="s">
        <v>578</v>
      </c>
      <c r="C570" s="198">
        <v>5</v>
      </c>
      <c r="D570" s="164">
        <v>5</v>
      </c>
      <c r="E570" s="160">
        <f t="shared" si="8"/>
        <v>100</v>
      </c>
    </row>
    <row r="571" spans="1:5" ht="12.75">
      <c r="A571" s="196">
        <v>799</v>
      </c>
      <c r="B571" s="197" t="s">
        <v>579</v>
      </c>
      <c r="C571" s="198">
        <v>100</v>
      </c>
      <c r="D571" s="164">
        <v>92.495</v>
      </c>
      <c r="E571" s="160">
        <f t="shared" si="8"/>
        <v>92.495</v>
      </c>
    </row>
    <row r="572" spans="1:5" ht="12.75">
      <c r="A572" s="196">
        <v>800</v>
      </c>
      <c r="B572" s="197" t="s">
        <v>579</v>
      </c>
      <c r="C572" s="198">
        <v>20</v>
      </c>
      <c r="D572" s="164">
        <v>0</v>
      </c>
      <c r="E572" s="160">
        <f t="shared" si="8"/>
        <v>0</v>
      </c>
    </row>
    <row r="573" spans="1:5" ht="12.75">
      <c r="A573" s="196">
        <v>803</v>
      </c>
      <c r="B573" s="197" t="s">
        <v>580</v>
      </c>
      <c r="C573" s="198">
        <v>10</v>
      </c>
      <c r="D573" s="164">
        <v>10</v>
      </c>
      <c r="E573" s="160">
        <f t="shared" si="8"/>
        <v>100</v>
      </c>
    </row>
    <row r="574" spans="1:5" ht="12.75">
      <c r="A574" s="196">
        <v>809</v>
      </c>
      <c r="B574" s="197" t="s">
        <v>581</v>
      </c>
      <c r="C574" s="198">
        <v>10</v>
      </c>
      <c r="D574" s="164">
        <v>10</v>
      </c>
      <c r="E574" s="160">
        <f t="shared" si="8"/>
        <v>100</v>
      </c>
    </row>
    <row r="575" spans="1:5" ht="12.75">
      <c r="A575" s="196">
        <v>811</v>
      </c>
      <c r="B575" s="197" t="s">
        <v>582</v>
      </c>
      <c r="C575" s="198">
        <v>50</v>
      </c>
      <c r="D575" s="164">
        <v>50</v>
      </c>
      <c r="E575" s="160">
        <f t="shared" si="8"/>
        <v>100</v>
      </c>
    </row>
    <row r="576" spans="1:5" ht="12.75">
      <c r="A576" s="196">
        <v>812</v>
      </c>
      <c r="B576" s="197" t="s">
        <v>435</v>
      </c>
      <c r="C576" s="198">
        <v>50</v>
      </c>
      <c r="D576" s="164">
        <v>50</v>
      </c>
      <c r="E576" s="160">
        <f t="shared" si="8"/>
        <v>100</v>
      </c>
    </row>
    <row r="577" spans="1:5" ht="12.75">
      <c r="A577" s="196">
        <v>814</v>
      </c>
      <c r="B577" s="197" t="s">
        <v>583</v>
      </c>
      <c r="C577" s="198">
        <v>10</v>
      </c>
      <c r="D577" s="164">
        <v>10</v>
      </c>
      <c r="E577" s="160">
        <f t="shared" si="8"/>
        <v>100</v>
      </c>
    </row>
    <row r="578" spans="1:5" ht="12.75">
      <c r="A578" s="196"/>
      <c r="B578" s="197" t="s">
        <v>1339</v>
      </c>
      <c r="C578" s="198">
        <v>459</v>
      </c>
      <c r="D578" s="164">
        <v>0</v>
      </c>
      <c r="E578" s="161" t="s">
        <v>810</v>
      </c>
    </row>
    <row r="579" spans="2:5" ht="12.75">
      <c r="B579" s="163" t="s">
        <v>647</v>
      </c>
      <c r="C579" s="164">
        <v>35833</v>
      </c>
      <c r="D579" s="164">
        <v>35268</v>
      </c>
      <c r="E579" s="160">
        <f>D579/C579*100</f>
        <v>98.42324114642928</v>
      </c>
    </row>
    <row r="580" spans="2:5" ht="12.75">
      <c r="B580" s="195" t="s">
        <v>584</v>
      </c>
      <c r="E580" s="160"/>
    </row>
    <row r="581" spans="1:5" ht="12.75">
      <c r="A581" s="158">
        <v>1</v>
      </c>
      <c r="B581" s="159" t="s">
        <v>585</v>
      </c>
      <c r="C581" s="144">
        <v>100</v>
      </c>
      <c r="D581" s="164">
        <v>100</v>
      </c>
      <c r="E581" s="160">
        <f aca="true" t="shared" si="9" ref="E581:E604">D581/C581*100</f>
        <v>100</v>
      </c>
    </row>
    <row r="582" spans="1:5" ht="12.75">
      <c r="A582" s="158">
        <v>6</v>
      </c>
      <c r="B582" s="159" t="s">
        <v>586</v>
      </c>
      <c r="C582" s="144">
        <v>1390</v>
      </c>
      <c r="D582" s="164">
        <v>1390</v>
      </c>
      <c r="E582" s="160">
        <f t="shared" si="9"/>
        <v>100</v>
      </c>
    </row>
    <row r="583" spans="1:5" ht="12.75">
      <c r="A583" s="158">
        <v>8</v>
      </c>
      <c r="B583" s="159" t="s">
        <v>387</v>
      </c>
      <c r="C583" s="144">
        <v>240</v>
      </c>
      <c r="D583" s="164">
        <v>240</v>
      </c>
      <c r="E583" s="160">
        <f t="shared" si="9"/>
        <v>100</v>
      </c>
    </row>
    <row r="584" spans="1:5" ht="12.75">
      <c r="A584" s="158">
        <v>11</v>
      </c>
      <c r="B584" s="159" t="s">
        <v>433</v>
      </c>
      <c r="C584" s="144">
        <v>188</v>
      </c>
      <c r="D584" s="164">
        <v>188</v>
      </c>
      <c r="E584" s="160">
        <f t="shared" si="9"/>
        <v>100</v>
      </c>
    </row>
    <row r="585" spans="1:5" ht="12.75">
      <c r="A585" s="158">
        <v>16</v>
      </c>
      <c r="B585" s="159" t="s">
        <v>519</v>
      </c>
      <c r="C585" s="144">
        <v>300</v>
      </c>
      <c r="D585" s="164">
        <v>300</v>
      </c>
      <c r="E585" s="160">
        <f t="shared" si="9"/>
        <v>100</v>
      </c>
    </row>
    <row r="586" spans="1:5" ht="25.5">
      <c r="A586" s="158">
        <v>18</v>
      </c>
      <c r="B586" s="159" t="s">
        <v>587</v>
      </c>
      <c r="C586" s="144">
        <v>337</v>
      </c>
      <c r="D586" s="164">
        <v>337</v>
      </c>
      <c r="E586" s="160">
        <f t="shared" si="9"/>
        <v>100</v>
      </c>
    </row>
    <row r="587" spans="1:5" ht="12.75">
      <c r="A587" s="158">
        <v>19</v>
      </c>
      <c r="B587" s="159" t="s">
        <v>347</v>
      </c>
      <c r="C587" s="144">
        <v>436</v>
      </c>
      <c r="D587" s="164">
        <v>436</v>
      </c>
      <c r="E587" s="160">
        <f t="shared" si="9"/>
        <v>100</v>
      </c>
    </row>
    <row r="588" spans="1:5" ht="12.75">
      <c r="A588" s="158">
        <v>21</v>
      </c>
      <c r="B588" s="159" t="s">
        <v>588</v>
      </c>
      <c r="C588" s="144">
        <v>120</v>
      </c>
      <c r="D588" s="164">
        <v>120</v>
      </c>
      <c r="E588" s="160">
        <f t="shared" si="9"/>
        <v>100</v>
      </c>
    </row>
    <row r="589" spans="1:5" ht="12.75">
      <c r="A589" s="158">
        <v>22</v>
      </c>
      <c r="B589" s="159" t="s">
        <v>351</v>
      </c>
      <c r="C589" s="144">
        <v>158</v>
      </c>
      <c r="D589" s="164">
        <v>158</v>
      </c>
      <c r="E589" s="160">
        <f t="shared" si="9"/>
        <v>100</v>
      </c>
    </row>
    <row r="590" spans="1:5" ht="12.75">
      <c r="A590" s="158">
        <v>23</v>
      </c>
      <c r="B590" s="159" t="s">
        <v>589</v>
      </c>
      <c r="C590" s="144">
        <v>815</v>
      </c>
      <c r="D590" s="164">
        <v>815</v>
      </c>
      <c r="E590" s="160">
        <f t="shared" si="9"/>
        <v>100</v>
      </c>
    </row>
    <row r="591" spans="1:5" ht="12.75">
      <c r="A591" s="158">
        <v>24</v>
      </c>
      <c r="B591" s="159" t="s">
        <v>590</v>
      </c>
      <c r="C591" s="144">
        <v>610</v>
      </c>
      <c r="D591" s="164">
        <v>610</v>
      </c>
      <c r="E591" s="160">
        <f t="shared" si="9"/>
        <v>100</v>
      </c>
    </row>
    <row r="592" spans="1:5" ht="12.75">
      <c r="A592" s="158">
        <v>25</v>
      </c>
      <c r="B592" s="159" t="s">
        <v>590</v>
      </c>
      <c r="C592" s="144">
        <v>326</v>
      </c>
      <c r="D592" s="164">
        <v>326</v>
      </c>
      <c r="E592" s="160">
        <f t="shared" si="9"/>
        <v>100</v>
      </c>
    </row>
    <row r="593" spans="1:5" ht="12.75">
      <c r="A593" s="158">
        <v>26</v>
      </c>
      <c r="B593" s="159" t="s">
        <v>591</v>
      </c>
      <c r="C593" s="144">
        <v>420</v>
      </c>
      <c r="D593" s="164">
        <v>420</v>
      </c>
      <c r="E593" s="160">
        <f t="shared" si="9"/>
        <v>100</v>
      </c>
    </row>
    <row r="594" spans="1:5" ht="12.75">
      <c r="A594" s="158">
        <v>33</v>
      </c>
      <c r="B594" s="159" t="s">
        <v>430</v>
      </c>
      <c r="C594" s="144">
        <v>300</v>
      </c>
      <c r="D594" s="164">
        <v>300</v>
      </c>
      <c r="E594" s="160">
        <f t="shared" si="9"/>
        <v>100</v>
      </c>
    </row>
    <row r="595" spans="1:5" ht="12.75">
      <c r="A595" s="158">
        <v>36</v>
      </c>
      <c r="B595" s="159" t="s">
        <v>355</v>
      </c>
      <c r="C595" s="144">
        <v>500</v>
      </c>
      <c r="D595" s="164">
        <v>500</v>
      </c>
      <c r="E595" s="160">
        <f t="shared" si="9"/>
        <v>100</v>
      </c>
    </row>
    <row r="596" spans="1:5" ht="12.75">
      <c r="A596" s="158">
        <v>37</v>
      </c>
      <c r="B596" s="159" t="s">
        <v>356</v>
      </c>
      <c r="C596" s="144">
        <v>787</v>
      </c>
      <c r="D596" s="164">
        <v>787</v>
      </c>
      <c r="E596" s="160">
        <f t="shared" si="9"/>
        <v>100</v>
      </c>
    </row>
    <row r="597" spans="1:5" ht="12.75">
      <c r="A597" s="158">
        <v>40</v>
      </c>
      <c r="B597" s="159" t="s">
        <v>592</v>
      </c>
      <c r="C597" s="144">
        <v>1900</v>
      </c>
      <c r="D597" s="164">
        <v>1900</v>
      </c>
      <c r="E597" s="160">
        <f t="shared" si="9"/>
        <v>100</v>
      </c>
    </row>
    <row r="598" spans="1:5" ht="12.75">
      <c r="A598" s="158">
        <v>41</v>
      </c>
      <c r="B598" s="159" t="s">
        <v>542</v>
      </c>
      <c r="C598" s="144">
        <v>350</v>
      </c>
      <c r="D598" s="164">
        <v>350</v>
      </c>
      <c r="E598" s="160">
        <f t="shared" si="9"/>
        <v>100</v>
      </c>
    </row>
    <row r="599" spans="1:5" ht="12.75">
      <c r="A599" s="158">
        <v>43</v>
      </c>
      <c r="B599" s="159" t="s">
        <v>593</v>
      </c>
      <c r="C599" s="144">
        <v>100</v>
      </c>
      <c r="D599" s="164">
        <v>100</v>
      </c>
      <c r="E599" s="160">
        <f t="shared" si="9"/>
        <v>100</v>
      </c>
    </row>
    <row r="600" spans="1:5" ht="12.75">
      <c r="A600" s="158">
        <v>45</v>
      </c>
      <c r="B600" s="159" t="s">
        <v>594</v>
      </c>
      <c r="C600" s="144">
        <v>10</v>
      </c>
      <c r="D600" s="164">
        <v>10</v>
      </c>
      <c r="E600" s="160">
        <f t="shared" si="9"/>
        <v>100</v>
      </c>
    </row>
    <row r="601" spans="1:5" ht="12.75">
      <c r="A601" s="158">
        <v>47</v>
      </c>
      <c r="B601" s="159" t="s">
        <v>561</v>
      </c>
      <c r="C601" s="144">
        <v>500</v>
      </c>
      <c r="D601" s="164">
        <v>500</v>
      </c>
      <c r="E601" s="160">
        <f t="shared" si="9"/>
        <v>100</v>
      </c>
    </row>
    <row r="602" spans="1:5" ht="12.75">
      <c r="A602" s="158">
        <v>48</v>
      </c>
      <c r="B602" s="159" t="s">
        <v>595</v>
      </c>
      <c r="C602" s="144">
        <v>100</v>
      </c>
      <c r="D602" s="164">
        <v>100</v>
      </c>
      <c r="E602" s="160">
        <f t="shared" si="9"/>
        <v>100</v>
      </c>
    </row>
    <row r="603" spans="1:5" ht="12.75">
      <c r="A603" s="199">
        <v>51</v>
      </c>
      <c r="B603" s="27" t="s">
        <v>311</v>
      </c>
      <c r="C603" s="70">
        <v>1495</v>
      </c>
      <c r="D603" s="164">
        <v>1495</v>
      </c>
      <c r="E603" s="160">
        <f t="shared" si="9"/>
        <v>100</v>
      </c>
    </row>
    <row r="604" spans="1:5" ht="12.75">
      <c r="A604" s="162"/>
      <c r="B604" s="163" t="s">
        <v>647</v>
      </c>
      <c r="C604" s="164">
        <v>11482</v>
      </c>
      <c r="D604" s="164">
        <v>11482</v>
      </c>
      <c r="E604" s="160">
        <f t="shared" si="9"/>
        <v>100</v>
      </c>
    </row>
    <row r="605" spans="2:5" ht="12.75">
      <c r="B605" s="195" t="s">
        <v>596</v>
      </c>
      <c r="E605" s="160"/>
    </row>
    <row r="606" spans="1:5" ht="12.75">
      <c r="A606" s="199">
        <v>89</v>
      </c>
      <c r="B606" s="27" t="s">
        <v>519</v>
      </c>
      <c r="C606" s="70">
        <v>80</v>
      </c>
      <c r="D606" s="164">
        <v>80</v>
      </c>
      <c r="E606" s="160">
        <f aca="true" t="shared" si="10" ref="E606:E645">D606/C606*100</f>
        <v>100</v>
      </c>
    </row>
    <row r="607" spans="1:5" ht="12.75">
      <c r="A607" s="199">
        <v>106</v>
      </c>
      <c r="B607" s="27" t="s">
        <v>387</v>
      </c>
      <c r="C607" s="70">
        <v>120</v>
      </c>
      <c r="D607" s="164">
        <v>120</v>
      </c>
      <c r="E607" s="160">
        <f t="shared" si="10"/>
        <v>100</v>
      </c>
    </row>
    <row r="608" spans="1:5" ht="12.75">
      <c r="A608" s="199">
        <v>107</v>
      </c>
      <c r="B608" s="27" t="s">
        <v>387</v>
      </c>
      <c r="C608" s="70">
        <v>30</v>
      </c>
      <c r="D608" s="164">
        <v>30</v>
      </c>
      <c r="E608" s="160">
        <f t="shared" si="10"/>
        <v>100</v>
      </c>
    </row>
    <row r="609" spans="1:5" ht="12.75">
      <c r="A609" s="199">
        <v>110</v>
      </c>
      <c r="B609" s="27" t="s">
        <v>377</v>
      </c>
      <c r="C609" s="70">
        <v>70</v>
      </c>
      <c r="D609" s="164">
        <v>70</v>
      </c>
      <c r="E609" s="160">
        <f t="shared" si="10"/>
        <v>100</v>
      </c>
    </row>
    <row r="610" spans="1:5" ht="12.75">
      <c r="A610" s="199">
        <v>111</v>
      </c>
      <c r="B610" s="27" t="s">
        <v>450</v>
      </c>
      <c r="C610" s="70">
        <v>120</v>
      </c>
      <c r="D610" s="164">
        <v>120</v>
      </c>
      <c r="E610" s="160">
        <f t="shared" si="10"/>
        <v>100</v>
      </c>
    </row>
    <row r="611" spans="1:5" ht="25.5">
      <c r="A611" s="199">
        <v>112</v>
      </c>
      <c r="B611" s="27" t="s">
        <v>452</v>
      </c>
      <c r="C611" s="70">
        <v>83</v>
      </c>
      <c r="D611" s="164">
        <v>83</v>
      </c>
      <c r="E611" s="160">
        <f t="shared" si="10"/>
        <v>100</v>
      </c>
    </row>
    <row r="612" spans="1:5" ht="12.75">
      <c r="A612" s="199">
        <v>162</v>
      </c>
      <c r="B612" s="27" t="s">
        <v>387</v>
      </c>
      <c r="C612" s="70">
        <v>80</v>
      </c>
      <c r="D612" s="164">
        <v>80</v>
      </c>
      <c r="E612" s="160">
        <f t="shared" si="10"/>
        <v>100</v>
      </c>
    </row>
    <row r="613" spans="1:5" ht="12.75">
      <c r="A613" s="199">
        <v>163</v>
      </c>
      <c r="B613" s="27" t="s">
        <v>387</v>
      </c>
      <c r="C613" s="70">
        <v>100</v>
      </c>
      <c r="D613" s="164">
        <v>100</v>
      </c>
      <c r="E613" s="160">
        <f t="shared" si="10"/>
        <v>100</v>
      </c>
    </row>
    <row r="614" spans="1:5" ht="12.75">
      <c r="A614" s="199">
        <v>165</v>
      </c>
      <c r="B614" s="27" t="s">
        <v>403</v>
      </c>
      <c r="C614" s="70">
        <v>50</v>
      </c>
      <c r="D614" s="164">
        <v>50</v>
      </c>
      <c r="E614" s="160">
        <f t="shared" si="10"/>
        <v>100</v>
      </c>
    </row>
    <row r="615" spans="1:5" ht="12.75">
      <c r="A615" s="199">
        <v>176</v>
      </c>
      <c r="B615" s="27" t="s">
        <v>588</v>
      </c>
      <c r="C615" s="70">
        <v>35</v>
      </c>
      <c r="D615" s="164">
        <v>35</v>
      </c>
      <c r="E615" s="160">
        <f t="shared" si="10"/>
        <v>100</v>
      </c>
    </row>
    <row r="616" spans="1:5" ht="12.75">
      <c r="A616" s="199">
        <v>177</v>
      </c>
      <c r="B616" s="27" t="s">
        <v>588</v>
      </c>
      <c r="C616" s="70">
        <v>70</v>
      </c>
      <c r="D616" s="164">
        <v>70</v>
      </c>
      <c r="E616" s="160">
        <f t="shared" si="10"/>
        <v>100</v>
      </c>
    </row>
    <row r="617" spans="1:5" ht="12.75">
      <c r="A617" s="199">
        <v>178</v>
      </c>
      <c r="B617" s="27" t="s">
        <v>588</v>
      </c>
      <c r="C617" s="70">
        <v>65</v>
      </c>
      <c r="D617" s="164">
        <v>65</v>
      </c>
      <c r="E617" s="160">
        <f t="shared" si="10"/>
        <v>100</v>
      </c>
    </row>
    <row r="618" spans="1:5" ht="12.75">
      <c r="A618" s="199">
        <v>179</v>
      </c>
      <c r="B618" s="27" t="s">
        <v>588</v>
      </c>
      <c r="C618" s="70">
        <v>290</v>
      </c>
      <c r="D618" s="164">
        <v>290</v>
      </c>
      <c r="E618" s="160">
        <f t="shared" si="10"/>
        <v>100</v>
      </c>
    </row>
    <row r="619" spans="1:5" ht="12.75">
      <c r="A619" s="199">
        <v>180</v>
      </c>
      <c r="B619" s="27" t="s">
        <v>588</v>
      </c>
      <c r="C619" s="70">
        <v>385</v>
      </c>
      <c r="D619" s="164">
        <v>385</v>
      </c>
      <c r="E619" s="160">
        <f t="shared" si="10"/>
        <v>100</v>
      </c>
    </row>
    <row r="620" spans="1:5" ht="12.75">
      <c r="A620" s="199">
        <v>205</v>
      </c>
      <c r="B620" s="27" t="s">
        <v>430</v>
      </c>
      <c r="C620" s="70">
        <v>50</v>
      </c>
      <c r="D620" s="164">
        <v>50</v>
      </c>
      <c r="E620" s="160">
        <f t="shared" si="10"/>
        <v>100</v>
      </c>
    </row>
    <row r="621" spans="1:5" ht="12.75">
      <c r="A621" s="199">
        <v>206</v>
      </c>
      <c r="B621" s="27" t="s">
        <v>430</v>
      </c>
      <c r="C621" s="70">
        <v>50</v>
      </c>
      <c r="D621" s="164">
        <v>50</v>
      </c>
      <c r="E621" s="160">
        <f t="shared" si="10"/>
        <v>100</v>
      </c>
    </row>
    <row r="622" spans="1:5" ht="12.75">
      <c r="A622" s="199">
        <v>207</v>
      </c>
      <c r="B622" s="27" t="s">
        <v>430</v>
      </c>
      <c r="C622" s="70">
        <v>50</v>
      </c>
      <c r="D622" s="164">
        <v>50</v>
      </c>
      <c r="E622" s="160">
        <f t="shared" si="10"/>
        <v>100</v>
      </c>
    </row>
    <row r="623" spans="1:5" ht="25.5">
      <c r="A623" s="199">
        <v>208</v>
      </c>
      <c r="B623" s="27" t="s">
        <v>427</v>
      </c>
      <c r="C623" s="70">
        <v>20</v>
      </c>
      <c r="D623" s="164">
        <v>20</v>
      </c>
      <c r="E623" s="160">
        <f t="shared" si="10"/>
        <v>100</v>
      </c>
    </row>
    <row r="624" spans="1:5" ht="12.75">
      <c r="A624" s="199">
        <v>209</v>
      </c>
      <c r="B624" s="27" t="s">
        <v>518</v>
      </c>
      <c r="C624" s="70">
        <v>105</v>
      </c>
      <c r="D624" s="164">
        <v>105</v>
      </c>
      <c r="E624" s="160">
        <f t="shared" si="10"/>
        <v>100</v>
      </c>
    </row>
    <row r="625" spans="1:5" ht="12.75">
      <c r="A625" s="199">
        <v>214</v>
      </c>
      <c r="B625" s="27" t="s">
        <v>355</v>
      </c>
      <c r="C625" s="70">
        <v>80</v>
      </c>
      <c r="D625" s="164">
        <v>80</v>
      </c>
      <c r="E625" s="160">
        <f t="shared" si="10"/>
        <v>100</v>
      </c>
    </row>
    <row r="626" spans="1:5" ht="12.75">
      <c r="A626" s="199">
        <v>216</v>
      </c>
      <c r="B626" s="27" t="s">
        <v>356</v>
      </c>
      <c r="C626" s="70">
        <v>60</v>
      </c>
      <c r="D626" s="164">
        <v>60</v>
      </c>
      <c r="E626" s="160">
        <f t="shared" si="10"/>
        <v>100</v>
      </c>
    </row>
    <row r="627" spans="1:5" ht="12.75">
      <c r="A627" s="199">
        <v>218</v>
      </c>
      <c r="B627" s="27" t="s">
        <v>562</v>
      </c>
      <c r="C627" s="70">
        <v>90</v>
      </c>
      <c r="D627" s="164">
        <v>90</v>
      </c>
      <c r="E627" s="160">
        <f t="shared" si="10"/>
        <v>100</v>
      </c>
    </row>
    <row r="628" spans="1:5" ht="12.75">
      <c r="A628" s="199">
        <v>226</v>
      </c>
      <c r="B628" s="27" t="s">
        <v>357</v>
      </c>
      <c r="C628" s="70">
        <v>60</v>
      </c>
      <c r="D628" s="164">
        <v>60</v>
      </c>
      <c r="E628" s="160">
        <f t="shared" si="10"/>
        <v>100</v>
      </c>
    </row>
    <row r="629" spans="1:5" ht="25.5">
      <c r="A629" s="199">
        <v>229</v>
      </c>
      <c r="B629" s="27" t="s">
        <v>532</v>
      </c>
      <c r="C629" s="70">
        <v>60</v>
      </c>
      <c r="D629" s="164">
        <v>60</v>
      </c>
      <c r="E629" s="160">
        <f t="shared" si="10"/>
        <v>100</v>
      </c>
    </row>
    <row r="630" spans="1:5" ht="12.75">
      <c r="A630" s="199">
        <v>231</v>
      </c>
      <c r="B630" s="27" t="s">
        <v>542</v>
      </c>
      <c r="C630" s="70">
        <v>36</v>
      </c>
      <c r="D630" s="164">
        <v>36</v>
      </c>
      <c r="E630" s="160">
        <f t="shared" si="10"/>
        <v>100</v>
      </c>
    </row>
    <row r="631" spans="1:5" ht="12.75">
      <c r="A631" s="199">
        <v>232</v>
      </c>
      <c r="B631" s="27" t="s">
        <v>542</v>
      </c>
      <c r="C631" s="70">
        <v>956</v>
      </c>
      <c r="D631" s="164">
        <v>956</v>
      </c>
      <c r="E631" s="160">
        <f t="shared" si="10"/>
        <v>100</v>
      </c>
    </row>
    <row r="632" spans="1:5" ht="25.5">
      <c r="A632" s="199">
        <v>233</v>
      </c>
      <c r="B632" s="27" t="s">
        <v>597</v>
      </c>
      <c r="C632" s="70">
        <v>120</v>
      </c>
      <c r="D632" s="164">
        <v>120</v>
      </c>
      <c r="E632" s="160">
        <f t="shared" si="10"/>
        <v>100</v>
      </c>
    </row>
    <row r="633" spans="1:5" ht="12.75">
      <c r="A633" s="199">
        <v>234</v>
      </c>
      <c r="B633" s="27" t="s">
        <v>598</v>
      </c>
      <c r="C633" s="70">
        <v>124</v>
      </c>
      <c r="D633" s="164">
        <v>124</v>
      </c>
      <c r="E633" s="160">
        <f t="shared" si="10"/>
        <v>100</v>
      </c>
    </row>
    <row r="634" spans="1:5" ht="25.5">
      <c r="A634" s="199">
        <v>235</v>
      </c>
      <c r="B634" s="27" t="s">
        <v>597</v>
      </c>
      <c r="C634" s="70">
        <v>150</v>
      </c>
      <c r="D634" s="164">
        <v>150</v>
      </c>
      <c r="E634" s="160">
        <f t="shared" si="10"/>
        <v>100</v>
      </c>
    </row>
    <row r="635" spans="1:5" ht="12.75">
      <c r="A635" s="199">
        <v>237</v>
      </c>
      <c r="B635" s="27" t="s">
        <v>530</v>
      </c>
      <c r="C635" s="70">
        <v>40</v>
      </c>
      <c r="D635" s="164">
        <v>40</v>
      </c>
      <c r="E635" s="160">
        <f t="shared" si="10"/>
        <v>100</v>
      </c>
    </row>
    <row r="636" spans="1:5" ht="12.75">
      <c r="A636" s="199">
        <v>238</v>
      </c>
      <c r="B636" s="27" t="s">
        <v>530</v>
      </c>
      <c r="C636" s="70">
        <v>50</v>
      </c>
      <c r="D636" s="164">
        <v>50</v>
      </c>
      <c r="E636" s="160">
        <f t="shared" si="10"/>
        <v>100</v>
      </c>
    </row>
    <row r="637" spans="1:5" ht="12.75">
      <c r="A637" s="199">
        <v>239</v>
      </c>
      <c r="B637" s="27" t="s">
        <v>553</v>
      </c>
      <c r="C637" s="70">
        <v>55</v>
      </c>
      <c r="D637" s="164">
        <v>55</v>
      </c>
      <c r="E637" s="160">
        <f t="shared" si="10"/>
        <v>100</v>
      </c>
    </row>
    <row r="638" spans="1:5" ht="12.75">
      <c r="A638" s="199">
        <v>240</v>
      </c>
      <c r="B638" s="27" t="s">
        <v>553</v>
      </c>
      <c r="C638" s="70">
        <v>75</v>
      </c>
      <c r="D638" s="164">
        <v>75</v>
      </c>
      <c r="E638" s="160">
        <f t="shared" si="10"/>
        <v>100</v>
      </c>
    </row>
    <row r="639" spans="1:5" ht="12.75">
      <c r="A639" s="199">
        <v>241</v>
      </c>
      <c r="B639" s="27" t="s">
        <v>599</v>
      </c>
      <c r="C639" s="70">
        <v>80</v>
      </c>
      <c r="D639" s="164">
        <v>80</v>
      </c>
      <c r="E639" s="160">
        <f t="shared" si="10"/>
        <v>100</v>
      </c>
    </row>
    <row r="640" spans="1:5" ht="12.75">
      <c r="A640" s="199">
        <v>243</v>
      </c>
      <c r="B640" s="27" t="s">
        <v>562</v>
      </c>
      <c r="C640" s="70">
        <v>85</v>
      </c>
      <c r="D640" s="164">
        <v>85</v>
      </c>
      <c r="E640" s="160">
        <f t="shared" si="10"/>
        <v>100</v>
      </c>
    </row>
    <row r="641" spans="1:5" ht="25.5">
      <c r="A641" s="199">
        <v>245</v>
      </c>
      <c r="B641" s="27" t="s">
        <v>568</v>
      </c>
      <c r="C641" s="70">
        <v>70</v>
      </c>
      <c r="D641" s="164">
        <v>70</v>
      </c>
      <c r="E641" s="160">
        <f t="shared" si="10"/>
        <v>100</v>
      </c>
    </row>
    <row r="642" spans="1:5" ht="12.75">
      <c r="A642" s="199">
        <v>248</v>
      </c>
      <c r="B642" s="27" t="s">
        <v>600</v>
      </c>
      <c r="C642" s="70">
        <v>80</v>
      </c>
      <c r="D642" s="164">
        <v>80</v>
      </c>
      <c r="E642" s="160">
        <f t="shared" si="10"/>
        <v>100</v>
      </c>
    </row>
    <row r="643" spans="1:5" ht="12.75">
      <c r="A643" s="199">
        <v>250</v>
      </c>
      <c r="B643" s="27" t="s">
        <v>601</v>
      </c>
      <c r="C643" s="70">
        <v>100</v>
      </c>
      <c r="D643" s="164">
        <v>100</v>
      </c>
      <c r="E643" s="160">
        <f t="shared" si="10"/>
        <v>100</v>
      </c>
    </row>
    <row r="644" spans="1:5" ht="12.75">
      <c r="A644" s="200">
        <v>251</v>
      </c>
      <c r="B644" s="27" t="s">
        <v>602</v>
      </c>
      <c r="C644" s="70">
        <v>60</v>
      </c>
      <c r="D644" s="164">
        <v>60</v>
      </c>
      <c r="E644" s="160">
        <f t="shared" si="10"/>
        <v>100</v>
      </c>
    </row>
    <row r="645" spans="1:5" ht="12.75">
      <c r="A645" s="162"/>
      <c r="B645" s="163" t="s">
        <v>647</v>
      </c>
      <c r="C645" s="164">
        <v>4284</v>
      </c>
      <c r="D645" s="164">
        <v>4284</v>
      </c>
      <c r="E645" s="160">
        <f t="shared" si="10"/>
        <v>100</v>
      </c>
    </row>
    <row r="646" ht="12.75">
      <c r="E646" s="160"/>
    </row>
    <row r="647" spans="1:5" ht="12.75">
      <c r="A647" s="8" t="s">
        <v>719</v>
      </c>
      <c r="E647" s="160"/>
    </row>
    <row r="648" spans="2:5" ht="12.75">
      <c r="B648" t="s">
        <v>207</v>
      </c>
      <c r="C648" s="164">
        <v>623</v>
      </c>
      <c r="D648" s="164">
        <f>D658</f>
        <v>623</v>
      </c>
      <c r="E648" s="160">
        <f>D648/C648*100</f>
        <v>100</v>
      </c>
    </row>
    <row r="649" spans="2:5" ht="12.75">
      <c r="B649" t="s">
        <v>644</v>
      </c>
      <c r="E649" s="160"/>
    </row>
    <row r="650" spans="1:5" ht="12.75">
      <c r="A650" s="162"/>
      <c r="B650" s="195" t="s">
        <v>335</v>
      </c>
      <c r="E650" s="160"/>
    </row>
    <row r="651" spans="1:5" ht="12.75">
      <c r="A651" s="196">
        <v>2</v>
      </c>
      <c r="B651" s="197" t="s">
        <v>603</v>
      </c>
      <c r="C651" s="198">
        <v>130</v>
      </c>
      <c r="D651" s="164">
        <v>130</v>
      </c>
      <c r="E651" s="160">
        <f aca="true" t="shared" si="11" ref="E651:E658">D651/C651*100</f>
        <v>100</v>
      </c>
    </row>
    <row r="652" spans="1:5" ht="12.75">
      <c r="A652" s="196">
        <v>5</v>
      </c>
      <c r="B652" s="197" t="s">
        <v>603</v>
      </c>
      <c r="C652" s="198">
        <v>115</v>
      </c>
      <c r="D652" s="164">
        <v>115</v>
      </c>
      <c r="E652" s="160">
        <f t="shared" si="11"/>
        <v>100</v>
      </c>
    </row>
    <row r="653" spans="1:5" ht="12.75">
      <c r="A653" s="196">
        <v>7</v>
      </c>
      <c r="B653" s="197" t="s">
        <v>603</v>
      </c>
      <c r="C653" s="198">
        <v>73</v>
      </c>
      <c r="D653" s="164">
        <v>73</v>
      </c>
      <c r="E653" s="160">
        <f t="shared" si="11"/>
        <v>100</v>
      </c>
    </row>
    <row r="654" spans="1:5" ht="12.75">
      <c r="A654" s="196">
        <v>8</v>
      </c>
      <c r="B654" s="197" t="s">
        <v>603</v>
      </c>
      <c r="C654" s="198">
        <v>75</v>
      </c>
      <c r="D654" s="164">
        <v>75</v>
      </c>
      <c r="E654" s="160">
        <f t="shared" si="11"/>
        <v>100</v>
      </c>
    </row>
    <row r="655" spans="1:5" ht="12.75" customHeight="1">
      <c r="A655" s="196">
        <v>173</v>
      </c>
      <c r="B655" s="197" t="s">
        <v>604</v>
      </c>
      <c r="C655" s="198">
        <v>20</v>
      </c>
      <c r="D655" s="164">
        <v>20</v>
      </c>
      <c r="E655" s="160">
        <f t="shared" si="11"/>
        <v>100</v>
      </c>
    </row>
    <row r="656" spans="1:5" ht="12.75">
      <c r="A656" s="196">
        <v>555</v>
      </c>
      <c r="B656" s="197" t="s">
        <v>605</v>
      </c>
      <c r="C656" s="198">
        <v>200</v>
      </c>
      <c r="D656" s="164">
        <v>200</v>
      </c>
      <c r="E656" s="160">
        <f t="shared" si="11"/>
        <v>100</v>
      </c>
    </row>
    <row r="657" spans="1:5" ht="12.75">
      <c r="A657" s="196">
        <v>810</v>
      </c>
      <c r="B657" s="197" t="s">
        <v>606</v>
      </c>
      <c r="C657" s="198">
        <v>10</v>
      </c>
      <c r="D657" s="164">
        <v>10</v>
      </c>
      <c r="E657" s="160">
        <f t="shared" si="11"/>
        <v>100</v>
      </c>
    </row>
    <row r="658" spans="2:5" ht="12.75">
      <c r="B658" s="163" t="s">
        <v>647</v>
      </c>
      <c r="C658" s="164">
        <v>623</v>
      </c>
      <c r="D658" s="164">
        <v>623</v>
      </c>
      <c r="E658" s="160">
        <f t="shared" si="11"/>
        <v>100</v>
      </c>
    </row>
    <row r="659" ht="12.75">
      <c r="E659" s="160"/>
    </row>
    <row r="660" spans="1:5" ht="12.75">
      <c r="A660" s="8" t="s">
        <v>866</v>
      </c>
      <c r="E660" s="160"/>
    </row>
    <row r="661" spans="2:5" ht="12.75">
      <c r="B661" t="s">
        <v>207</v>
      </c>
      <c r="C661" s="164">
        <v>70</v>
      </c>
      <c r="D661" s="164">
        <f>D665+D668</f>
        <v>70</v>
      </c>
      <c r="E661" s="160">
        <f>D661/C661*100</f>
        <v>100</v>
      </c>
    </row>
    <row r="662" spans="1:5" ht="12.75">
      <c r="A662" s="162"/>
      <c r="B662" t="s">
        <v>644</v>
      </c>
      <c r="E662" s="160"/>
    </row>
    <row r="663" spans="1:5" ht="12.75">
      <c r="A663" s="162"/>
      <c r="B663" s="195" t="s">
        <v>335</v>
      </c>
      <c r="E663" s="160"/>
    </row>
    <row r="664" spans="1:5" ht="12.75">
      <c r="A664" s="196">
        <v>300</v>
      </c>
      <c r="B664" s="197" t="s">
        <v>607</v>
      </c>
      <c r="C664" s="198">
        <v>20</v>
      </c>
      <c r="D664" s="164">
        <v>20</v>
      </c>
      <c r="E664" s="160">
        <f>D664/C664*100</f>
        <v>100</v>
      </c>
    </row>
    <row r="665" spans="1:5" ht="12.75">
      <c r="A665" s="162"/>
      <c r="B665" s="163" t="s">
        <v>647</v>
      </c>
      <c r="C665" s="164">
        <f>SUM(C664)</f>
        <v>20</v>
      </c>
      <c r="D665" s="164">
        <f>SUM(D664)</f>
        <v>20</v>
      </c>
      <c r="E665" s="160">
        <f>D665/C665*100</f>
        <v>100</v>
      </c>
    </row>
    <row r="666" spans="1:5" ht="12.75">
      <c r="A666" s="162"/>
      <c r="B666" s="195" t="s">
        <v>596</v>
      </c>
      <c r="E666" s="160"/>
    </row>
    <row r="667" spans="1:5" ht="12.75">
      <c r="A667" s="53">
        <v>253</v>
      </c>
      <c r="B667" s="54" t="s">
        <v>608</v>
      </c>
      <c r="C667" s="95">
        <v>50</v>
      </c>
      <c r="D667" s="164">
        <v>50</v>
      </c>
      <c r="E667" s="160">
        <f>D667/C667*100</f>
        <v>100</v>
      </c>
    </row>
    <row r="668" spans="1:5" ht="12.75">
      <c r="A668" s="162"/>
      <c r="B668" s="163" t="s">
        <v>647</v>
      </c>
      <c r="C668" s="164">
        <f>SUM(C667)</f>
        <v>50</v>
      </c>
      <c r="D668" s="164">
        <f>SUM(D667)</f>
        <v>50</v>
      </c>
      <c r="E668" s="160">
        <f>D668/C668*100</f>
        <v>100</v>
      </c>
    </row>
    <row r="669" ht="12.75">
      <c r="E669" s="160"/>
    </row>
    <row r="670" spans="1:5" ht="12.75">
      <c r="A670" s="8" t="s">
        <v>933</v>
      </c>
      <c r="E670" s="160"/>
    </row>
    <row r="671" spans="2:5" ht="12.75">
      <c r="B671" t="s">
        <v>609</v>
      </c>
      <c r="C671" s="164">
        <v>17930</v>
      </c>
      <c r="D671" s="164">
        <v>17762</v>
      </c>
      <c r="E671" s="160">
        <f>D671/C671*100</f>
        <v>99.06302286670385</v>
      </c>
    </row>
    <row r="672" spans="1:5" ht="12.75">
      <c r="A672" s="162"/>
      <c r="B672" t="s">
        <v>644</v>
      </c>
      <c r="E672" s="160"/>
    </row>
    <row r="673" spans="1:5" ht="12.75">
      <c r="A673" s="162"/>
      <c r="B673" s="195" t="s">
        <v>335</v>
      </c>
      <c r="E673" s="160"/>
    </row>
    <row r="674" spans="1:5" ht="12.75">
      <c r="A674" s="196">
        <v>344</v>
      </c>
      <c r="B674" s="197" t="s">
        <v>610</v>
      </c>
      <c r="C674" s="198">
        <v>80</v>
      </c>
      <c r="D674" s="164">
        <v>80</v>
      </c>
      <c r="E674" s="160">
        <f>D674/C674*100</f>
        <v>100</v>
      </c>
    </row>
    <row r="675" spans="1:5" ht="12.75">
      <c r="A675" s="162"/>
      <c r="B675" s="163" t="s">
        <v>647</v>
      </c>
      <c r="C675" s="164">
        <f>SUM(C674)</f>
        <v>80</v>
      </c>
      <c r="D675" s="164">
        <f>SUM(D674)</f>
        <v>80</v>
      </c>
      <c r="E675" s="160">
        <f>D675/C675*100</f>
        <v>100</v>
      </c>
    </row>
    <row r="676" spans="1:5" ht="12.75">
      <c r="A676" s="162"/>
      <c r="B676" s="195" t="s">
        <v>611</v>
      </c>
      <c r="E676" s="160"/>
    </row>
    <row r="677" spans="1:5" ht="12.75">
      <c r="A677" s="199">
        <v>9</v>
      </c>
      <c r="B677" s="27" t="s">
        <v>612</v>
      </c>
      <c r="C677" s="70">
        <v>800</v>
      </c>
      <c r="D677" s="164">
        <v>800</v>
      </c>
      <c r="E677" s="160">
        <f aca="true" t="shared" si="12" ref="E677:E688">D677/C677*100</f>
        <v>100</v>
      </c>
    </row>
    <row r="678" spans="1:5" ht="12.75">
      <c r="A678" s="199">
        <v>10</v>
      </c>
      <c r="B678" s="27" t="s">
        <v>612</v>
      </c>
      <c r="C678" s="70">
        <v>1200</v>
      </c>
      <c r="D678" s="164">
        <v>1200</v>
      </c>
      <c r="E678" s="160">
        <f t="shared" si="12"/>
        <v>100</v>
      </c>
    </row>
    <row r="679" spans="1:5" ht="12.75">
      <c r="A679" s="199">
        <v>12</v>
      </c>
      <c r="B679" s="27" t="s">
        <v>1322</v>
      </c>
      <c r="C679" s="70">
        <v>440</v>
      </c>
      <c r="D679" s="164">
        <v>440</v>
      </c>
      <c r="E679" s="160">
        <f t="shared" si="12"/>
        <v>100</v>
      </c>
    </row>
    <row r="680" spans="1:5" ht="12.75">
      <c r="A680" s="199">
        <v>14</v>
      </c>
      <c r="B680" s="27" t="s">
        <v>613</v>
      </c>
      <c r="C680" s="70">
        <v>1200</v>
      </c>
      <c r="D680" s="164">
        <v>1200</v>
      </c>
      <c r="E680" s="160">
        <f t="shared" si="12"/>
        <v>100</v>
      </c>
    </row>
    <row r="681" spans="1:5" ht="12.75">
      <c r="A681" s="199">
        <v>15</v>
      </c>
      <c r="B681" s="27" t="s">
        <v>614</v>
      </c>
      <c r="C681" s="70">
        <v>1080</v>
      </c>
      <c r="D681" s="164">
        <v>1080</v>
      </c>
      <c r="E681" s="160">
        <f t="shared" si="12"/>
        <v>100</v>
      </c>
    </row>
    <row r="682" spans="1:5" ht="12.75">
      <c r="A682" s="199">
        <v>27</v>
      </c>
      <c r="B682" s="27" t="s">
        <v>615</v>
      </c>
      <c r="C682" s="70">
        <v>540</v>
      </c>
      <c r="D682" s="164">
        <v>540</v>
      </c>
      <c r="E682" s="160">
        <f t="shared" si="12"/>
        <v>100</v>
      </c>
    </row>
    <row r="683" spans="1:5" ht="12.75">
      <c r="A683" s="199">
        <v>28</v>
      </c>
      <c r="B683" s="27" t="s">
        <v>616</v>
      </c>
      <c r="C683" s="70">
        <v>1500</v>
      </c>
      <c r="D683" s="164">
        <v>1500</v>
      </c>
      <c r="E683" s="160">
        <f t="shared" si="12"/>
        <v>100</v>
      </c>
    </row>
    <row r="684" spans="1:5" ht="12.75">
      <c r="A684" s="199">
        <v>29</v>
      </c>
      <c r="B684" s="27" t="s">
        <v>616</v>
      </c>
      <c r="C684" s="70">
        <v>300</v>
      </c>
      <c r="D684" s="164">
        <v>300</v>
      </c>
      <c r="E684" s="160">
        <f t="shared" si="12"/>
        <v>100</v>
      </c>
    </row>
    <row r="685" spans="1:5" ht="12.75">
      <c r="A685" s="199">
        <v>30</v>
      </c>
      <c r="B685" s="27" t="s">
        <v>616</v>
      </c>
      <c r="C685" s="70">
        <v>400</v>
      </c>
      <c r="D685" s="164">
        <v>400</v>
      </c>
      <c r="E685" s="160">
        <f t="shared" si="12"/>
        <v>100</v>
      </c>
    </row>
    <row r="686" spans="1:5" ht="12.75">
      <c r="A686" s="199">
        <v>38</v>
      </c>
      <c r="B686" s="27" t="s">
        <v>617</v>
      </c>
      <c r="C686" s="70">
        <v>500</v>
      </c>
      <c r="D686" s="164">
        <v>500</v>
      </c>
      <c r="E686" s="160">
        <f t="shared" si="12"/>
        <v>100</v>
      </c>
    </row>
    <row r="687" spans="1:5" ht="12.75">
      <c r="A687" s="158">
        <v>46</v>
      </c>
      <c r="B687" s="159" t="s">
        <v>618</v>
      </c>
      <c r="C687" s="70">
        <v>200</v>
      </c>
      <c r="D687" s="164">
        <v>200</v>
      </c>
      <c r="E687" s="160">
        <f t="shared" si="12"/>
        <v>100</v>
      </c>
    </row>
    <row r="688" spans="1:5" ht="12.75">
      <c r="A688" s="162"/>
      <c r="B688" s="163" t="s">
        <v>647</v>
      </c>
      <c r="C688" s="164">
        <v>8160</v>
      </c>
      <c r="D688" s="164">
        <v>8160</v>
      </c>
      <c r="E688" s="160">
        <f t="shared" si="12"/>
        <v>100</v>
      </c>
    </row>
    <row r="689" spans="1:5" ht="12.75">
      <c r="A689" s="162"/>
      <c r="B689" s="195" t="s">
        <v>596</v>
      </c>
      <c r="E689" s="160"/>
    </row>
    <row r="690" spans="1:5" ht="25.5">
      <c r="A690" s="199">
        <v>3</v>
      </c>
      <c r="B690" s="27" t="s">
        <v>1303</v>
      </c>
      <c r="C690" s="95">
        <v>300</v>
      </c>
      <c r="D690" s="164">
        <v>300</v>
      </c>
      <c r="E690" s="160">
        <f aca="true" t="shared" si="13" ref="E690:E721">D690/C690*100</f>
        <v>100</v>
      </c>
    </row>
    <row r="691" spans="1:5" ht="12.75">
      <c r="A691" s="199">
        <v>12</v>
      </c>
      <c r="B691" s="27" t="s">
        <v>616</v>
      </c>
      <c r="C691" s="201">
        <v>67</v>
      </c>
      <c r="D691" s="164">
        <v>67</v>
      </c>
      <c r="E691" s="160">
        <f t="shared" si="13"/>
        <v>100</v>
      </c>
    </row>
    <row r="692" spans="1:5" ht="12.75">
      <c r="A692" s="199">
        <v>13</v>
      </c>
      <c r="B692" s="27" t="s">
        <v>616</v>
      </c>
      <c r="C692" s="201">
        <v>112</v>
      </c>
      <c r="D692" s="164">
        <v>112</v>
      </c>
      <c r="E692" s="160">
        <f t="shared" si="13"/>
        <v>100</v>
      </c>
    </row>
    <row r="693" spans="1:5" ht="12.75">
      <c r="A693" s="199">
        <v>14</v>
      </c>
      <c r="B693" s="27" t="s">
        <v>616</v>
      </c>
      <c r="C693" s="201">
        <v>118</v>
      </c>
      <c r="D693" s="164">
        <v>118</v>
      </c>
      <c r="E693" s="160">
        <f t="shared" si="13"/>
        <v>100</v>
      </c>
    </row>
    <row r="694" spans="1:5" ht="12.75">
      <c r="A694" s="199">
        <v>15</v>
      </c>
      <c r="B694" s="27" t="s">
        <v>616</v>
      </c>
      <c r="C694" s="201">
        <v>114</v>
      </c>
      <c r="D694" s="164">
        <v>114</v>
      </c>
      <c r="E694" s="160">
        <f t="shared" si="13"/>
        <v>100</v>
      </c>
    </row>
    <row r="695" spans="1:5" ht="12.75">
      <c r="A695" s="199">
        <v>16</v>
      </c>
      <c r="B695" s="27" t="s">
        <v>616</v>
      </c>
      <c r="C695" s="201">
        <v>165</v>
      </c>
      <c r="D695" s="164">
        <v>165</v>
      </c>
      <c r="E695" s="160">
        <f t="shared" si="13"/>
        <v>100</v>
      </c>
    </row>
    <row r="696" spans="1:5" ht="12.75">
      <c r="A696" s="199">
        <v>17</v>
      </c>
      <c r="B696" s="27" t="s">
        <v>616</v>
      </c>
      <c r="C696" s="201">
        <v>111</v>
      </c>
      <c r="D696" s="164">
        <v>111</v>
      </c>
      <c r="E696" s="160">
        <f t="shared" si="13"/>
        <v>100</v>
      </c>
    </row>
    <row r="697" spans="1:5" ht="12.75">
      <c r="A697" s="199">
        <v>18</v>
      </c>
      <c r="B697" s="27" t="s">
        <v>616</v>
      </c>
      <c r="C697" s="201">
        <v>129</v>
      </c>
      <c r="D697" s="164">
        <v>129</v>
      </c>
      <c r="E697" s="160">
        <f t="shared" si="13"/>
        <v>100</v>
      </c>
    </row>
    <row r="698" spans="1:5" ht="12.75">
      <c r="A698" s="199">
        <v>20</v>
      </c>
      <c r="B698" s="27" t="s">
        <v>616</v>
      </c>
      <c r="C698" s="201">
        <v>180</v>
      </c>
      <c r="D698" s="164">
        <v>180</v>
      </c>
      <c r="E698" s="160">
        <f t="shared" si="13"/>
        <v>100</v>
      </c>
    </row>
    <row r="699" spans="1:5" ht="12.75">
      <c r="A699" s="199">
        <v>21</v>
      </c>
      <c r="B699" s="27" t="s">
        <v>616</v>
      </c>
      <c r="C699" s="201">
        <v>117</v>
      </c>
      <c r="D699" s="164">
        <v>117</v>
      </c>
      <c r="E699" s="160">
        <f t="shared" si="13"/>
        <v>100</v>
      </c>
    </row>
    <row r="700" spans="1:5" ht="12.75">
      <c r="A700" s="199">
        <v>22</v>
      </c>
      <c r="B700" s="27" t="s">
        <v>616</v>
      </c>
      <c r="C700" s="201">
        <v>65</v>
      </c>
      <c r="D700" s="164">
        <v>65</v>
      </c>
      <c r="E700" s="160">
        <f t="shared" si="13"/>
        <v>100</v>
      </c>
    </row>
    <row r="701" spans="1:5" ht="12.75">
      <c r="A701" s="199">
        <v>25</v>
      </c>
      <c r="B701" s="27" t="s">
        <v>619</v>
      </c>
      <c r="C701" s="201">
        <v>117</v>
      </c>
      <c r="D701" s="164">
        <v>117</v>
      </c>
      <c r="E701" s="160">
        <f t="shared" si="13"/>
        <v>100</v>
      </c>
    </row>
    <row r="702" spans="1:5" ht="12.75">
      <c r="A702" s="199">
        <v>26</v>
      </c>
      <c r="B702" s="27" t="s">
        <v>616</v>
      </c>
      <c r="C702" s="201">
        <v>48</v>
      </c>
      <c r="D702" s="164">
        <v>48</v>
      </c>
      <c r="E702" s="160">
        <f t="shared" si="13"/>
        <v>100</v>
      </c>
    </row>
    <row r="703" spans="1:5" ht="12.75">
      <c r="A703" s="199">
        <v>28</v>
      </c>
      <c r="B703" s="27" t="s">
        <v>616</v>
      </c>
      <c r="C703" s="201">
        <v>99</v>
      </c>
      <c r="D703" s="164">
        <v>99</v>
      </c>
      <c r="E703" s="160">
        <f t="shared" si="13"/>
        <v>100</v>
      </c>
    </row>
    <row r="704" spans="1:5" ht="12.75">
      <c r="A704" s="199">
        <v>35</v>
      </c>
      <c r="B704" s="27" t="s">
        <v>1322</v>
      </c>
      <c r="C704" s="201">
        <v>140</v>
      </c>
      <c r="D704" s="164">
        <v>140</v>
      </c>
      <c r="E704" s="160">
        <f t="shared" si="13"/>
        <v>100</v>
      </c>
    </row>
    <row r="705" spans="1:5" ht="12.75">
      <c r="A705" s="199">
        <v>36</v>
      </c>
      <c r="B705" s="27" t="s">
        <v>1322</v>
      </c>
      <c r="C705" s="201">
        <v>135</v>
      </c>
      <c r="D705" s="164">
        <v>135</v>
      </c>
      <c r="E705" s="160">
        <f t="shared" si="13"/>
        <v>100</v>
      </c>
    </row>
    <row r="706" spans="1:5" ht="12.75">
      <c r="A706" s="199">
        <v>37</v>
      </c>
      <c r="B706" s="27" t="s">
        <v>1322</v>
      </c>
      <c r="C706" s="201">
        <v>90</v>
      </c>
      <c r="D706" s="164">
        <v>90</v>
      </c>
      <c r="E706" s="160">
        <f t="shared" si="13"/>
        <v>100</v>
      </c>
    </row>
    <row r="707" spans="1:5" ht="12.75">
      <c r="A707" s="199">
        <v>42</v>
      </c>
      <c r="B707" s="27" t="s">
        <v>1322</v>
      </c>
      <c r="C707" s="201">
        <v>120</v>
      </c>
      <c r="D707" s="164">
        <v>120</v>
      </c>
      <c r="E707" s="160">
        <f t="shared" si="13"/>
        <v>100</v>
      </c>
    </row>
    <row r="708" spans="1:5" ht="12.75">
      <c r="A708" s="199">
        <v>43</v>
      </c>
      <c r="B708" s="27" t="s">
        <v>1322</v>
      </c>
      <c r="C708" s="201">
        <v>135</v>
      </c>
      <c r="D708" s="164">
        <v>135</v>
      </c>
      <c r="E708" s="160">
        <f t="shared" si="13"/>
        <v>100</v>
      </c>
    </row>
    <row r="709" spans="1:5" ht="12.75">
      <c r="A709" s="199">
        <v>44</v>
      </c>
      <c r="B709" s="27" t="s">
        <v>1322</v>
      </c>
      <c r="C709" s="201">
        <v>120</v>
      </c>
      <c r="D709" s="164">
        <v>120</v>
      </c>
      <c r="E709" s="160">
        <f t="shared" si="13"/>
        <v>100</v>
      </c>
    </row>
    <row r="710" spans="1:5" ht="12.75">
      <c r="A710" s="199">
        <v>45</v>
      </c>
      <c r="B710" s="27" t="s">
        <v>1322</v>
      </c>
      <c r="C710" s="201">
        <v>95</v>
      </c>
      <c r="D710" s="164">
        <v>95</v>
      </c>
      <c r="E710" s="160">
        <f t="shared" si="13"/>
        <v>100</v>
      </c>
    </row>
    <row r="711" spans="1:5" ht="12.75">
      <c r="A711" s="199">
        <v>46</v>
      </c>
      <c r="B711" s="27" t="s">
        <v>1322</v>
      </c>
      <c r="C711" s="201">
        <v>135</v>
      </c>
      <c r="D711" s="164">
        <v>135</v>
      </c>
      <c r="E711" s="160">
        <f t="shared" si="13"/>
        <v>100</v>
      </c>
    </row>
    <row r="712" spans="1:5" ht="12.75">
      <c r="A712" s="199">
        <v>48</v>
      </c>
      <c r="B712" s="27" t="s">
        <v>1322</v>
      </c>
      <c r="C712" s="201">
        <v>110</v>
      </c>
      <c r="D712" s="164">
        <v>110</v>
      </c>
      <c r="E712" s="160">
        <f t="shared" si="13"/>
        <v>100</v>
      </c>
    </row>
    <row r="713" spans="1:5" ht="12.75">
      <c r="A713" s="199">
        <v>50</v>
      </c>
      <c r="B713" s="27" t="s">
        <v>1322</v>
      </c>
      <c r="C713" s="201">
        <v>80</v>
      </c>
      <c r="D713" s="164">
        <v>80</v>
      </c>
      <c r="E713" s="160">
        <f t="shared" si="13"/>
        <v>100</v>
      </c>
    </row>
    <row r="714" spans="1:5" ht="12.75">
      <c r="A714" s="199">
        <v>54</v>
      </c>
      <c r="B714" s="27" t="s">
        <v>1322</v>
      </c>
      <c r="C714" s="201">
        <v>100</v>
      </c>
      <c r="D714" s="164">
        <v>100</v>
      </c>
      <c r="E714" s="160">
        <f t="shared" si="13"/>
        <v>100</v>
      </c>
    </row>
    <row r="715" spans="1:5" ht="12.75">
      <c r="A715" s="199">
        <v>55</v>
      </c>
      <c r="B715" s="27" t="s">
        <v>1322</v>
      </c>
      <c r="C715" s="201">
        <v>45</v>
      </c>
      <c r="D715" s="164">
        <v>45</v>
      </c>
      <c r="E715" s="160">
        <f t="shared" si="13"/>
        <v>100</v>
      </c>
    </row>
    <row r="716" spans="1:5" ht="12.75">
      <c r="A716" s="199">
        <v>56</v>
      </c>
      <c r="B716" s="27" t="s">
        <v>1322</v>
      </c>
      <c r="C716" s="201">
        <v>85</v>
      </c>
      <c r="D716" s="164">
        <v>85</v>
      </c>
      <c r="E716" s="160">
        <f t="shared" si="13"/>
        <v>100</v>
      </c>
    </row>
    <row r="717" spans="1:5" ht="12.75">
      <c r="A717" s="199">
        <v>59</v>
      </c>
      <c r="B717" s="27" t="s">
        <v>1322</v>
      </c>
      <c r="C717" s="201">
        <v>110</v>
      </c>
      <c r="D717" s="164">
        <v>110</v>
      </c>
      <c r="E717" s="160">
        <f t="shared" si="13"/>
        <v>100</v>
      </c>
    </row>
    <row r="718" spans="1:5" ht="12.75">
      <c r="A718" s="199">
        <v>83</v>
      </c>
      <c r="B718" s="27" t="s">
        <v>616</v>
      </c>
      <c r="C718" s="95">
        <v>95</v>
      </c>
      <c r="D718" s="164">
        <v>95</v>
      </c>
      <c r="E718" s="160">
        <f t="shared" si="13"/>
        <v>100</v>
      </c>
    </row>
    <row r="719" spans="1:5" ht="12.75">
      <c r="A719" s="199">
        <v>84</v>
      </c>
      <c r="B719" s="27" t="s">
        <v>620</v>
      </c>
      <c r="C719" s="95">
        <v>168</v>
      </c>
      <c r="D719" s="164">
        <v>0</v>
      </c>
      <c r="E719" s="160">
        <f t="shared" si="13"/>
        <v>0</v>
      </c>
    </row>
    <row r="720" spans="1:5" ht="12.75">
      <c r="A720" s="199">
        <v>85</v>
      </c>
      <c r="B720" s="27" t="s">
        <v>616</v>
      </c>
      <c r="C720" s="95">
        <v>35</v>
      </c>
      <c r="D720" s="164">
        <v>35</v>
      </c>
      <c r="E720" s="160">
        <f t="shared" si="13"/>
        <v>100</v>
      </c>
    </row>
    <row r="721" spans="1:5" ht="12.75">
      <c r="A721" s="199">
        <v>90</v>
      </c>
      <c r="B721" s="27" t="s">
        <v>621</v>
      </c>
      <c r="C721" s="95">
        <v>250</v>
      </c>
      <c r="D721" s="164">
        <v>250</v>
      </c>
      <c r="E721" s="160">
        <f t="shared" si="13"/>
        <v>100</v>
      </c>
    </row>
    <row r="722" spans="1:5" ht="12.75">
      <c r="A722" s="199">
        <v>91</v>
      </c>
      <c r="B722" s="27" t="s">
        <v>621</v>
      </c>
      <c r="C722" s="95">
        <v>350</v>
      </c>
      <c r="D722" s="164">
        <v>350</v>
      </c>
      <c r="E722" s="160">
        <f aca="true" t="shared" si="14" ref="E722:E753">D722/C722*100</f>
        <v>100</v>
      </c>
    </row>
    <row r="723" spans="1:5" ht="12.75">
      <c r="A723" s="199">
        <v>94</v>
      </c>
      <c r="B723" s="27" t="s">
        <v>621</v>
      </c>
      <c r="C723" s="95">
        <v>200</v>
      </c>
      <c r="D723" s="164">
        <v>200</v>
      </c>
      <c r="E723" s="160">
        <f t="shared" si="14"/>
        <v>100</v>
      </c>
    </row>
    <row r="724" spans="1:5" ht="12.75">
      <c r="A724" s="199">
        <v>95</v>
      </c>
      <c r="B724" s="27" t="s">
        <v>621</v>
      </c>
      <c r="C724" s="95">
        <v>120</v>
      </c>
      <c r="D724" s="164">
        <v>120</v>
      </c>
      <c r="E724" s="160">
        <f t="shared" si="14"/>
        <v>100</v>
      </c>
    </row>
    <row r="725" spans="1:5" ht="12.75">
      <c r="A725" s="199">
        <v>97</v>
      </c>
      <c r="B725" s="27" t="s">
        <v>621</v>
      </c>
      <c r="C725" s="95">
        <v>80</v>
      </c>
      <c r="D725" s="164">
        <v>80</v>
      </c>
      <c r="E725" s="160">
        <f t="shared" si="14"/>
        <v>100</v>
      </c>
    </row>
    <row r="726" spans="1:5" ht="12.75">
      <c r="A726" s="199">
        <v>100</v>
      </c>
      <c r="B726" s="27" t="s">
        <v>621</v>
      </c>
      <c r="C726" s="95">
        <v>80</v>
      </c>
      <c r="D726" s="164">
        <v>80</v>
      </c>
      <c r="E726" s="160">
        <f t="shared" si="14"/>
        <v>100</v>
      </c>
    </row>
    <row r="727" spans="1:5" ht="12.75">
      <c r="A727" s="199">
        <v>101</v>
      </c>
      <c r="B727" s="27" t="s">
        <v>621</v>
      </c>
      <c r="C727" s="95">
        <v>150</v>
      </c>
      <c r="D727" s="164">
        <v>150</v>
      </c>
      <c r="E727" s="160">
        <f t="shared" si="14"/>
        <v>100</v>
      </c>
    </row>
    <row r="728" spans="1:5" ht="12.75">
      <c r="A728" s="199">
        <v>102</v>
      </c>
      <c r="B728" s="27" t="s">
        <v>621</v>
      </c>
      <c r="C728" s="95">
        <v>80</v>
      </c>
      <c r="D728" s="164">
        <v>80</v>
      </c>
      <c r="E728" s="160">
        <f t="shared" si="14"/>
        <v>100</v>
      </c>
    </row>
    <row r="729" spans="1:5" ht="12.75">
      <c r="A729" s="199">
        <v>104</v>
      </c>
      <c r="B729" s="27" t="s">
        <v>621</v>
      </c>
      <c r="C729" s="95">
        <v>80</v>
      </c>
      <c r="D729" s="164">
        <v>80</v>
      </c>
      <c r="E729" s="160">
        <f t="shared" si="14"/>
        <v>100</v>
      </c>
    </row>
    <row r="730" spans="1:5" ht="12.75">
      <c r="A730" s="199">
        <v>105</v>
      </c>
      <c r="B730" s="27" t="s">
        <v>621</v>
      </c>
      <c r="C730" s="95">
        <v>70</v>
      </c>
      <c r="D730" s="164">
        <v>70</v>
      </c>
      <c r="E730" s="160">
        <f t="shared" si="14"/>
        <v>100</v>
      </c>
    </row>
    <row r="731" spans="1:5" ht="12.75">
      <c r="A731" s="199">
        <v>116</v>
      </c>
      <c r="B731" s="27" t="s">
        <v>1314</v>
      </c>
      <c r="C731" s="95">
        <v>166</v>
      </c>
      <c r="D731" s="164">
        <v>166</v>
      </c>
      <c r="E731" s="160">
        <f t="shared" si="14"/>
        <v>100</v>
      </c>
    </row>
    <row r="732" spans="1:5" ht="12.75">
      <c r="A732" s="199">
        <v>117</v>
      </c>
      <c r="B732" s="27" t="s">
        <v>1314</v>
      </c>
      <c r="C732" s="95">
        <v>124</v>
      </c>
      <c r="D732" s="164">
        <v>124</v>
      </c>
      <c r="E732" s="160">
        <f t="shared" si="14"/>
        <v>100</v>
      </c>
    </row>
    <row r="733" spans="1:5" ht="12.75">
      <c r="A733" s="199">
        <v>118</v>
      </c>
      <c r="B733" s="27" t="s">
        <v>1314</v>
      </c>
      <c r="C733" s="95">
        <v>215</v>
      </c>
      <c r="D733" s="164">
        <v>215</v>
      </c>
      <c r="E733" s="160">
        <f t="shared" si="14"/>
        <v>100</v>
      </c>
    </row>
    <row r="734" spans="1:5" ht="12.75">
      <c r="A734" s="199">
        <v>120</v>
      </c>
      <c r="B734" s="27" t="s">
        <v>622</v>
      </c>
      <c r="C734" s="95">
        <v>55</v>
      </c>
      <c r="D734" s="164">
        <v>55</v>
      </c>
      <c r="E734" s="160">
        <f t="shared" si="14"/>
        <v>100</v>
      </c>
    </row>
    <row r="735" spans="1:5" ht="12.75">
      <c r="A735" s="199">
        <v>122</v>
      </c>
      <c r="B735" s="27" t="s">
        <v>1314</v>
      </c>
      <c r="C735" s="95">
        <v>195</v>
      </c>
      <c r="D735" s="164">
        <v>195</v>
      </c>
      <c r="E735" s="160">
        <f t="shared" si="14"/>
        <v>100</v>
      </c>
    </row>
    <row r="736" spans="1:5" ht="12.75">
      <c r="A736" s="199">
        <v>123</v>
      </c>
      <c r="B736" s="27" t="s">
        <v>1314</v>
      </c>
      <c r="C736" s="95">
        <v>195</v>
      </c>
      <c r="D736" s="164">
        <v>195</v>
      </c>
      <c r="E736" s="160">
        <f t="shared" si="14"/>
        <v>100</v>
      </c>
    </row>
    <row r="737" spans="1:5" ht="12.75">
      <c r="A737" s="199">
        <v>124</v>
      </c>
      <c r="B737" s="27" t="s">
        <v>623</v>
      </c>
      <c r="C737" s="95">
        <v>94</v>
      </c>
      <c r="D737" s="164">
        <v>94</v>
      </c>
      <c r="E737" s="160">
        <f t="shared" si="14"/>
        <v>100</v>
      </c>
    </row>
    <row r="738" spans="1:5" ht="12.75">
      <c r="A738" s="199">
        <v>125</v>
      </c>
      <c r="B738" s="27" t="s">
        <v>1314</v>
      </c>
      <c r="C738" s="95">
        <v>199</v>
      </c>
      <c r="D738" s="164">
        <v>199</v>
      </c>
      <c r="E738" s="160">
        <f t="shared" si="14"/>
        <v>100</v>
      </c>
    </row>
    <row r="739" spans="1:5" ht="12.75">
      <c r="A739" s="199">
        <v>127</v>
      </c>
      <c r="B739" s="27" t="s">
        <v>1314</v>
      </c>
      <c r="C739" s="95">
        <v>150</v>
      </c>
      <c r="D739" s="164">
        <v>150</v>
      </c>
      <c r="E739" s="160">
        <f t="shared" si="14"/>
        <v>100</v>
      </c>
    </row>
    <row r="740" spans="1:5" ht="12.75">
      <c r="A740" s="199">
        <v>129</v>
      </c>
      <c r="B740" s="27" t="s">
        <v>1314</v>
      </c>
      <c r="C740" s="95">
        <v>205</v>
      </c>
      <c r="D740" s="164">
        <v>205</v>
      </c>
      <c r="E740" s="160">
        <f t="shared" si="14"/>
        <v>100</v>
      </c>
    </row>
    <row r="741" spans="1:5" ht="12.75">
      <c r="A741" s="199">
        <v>130</v>
      </c>
      <c r="B741" s="27" t="s">
        <v>1314</v>
      </c>
      <c r="C741" s="95">
        <v>108</v>
      </c>
      <c r="D741" s="164">
        <v>108</v>
      </c>
      <c r="E741" s="160">
        <f t="shared" si="14"/>
        <v>100</v>
      </c>
    </row>
    <row r="742" spans="1:5" ht="12.75">
      <c r="A742" s="199">
        <v>131</v>
      </c>
      <c r="B742" s="27" t="s">
        <v>1314</v>
      </c>
      <c r="C742" s="95">
        <v>80</v>
      </c>
      <c r="D742" s="164">
        <v>80</v>
      </c>
      <c r="E742" s="160">
        <f t="shared" si="14"/>
        <v>100</v>
      </c>
    </row>
    <row r="743" spans="1:5" ht="12.75">
      <c r="A743" s="199">
        <v>132</v>
      </c>
      <c r="B743" s="27" t="s">
        <v>1314</v>
      </c>
      <c r="C743" s="95">
        <v>149</v>
      </c>
      <c r="D743" s="164">
        <v>149</v>
      </c>
      <c r="E743" s="160">
        <f t="shared" si="14"/>
        <v>100</v>
      </c>
    </row>
    <row r="744" spans="1:5" ht="12.75">
      <c r="A744" s="199">
        <v>133</v>
      </c>
      <c r="B744" s="27" t="s">
        <v>1314</v>
      </c>
      <c r="C744" s="95">
        <v>245</v>
      </c>
      <c r="D744" s="164">
        <v>245</v>
      </c>
      <c r="E744" s="160">
        <f t="shared" si="14"/>
        <v>100</v>
      </c>
    </row>
    <row r="745" spans="1:5" ht="12.75">
      <c r="A745" s="199">
        <v>134</v>
      </c>
      <c r="B745" s="27" t="s">
        <v>1314</v>
      </c>
      <c r="C745" s="95">
        <v>90</v>
      </c>
      <c r="D745" s="164">
        <v>90</v>
      </c>
      <c r="E745" s="160">
        <f t="shared" si="14"/>
        <v>100</v>
      </c>
    </row>
    <row r="746" spans="1:5" ht="12.75">
      <c r="A746" s="199">
        <v>137</v>
      </c>
      <c r="B746" s="27" t="s">
        <v>1314</v>
      </c>
      <c r="C746" s="95">
        <v>115</v>
      </c>
      <c r="D746" s="164">
        <v>115</v>
      </c>
      <c r="E746" s="160">
        <f t="shared" si="14"/>
        <v>100</v>
      </c>
    </row>
    <row r="747" spans="1:5" ht="12.75">
      <c r="A747" s="199">
        <v>140</v>
      </c>
      <c r="B747" s="27" t="s">
        <v>1314</v>
      </c>
      <c r="C747" s="95">
        <v>130</v>
      </c>
      <c r="D747" s="164">
        <v>130</v>
      </c>
      <c r="E747" s="160">
        <f t="shared" si="14"/>
        <v>100</v>
      </c>
    </row>
    <row r="748" spans="1:5" ht="12.75">
      <c r="A748" s="199">
        <v>141</v>
      </c>
      <c r="B748" s="27" t="s">
        <v>1314</v>
      </c>
      <c r="C748" s="95">
        <v>135</v>
      </c>
      <c r="D748" s="164">
        <v>135</v>
      </c>
      <c r="E748" s="160">
        <f t="shared" si="14"/>
        <v>100</v>
      </c>
    </row>
    <row r="749" spans="1:5" ht="12.75">
      <c r="A749" s="199">
        <v>143</v>
      </c>
      <c r="B749" s="27" t="s">
        <v>1314</v>
      </c>
      <c r="C749" s="95">
        <v>70</v>
      </c>
      <c r="D749" s="164">
        <v>70</v>
      </c>
      <c r="E749" s="160">
        <f t="shared" si="14"/>
        <v>100</v>
      </c>
    </row>
    <row r="750" spans="1:5" ht="12.75">
      <c r="A750" s="199">
        <v>147</v>
      </c>
      <c r="B750" s="27" t="s">
        <v>1314</v>
      </c>
      <c r="C750" s="95">
        <v>60</v>
      </c>
      <c r="D750" s="164">
        <v>60</v>
      </c>
      <c r="E750" s="160">
        <f t="shared" si="14"/>
        <v>100</v>
      </c>
    </row>
    <row r="751" spans="1:5" ht="12.75">
      <c r="A751" s="199">
        <v>149</v>
      </c>
      <c r="B751" s="27" t="s">
        <v>1314</v>
      </c>
      <c r="C751" s="95">
        <v>90</v>
      </c>
      <c r="D751" s="164">
        <v>90</v>
      </c>
      <c r="E751" s="160">
        <f t="shared" si="14"/>
        <v>100</v>
      </c>
    </row>
    <row r="752" spans="1:5" ht="12.75">
      <c r="A752" s="199">
        <v>151</v>
      </c>
      <c r="B752" s="27" t="s">
        <v>1314</v>
      </c>
      <c r="C752" s="95">
        <v>95</v>
      </c>
      <c r="D752" s="164">
        <v>95</v>
      </c>
      <c r="E752" s="160">
        <f t="shared" si="14"/>
        <v>100</v>
      </c>
    </row>
    <row r="753" spans="1:5" ht="12.75">
      <c r="A753" s="199">
        <v>154</v>
      </c>
      <c r="B753" s="27" t="s">
        <v>1314</v>
      </c>
      <c r="C753" s="95">
        <v>75</v>
      </c>
      <c r="D753" s="164">
        <v>75</v>
      </c>
      <c r="E753" s="160">
        <f t="shared" si="14"/>
        <v>100</v>
      </c>
    </row>
    <row r="754" spans="1:5" ht="12.75">
      <c r="A754" s="199">
        <v>157</v>
      </c>
      <c r="B754" s="27" t="s">
        <v>1314</v>
      </c>
      <c r="C754" s="95">
        <v>195</v>
      </c>
      <c r="D754" s="164">
        <v>195</v>
      </c>
      <c r="E754" s="160">
        <f>D754/C754*100</f>
        <v>100</v>
      </c>
    </row>
    <row r="755" spans="1:5" ht="12.75">
      <c r="A755" s="199">
        <v>158</v>
      </c>
      <c r="B755" s="27" t="s">
        <v>1314</v>
      </c>
      <c r="C755" s="95">
        <v>90</v>
      </c>
      <c r="D755" s="164">
        <v>90</v>
      </c>
      <c r="E755" s="160">
        <f>D755/C755*100</f>
        <v>100</v>
      </c>
    </row>
    <row r="756" spans="1:5" ht="12.75">
      <c r="A756" s="199">
        <v>159</v>
      </c>
      <c r="B756" s="27" t="s">
        <v>1314</v>
      </c>
      <c r="C756" s="95">
        <v>165</v>
      </c>
      <c r="D756" s="164">
        <v>165</v>
      </c>
      <c r="E756" s="160">
        <f>D756/C756*100</f>
        <v>100</v>
      </c>
    </row>
    <row r="757" spans="1:5" ht="12.75">
      <c r="A757" s="199">
        <v>161</v>
      </c>
      <c r="B757" s="27" t="s">
        <v>1314</v>
      </c>
      <c r="C757" s="95">
        <v>117</v>
      </c>
      <c r="D757" s="164">
        <v>117</v>
      </c>
      <c r="E757" s="160">
        <f>D757/C757*100</f>
        <v>100</v>
      </c>
    </row>
    <row r="758" spans="1:5" ht="12.75">
      <c r="A758" s="199">
        <v>167</v>
      </c>
      <c r="B758" s="27" t="s">
        <v>1314</v>
      </c>
      <c r="C758" s="95">
        <v>96</v>
      </c>
      <c r="D758" s="164">
        <v>96</v>
      </c>
      <c r="E758" s="160">
        <f>D758/C758*100</f>
        <v>100</v>
      </c>
    </row>
    <row r="759" spans="1:5" ht="12.75">
      <c r="A759" s="199">
        <v>168</v>
      </c>
      <c r="B759" s="27" t="s">
        <v>1314</v>
      </c>
      <c r="C759" s="95">
        <v>115</v>
      </c>
      <c r="D759" s="164">
        <v>115</v>
      </c>
      <c r="E759" s="160">
        <f>D759/C759*100</f>
        <v>100</v>
      </c>
    </row>
    <row r="760" spans="1:5" ht="12.75">
      <c r="A760" s="199">
        <v>169</v>
      </c>
      <c r="B760" s="27" t="s">
        <v>1314</v>
      </c>
      <c r="C760" s="95">
        <v>192</v>
      </c>
      <c r="D760" s="164">
        <v>192</v>
      </c>
      <c r="E760" s="160">
        <f>D760/C760*100</f>
        <v>100</v>
      </c>
    </row>
    <row r="761" spans="1:5" ht="12.75">
      <c r="A761" s="199">
        <v>170</v>
      </c>
      <c r="B761" s="27" t="s">
        <v>1314</v>
      </c>
      <c r="C761" s="95">
        <v>80</v>
      </c>
      <c r="D761" s="164">
        <v>80</v>
      </c>
      <c r="E761" s="160">
        <f>D761/C761*100</f>
        <v>100</v>
      </c>
    </row>
    <row r="762" spans="1:5" ht="12.75">
      <c r="A762" s="199">
        <v>171</v>
      </c>
      <c r="B762" s="27" t="s">
        <v>1314</v>
      </c>
      <c r="C762" s="95">
        <v>130</v>
      </c>
      <c r="D762" s="164">
        <v>130</v>
      </c>
      <c r="E762" s="160">
        <f>D762/C762*100</f>
        <v>100</v>
      </c>
    </row>
    <row r="763" spans="1:5" ht="12.75">
      <c r="A763" s="199">
        <v>172</v>
      </c>
      <c r="B763" s="27" t="s">
        <v>1314</v>
      </c>
      <c r="C763" s="95">
        <v>170</v>
      </c>
      <c r="D763" s="164">
        <v>170</v>
      </c>
      <c r="E763" s="160">
        <f>D763/C763*100</f>
        <v>100</v>
      </c>
    </row>
    <row r="764" spans="1:5" ht="12.75">
      <c r="A764" s="199">
        <v>189</v>
      </c>
      <c r="B764" s="27" t="s">
        <v>617</v>
      </c>
      <c r="C764" s="95">
        <v>100</v>
      </c>
      <c r="D764" s="164">
        <v>100</v>
      </c>
      <c r="E764" s="160">
        <f>D764/C764*100</f>
        <v>100</v>
      </c>
    </row>
    <row r="765" spans="1:5" ht="12.75">
      <c r="A765" s="199">
        <v>191</v>
      </c>
      <c r="B765" s="27" t="s">
        <v>614</v>
      </c>
      <c r="C765" s="95">
        <v>110</v>
      </c>
      <c r="D765" s="164">
        <v>110</v>
      </c>
      <c r="E765" s="160">
        <f>D765/C765*100</f>
        <v>100</v>
      </c>
    </row>
    <row r="766" spans="1:5" ht="12.75">
      <c r="A766" s="199">
        <v>228</v>
      </c>
      <c r="B766" s="27" t="s">
        <v>624</v>
      </c>
      <c r="C766" s="95">
        <v>90</v>
      </c>
      <c r="D766" s="164">
        <v>90</v>
      </c>
      <c r="E766" s="160">
        <f>D766/C766*100</f>
        <v>100</v>
      </c>
    </row>
    <row r="767" spans="2:5" ht="12.75">
      <c r="B767" s="163" t="s">
        <v>647</v>
      </c>
      <c r="C767" s="164">
        <v>9690</v>
      </c>
      <c r="D767" s="164">
        <v>9522</v>
      </c>
      <c r="E767" s="160">
        <f>D767/C767*100</f>
        <v>98.26625386996905</v>
      </c>
    </row>
    <row r="768" ht="12.75">
      <c r="E768" s="160"/>
    </row>
    <row r="769" spans="1:5" ht="12.75">
      <c r="A769" s="8" t="s">
        <v>948</v>
      </c>
      <c r="E769" s="160"/>
    </row>
    <row r="770" spans="2:5" ht="12.75">
      <c r="B770" t="s">
        <v>625</v>
      </c>
      <c r="C770" s="164">
        <v>8708</v>
      </c>
      <c r="D770" s="164">
        <v>8703</v>
      </c>
      <c r="E770" s="160">
        <f>D770/C770*100</f>
        <v>99.9425815342214</v>
      </c>
    </row>
    <row r="771" spans="2:5" ht="12.75">
      <c r="B771" t="s">
        <v>644</v>
      </c>
      <c r="E771" s="160"/>
    </row>
    <row r="772" spans="1:5" ht="12.75">
      <c r="A772" s="162"/>
      <c r="B772" s="195" t="s">
        <v>335</v>
      </c>
      <c r="E772" s="160"/>
    </row>
    <row r="773" spans="1:5" ht="12.75">
      <c r="A773" s="196">
        <v>249</v>
      </c>
      <c r="B773" s="197" t="s">
        <v>626</v>
      </c>
      <c r="C773" s="198">
        <v>5</v>
      </c>
      <c r="D773" s="164">
        <v>5</v>
      </c>
      <c r="E773" s="160">
        <f aca="true" t="shared" si="15" ref="E773:E783">D773/C773*100</f>
        <v>100</v>
      </c>
    </row>
    <row r="774" spans="1:5" ht="12.75">
      <c r="A774" s="196">
        <v>250</v>
      </c>
      <c r="B774" s="197" t="s">
        <v>626</v>
      </c>
      <c r="C774" s="198">
        <v>5</v>
      </c>
      <c r="D774" s="164">
        <v>5</v>
      </c>
      <c r="E774" s="160">
        <f t="shared" si="15"/>
        <v>100</v>
      </c>
    </row>
    <row r="775" spans="1:5" ht="12.75">
      <c r="A775" s="196">
        <v>251</v>
      </c>
      <c r="B775" s="197" t="s">
        <v>626</v>
      </c>
      <c r="C775" s="198">
        <v>5</v>
      </c>
      <c r="D775" s="164">
        <v>0</v>
      </c>
      <c r="E775" s="160">
        <f t="shared" si="15"/>
        <v>0</v>
      </c>
    </row>
    <row r="776" spans="1:5" ht="12.75">
      <c r="A776" s="196">
        <v>252</v>
      </c>
      <c r="B776" s="197" t="s">
        <v>626</v>
      </c>
      <c r="C776" s="198">
        <v>5</v>
      </c>
      <c r="D776" s="164">
        <v>5</v>
      </c>
      <c r="E776" s="160">
        <f t="shared" si="15"/>
        <v>100</v>
      </c>
    </row>
    <row r="777" spans="1:5" ht="12.75">
      <c r="A777" s="196">
        <v>476</v>
      </c>
      <c r="B777" s="197" t="s">
        <v>627</v>
      </c>
      <c r="C777" s="198">
        <v>100</v>
      </c>
      <c r="D777" s="164">
        <v>100</v>
      </c>
      <c r="E777" s="160">
        <f t="shared" si="15"/>
        <v>100</v>
      </c>
    </row>
    <row r="778" spans="1:5" ht="12.75">
      <c r="A778" s="196">
        <v>490</v>
      </c>
      <c r="B778" s="197" t="s">
        <v>628</v>
      </c>
      <c r="C778" s="198">
        <v>3500</v>
      </c>
      <c r="D778" s="164">
        <v>3500</v>
      </c>
      <c r="E778" s="160">
        <f t="shared" si="15"/>
        <v>100</v>
      </c>
    </row>
    <row r="779" spans="1:5" ht="12.75">
      <c r="A779" s="196">
        <v>643</v>
      </c>
      <c r="B779" s="197" t="s">
        <v>629</v>
      </c>
      <c r="C779" s="198">
        <v>30</v>
      </c>
      <c r="D779" s="164">
        <v>30</v>
      </c>
      <c r="E779" s="160">
        <f t="shared" si="15"/>
        <v>100</v>
      </c>
    </row>
    <row r="780" spans="1:5" ht="12.75">
      <c r="A780" s="196">
        <v>744</v>
      </c>
      <c r="B780" s="197" t="s">
        <v>630</v>
      </c>
      <c r="C780" s="198">
        <v>100</v>
      </c>
      <c r="D780" s="164">
        <v>100</v>
      </c>
      <c r="E780" s="160">
        <f t="shared" si="15"/>
        <v>100</v>
      </c>
    </row>
    <row r="781" spans="1:5" ht="12.75">
      <c r="A781" s="196">
        <v>745</v>
      </c>
      <c r="B781" s="197" t="s">
        <v>630</v>
      </c>
      <c r="C781" s="198">
        <v>100</v>
      </c>
      <c r="D781" s="164">
        <v>100</v>
      </c>
      <c r="E781" s="160">
        <f t="shared" si="15"/>
        <v>100</v>
      </c>
    </row>
    <row r="782" spans="1:5" ht="12.75">
      <c r="A782" s="196">
        <v>746</v>
      </c>
      <c r="B782" s="197" t="s">
        <v>630</v>
      </c>
      <c r="C782" s="198">
        <v>100</v>
      </c>
      <c r="D782" s="164">
        <v>100</v>
      </c>
      <c r="E782" s="160">
        <f t="shared" si="15"/>
        <v>100</v>
      </c>
    </row>
    <row r="783" spans="2:5" ht="12.75">
      <c r="B783" s="163" t="s">
        <v>647</v>
      </c>
      <c r="C783" s="164">
        <v>3950</v>
      </c>
      <c r="D783" s="164">
        <v>3945</v>
      </c>
      <c r="E783" s="160">
        <f t="shared" si="15"/>
        <v>99.87341772151899</v>
      </c>
    </row>
    <row r="784" spans="2:5" ht="12.75">
      <c r="B784" s="195" t="s">
        <v>584</v>
      </c>
      <c r="E784" s="160"/>
    </row>
    <row r="785" spans="1:5" ht="12.75">
      <c r="A785" s="199">
        <v>13</v>
      </c>
      <c r="B785" s="27" t="s">
        <v>631</v>
      </c>
      <c r="C785" s="70">
        <v>400</v>
      </c>
      <c r="D785" s="164">
        <v>400</v>
      </c>
      <c r="E785" s="160">
        <f>D785/C785*100</f>
        <v>100</v>
      </c>
    </row>
    <row r="786" spans="1:5" ht="12.75">
      <c r="A786" s="199">
        <v>53</v>
      </c>
      <c r="B786" s="27" t="s">
        <v>632</v>
      </c>
      <c r="C786" s="70">
        <v>100</v>
      </c>
      <c r="D786" s="164">
        <v>100</v>
      </c>
      <c r="E786" s="160">
        <f>D786/C786*100</f>
        <v>100</v>
      </c>
    </row>
    <row r="787" spans="1:5" ht="12.75">
      <c r="A787" s="199">
        <v>54</v>
      </c>
      <c r="B787" s="27" t="s">
        <v>632</v>
      </c>
      <c r="C787" s="70">
        <v>100</v>
      </c>
      <c r="D787" s="164">
        <v>100</v>
      </c>
      <c r="E787" s="160">
        <f>D787/C787*100</f>
        <v>100</v>
      </c>
    </row>
    <row r="788" spans="1:5" ht="12.75">
      <c r="A788" s="162"/>
      <c r="B788" s="163" t="s">
        <v>647</v>
      </c>
      <c r="C788" s="164">
        <f>SUM(C785:C787)</f>
        <v>600</v>
      </c>
      <c r="D788" s="164">
        <f>SUM(D785:D787)</f>
        <v>600</v>
      </c>
      <c r="E788" s="160">
        <f>D788/C788*100</f>
        <v>100</v>
      </c>
    </row>
    <row r="789" spans="1:5" ht="12.75">
      <c r="A789" s="162"/>
      <c r="B789" s="195" t="s">
        <v>596</v>
      </c>
      <c r="E789" s="160"/>
    </row>
    <row r="790" spans="1:5" ht="12.75">
      <c r="A790" s="199">
        <v>7</v>
      </c>
      <c r="B790" s="27" t="s">
        <v>626</v>
      </c>
      <c r="C790" s="201">
        <v>70</v>
      </c>
      <c r="D790" s="164">
        <v>70</v>
      </c>
      <c r="E790" s="160">
        <f aca="true" t="shared" si="16" ref="E790:E815">D790/C790*100</f>
        <v>100</v>
      </c>
    </row>
    <row r="791" spans="1:5" ht="12.75">
      <c r="A791" s="199">
        <v>9</v>
      </c>
      <c r="B791" s="27" t="s">
        <v>626</v>
      </c>
      <c r="C791" s="201">
        <v>60</v>
      </c>
      <c r="D791" s="164">
        <v>60</v>
      </c>
      <c r="E791" s="160">
        <f t="shared" si="16"/>
        <v>100</v>
      </c>
    </row>
    <row r="792" spans="1:5" ht="12.75">
      <c r="A792" s="199">
        <v>11</v>
      </c>
      <c r="B792" s="27" t="s">
        <v>626</v>
      </c>
      <c r="C792" s="201">
        <v>80</v>
      </c>
      <c r="D792" s="164">
        <v>80</v>
      </c>
      <c r="E792" s="160">
        <f t="shared" si="16"/>
        <v>100</v>
      </c>
    </row>
    <row r="793" spans="1:5" ht="12.75">
      <c r="A793" s="199">
        <v>64</v>
      </c>
      <c r="B793" s="27" t="s">
        <v>633</v>
      </c>
      <c r="C793" s="201">
        <v>170</v>
      </c>
      <c r="D793" s="164">
        <v>170</v>
      </c>
      <c r="E793" s="160">
        <f t="shared" si="16"/>
        <v>100</v>
      </c>
    </row>
    <row r="794" spans="1:5" ht="12.75">
      <c r="A794" s="199">
        <v>65</v>
      </c>
      <c r="B794" s="27" t="s">
        <v>633</v>
      </c>
      <c r="C794" s="201">
        <v>100</v>
      </c>
      <c r="D794" s="164">
        <v>100</v>
      </c>
      <c r="E794" s="160">
        <f t="shared" si="16"/>
        <v>100</v>
      </c>
    </row>
    <row r="795" spans="1:5" ht="12.75">
      <c r="A795" s="199">
        <v>69</v>
      </c>
      <c r="B795" s="27" t="s">
        <v>633</v>
      </c>
      <c r="C795" s="201">
        <v>300</v>
      </c>
      <c r="D795" s="164">
        <v>300</v>
      </c>
      <c r="E795" s="160">
        <f t="shared" si="16"/>
        <v>100</v>
      </c>
    </row>
    <row r="796" spans="1:5" ht="12.75">
      <c r="A796" s="199">
        <v>70</v>
      </c>
      <c r="B796" s="27" t="s">
        <v>633</v>
      </c>
      <c r="C796" s="201">
        <v>140</v>
      </c>
      <c r="D796" s="164">
        <v>140</v>
      </c>
      <c r="E796" s="160">
        <f t="shared" si="16"/>
        <v>100</v>
      </c>
    </row>
    <row r="797" spans="1:5" ht="12.75">
      <c r="A797" s="199">
        <v>72</v>
      </c>
      <c r="B797" s="27" t="s">
        <v>633</v>
      </c>
      <c r="C797" s="201">
        <v>125</v>
      </c>
      <c r="D797" s="164">
        <v>125</v>
      </c>
      <c r="E797" s="160">
        <f t="shared" si="16"/>
        <v>100</v>
      </c>
    </row>
    <row r="798" spans="1:5" ht="12.75">
      <c r="A798" s="199">
        <v>73</v>
      </c>
      <c r="B798" s="27" t="s">
        <v>633</v>
      </c>
      <c r="C798" s="201">
        <v>85</v>
      </c>
      <c r="D798" s="164">
        <v>85</v>
      </c>
      <c r="E798" s="160">
        <f t="shared" si="16"/>
        <v>100</v>
      </c>
    </row>
    <row r="799" spans="1:5" ht="12.75">
      <c r="A799" s="199">
        <v>74</v>
      </c>
      <c r="B799" s="27" t="s">
        <v>633</v>
      </c>
      <c r="C799" s="201">
        <v>85</v>
      </c>
      <c r="D799" s="164">
        <v>85</v>
      </c>
      <c r="E799" s="160">
        <f t="shared" si="16"/>
        <v>100</v>
      </c>
    </row>
    <row r="800" spans="1:5" ht="12.75">
      <c r="A800" s="199">
        <v>76</v>
      </c>
      <c r="B800" s="27" t="s">
        <v>634</v>
      </c>
      <c r="C800" s="201">
        <v>100</v>
      </c>
      <c r="D800" s="164">
        <v>100</v>
      </c>
      <c r="E800" s="160">
        <f t="shared" si="16"/>
        <v>100</v>
      </c>
    </row>
    <row r="801" spans="1:5" ht="12.75">
      <c r="A801" s="199">
        <v>78</v>
      </c>
      <c r="B801" s="27" t="s">
        <v>634</v>
      </c>
      <c r="C801" s="201">
        <v>155</v>
      </c>
      <c r="D801" s="164">
        <v>155</v>
      </c>
      <c r="E801" s="160">
        <f t="shared" si="16"/>
        <v>100</v>
      </c>
    </row>
    <row r="802" spans="1:5" ht="12.75">
      <c r="A802" s="199">
        <v>79</v>
      </c>
      <c r="B802" s="27" t="s">
        <v>633</v>
      </c>
      <c r="C802" s="201">
        <v>125</v>
      </c>
      <c r="D802" s="164">
        <v>125</v>
      </c>
      <c r="E802" s="160">
        <f t="shared" si="16"/>
        <v>100</v>
      </c>
    </row>
    <row r="803" spans="1:5" ht="12.75">
      <c r="A803" s="199">
        <v>86</v>
      </c>
      <c r="B803" s="27" t="s">
        <v>635</v>
      </c>
      <c r="C803" s="95">
        <v>100</v>
      </c>
      <c r="D803" s="164">
        <v>100</v>
      </c>
      <c r="E803" s="160">
        <f t="shared" si="16"/>
        <v>100</v>
      </c>
    </row>
    <row r="804" spans="1:5" ht="12.75">
      <c r="A804" s="199">
        <v>183</v>
      </c>
      <c r="B804" s="27" t="s">
        <v>1352</v>
      </c>
      <c r="C804" s="95">
        <v>40</v>
      </c>
      <c r="D804" s="164">
        <v>40</v>
      </c>
      <c r="E804" s="160">
        <f t="shared" si="16"/>
        <v>100</v>
      </c>
    </row>
    <row r="805" spans="1:5" ht="12.75">
      <c r="A805" s="199">
        <v>193</v>
      </c>
      <c r="B805" s="27" t="s">
        <v>636</v>
      </c>
      <c r="C805" s="95">
        <v>140</v>
      </c>
      <c r="D805" s="164">
        <v>140</v>
      </c>
      <c r="E805" s="160">
        <f t="shared" si="16"/>
        <v>100</v>
      </c>
    </row>
    <row r="806" spans="1:5" ht="12.75">
      <c r="A806" s="199">
        <v>194</v>
      </c>
      <c r="B806" s="27" t="s">
        <v>636</v>
      </c>
      <c r="C806" s="95">
        <v>320</v>
      </c>
      <c r="D806" s="164">
        <v>320</v>
      </c>
      <c r="E806" s="160">
        <f t="shared" si="16"/>
        <v>100</v>
      </c>
    </row>
    <row r="807" spans="1:5" ht="12.75">
      <c r="A807" s="199">
        <v>195</v>
      </c>
      <c r="B807" s="27" t="s">
        <v>636</v>
      </c>
      <c r="C807" s="95">
        <v>260</v>
      </c>
      <c r="D807" s="164">
        <v>260</v>
      </c>
      <c r="E807" s="160">
        <f t="shared" si="16"/>
        <v>100</v>
      </c>
    </row>
    <row r="808" spans="1:5" ht="12.75">
      <c r="A808" s="199">
        <v>196</v>
      </c>
      <c r="B808" s="27" t="s">
        <v>636</v>
      </c>
      <c r="C808" s="95">
        <v>260</v>
      </c>
      <c r="D808" s="164">
        <v>260</v>
      </c>
      <c r="E808" s="160">
        <f t="shared" si="16"/>
        <v>100</v>
      </c>
    </row>
    <row r="809" spans="1:5" ht="12.75">
      <c r="A809" s="199">
        <v>197</v>
      </c>
      <c r="B809" s="27" t="s">
        <v>636</v>
      </c>
      <c r="C809" s="95">
        <v>210</v>
      </c>
      <c r="D809" s="164">
        <v>210</v>
      </c>
      <c r="E809" s="160">
        <f t="shared" si="16"/>
        <v>100</v>
      </c>
    </row>
    <row r="810" spans="1:5" ht="12.75">
      <c r="A810" s="199">
        <v>199</v>
      </c>
      <c r="B810" s="27" t="s">
        <v>636</v>
      </c>
      <c r="C810" s="95">
        <v>310</v>
      </c>
      <c r="D810" s="164">
        <v>310</v>
      </c>
      <c r="E810" s="160">
        <f t="shared" si="16"/>
        <v>100</v>
      </c>
    </row>
    <row r="811" spans="1:5" ht="12.75">
      <c r="A811" s="199">
        <v>202</v>
      </c>
      <c r="B811" s="27" t="s">
        <v>636</v>
      </c>
      <c r="C811" s="95">
        <v>463</v>
      </c>
      <c r="D811" s="164">
        <v>463</v>
      </c>
      <c r="E811" s="160">
        <f t="shared" si="16"/>
        <v>100</v>
      </c>
    </row>
    <row r="812" spans="1:5" ht="12.75">
      <c r="A812" s="199">
        <v>217</v>
      </c>
      <c r="B812" s="27" t="s">
        <v>636</v>
      </c>
      <c r="C812" s="95">
        <v>350</v>
      </c>
      <c r="D812" s="164">
        <v>350</v>
      </c>
      <c r="E812" s="160">
        <f t="shared" si="16"/>
        <v>100</v>
      </c>
    </row>
    <row r="813" spans="1:5" ht="12.75">
      <c r="A813" s="199">
        <v>242</v>
      </c>
      <c r="B813" s="27" t="s">
        <v>626</v>
      </c>
      <c r="C813" s="95">
        <v>30</v>
      </c>
      <c r="D813" s="164">
        <v>30</v>
      </c>
      <c r="E813" s="160">
        <f t="shared" si="16"/>
        <v>100</v>
      </c>
    </row>
    <row r="814" spans="1:5" ht="12.75">
      <c r="A814" s="199">
        <v>256</v>
      </c>
      <c r="B814" s="27" t="s">
        <v>635</v>
      </c>
      <c r="C814" s="95">
        <v>80</v>
      </c>
      <c r="D814" s="164">
        <v>80</v>
      </c>
      <c r="E814" s="160">
        <f t="shared" si="16"/>
        <v>100</v>
      </c>
    </row>
    <row r="815" spans="2:5" ht="12.75">
      <c r="B815" s="163" t="s">
        <v>647</v>
      </c>
      <c r="C815" s="164">
        <v>4158</v>
      </c>
      <c r="D815" s="164">
        <v>4158</v>
      </c>
      <c r="E815" s="160">
        <f t="shared" si="16"/>
        <v>100</v>
      </c>
    </row>
    <row r="816" ht="12.75">
      <c r="E816" s="160"/>
    </row>
    <row r="817" ht="12.75">
      <c r="E817" s="160"/>
    </row>
    <row r="818" ht="12.75">
      <c r="E818" s="160"/>
    </row>
    <row r="819" ht="12.75">
      <c r="E819" s="160"/>
    </row>
    <row r="820" ht="12.75">
      <c r="E820" s="160"/>
    </row>
    <row r="821" ht="12.75">
      <c r="E821" s="160"/>
    </row>
    <row r="822" ht="12.75">
      <c r="E822" s="160"/>
    </row>
    <row r="823" ht="12.75">
      <c r="E823" s="160"/>
    </row>
    <row r="824" ht="12.75">
      <c r="E824" s="160"/>
    </row>
    <row r="825" ht="12.75">
      <c r="E825" s="160"/>
    </row>
    <row r="826" ht="12.75">
      <c r="E826" s="160"/>
    </row>
    <row r="827" ht="12.75">
      <c r="E827" s="160"/>
    </row>
    <row r="828" ht="12.75">
      <c r="E828" s="160"/>
    </row>
    <row r="829" ht="12.75">
      <c r="E829" s="160"/>
    </row>
    <row r="830" ht="12.75">
      <c r="E830" s="160"/>
    </row>
    <row r="831" ht="12.75">
      <c r="E831" s="160"/>
    </row>
    <row r="832" ht="12.75">
      <c r="E832" s="160"/>
    </row>
    <row r="833" ht="12.75">
      <c r="E833" s="160"/>
    </row>
    <row r="834" ht="12.75">
      <c r="E834" s="160"/>
    </row>
    <row r="835" ht="12.75">
      <c r="E835" s="160"/>
    </row>
    <row r="836" ht="12.75">
      <c r="E836" s="160"/>
    </row>
    <row r="837" ht="12.75">
      <c r="E837" s="160"/>
    </row>
    <row r="838" ht="12.75">
      <c r="E838" s="160"/>
    </row>
    <row r="839" ht="12.75">
      <c r="E839" s="160"/>
    </row>
    <row r="840" ht="12.75">
      <c r="E840" s="160"/>
    </row>
    <row r="841" ht="12.75">
      <c r="E841" s="160"/>
    </row>
    <row r="842" ht="12.75">
      <c r="E842" s="160"/>
    </row>
    <row r="843" ht="12.75">
      <c r="E843" s="160"/>
    </row>
    <row r="844" ht="12.75">
      <c r="E844" s="160"/>
    </row>
    <row r="845" ht="12.75">
      <c r="E845" s="160"/>
    </row>
    <row r="846" ht="12.75">
      <c r="E846" s="160"/>
    </row>
    <row r="847" ht="12.75">
      <c r="E847" s="160"/>
    </row>
    <row r="848" ht="12.75">
      <c r="E848" s="160"/>
    </row>
    <row r="849" ht="12.75">
      <c r="E849" s="160"/>
    </row>
    <row r="850" ht="12.75">
      <c r="E850" s="160"/>
    </row>
    <row r="851" ht="12.75">
      <c r="E851" s="160"/>
    </row>
    <row r="852" ht="12.75">
      <c r="E852" s="160"/>
    </row>
    <row r="853" ht="12.75">
      <c r="E853" s="160"/>
    </row>
    <row r="854" ht="12.75">
      <c r="E854" s="160"/>
    </row>
    <row r="855" ht="12.75">
      <c r="E855" s="160"/>
    </row>
    <row r="856" ht="12.75">
      <c r="E856" s="160"/>
    </row>
    <row r="857" ht="12.75">
      <c r="E857" s="160"/>
    </row>
    <row r="858" ht="12.75">
      <c r="E858" s="160"/>
    </row>
    <row r="859" ht="12.75">
      <c r="E859" s="160"/>
    </row>
    <row r="860" ht="12.75">
      <c r="E860" s="160"/>
    </row>
    <row r="861" ht="12.75">
      <c r="E861" s="160"/>
    </row>
    <row r="862" ht="12.75">
      <c r="E862" s="160"/>
    </row>
    <row r="863" ht="12.75">
      <c r="E863" s="160"/>
    </row>
    <row r="864" ht="12.75">
      <c r="E864" s="160"/>
    </row>
    <row r="865" ht="12.75">
      <c r="E865" s="160"/>
    </row>
    <row r="866" ht="12.75">
      <c r="E866" s="160"/>
    </row>
    <row r="867" ht="12.75">
      <c r="E867" s="160"/>
    </row>
    <row r="868" ht="12.75">
      <c r="E868" s="160"/>
    </row>
    <row r="869" ht="12.75">
      <c r="E869" s="160"/>
    </row>
    <row r="870" ht="12.75">
      <c r="E870" s="160"/>
    </row>
    <row r="871" ht="12.75">
      <c r="E871" s="160"/>
    </row>
    <row r="872" ht="12.75">
      <c r="E872" s="160"/>
    </row>
    <row r="873" ht="12.75">
      <c r="E873" s="160"/>
    </row>
    <row r="874" ht="12.75">
      <c r="E874" s="160"/>
    </row>
    <row r="875" ht="12.75">
      <c r="E875" s="160"/>
    </row>
    <row r="876" ht="12.75">
      <c r="E876" s="160"/>
    </row>
    <row r="877" ht="12.75">
      <c r="E877" s="160"/>
    </row>
    <row r="878" ht="12.75">
      <c r="E878" s="160"/>
    </row>
    <row r="879" ht="12.75">
      <c r="E879" s="160"/>
    </row>
    <row r="880" ht="12.75">
      <c r="E880" s="160"/>
    </row>
    <row r="881" ht="12.75">
      <c r="E881" s="160"/>
    </row>
    <row r="882" ht="12.75">
      <c r="E882" s="160"/>
    </row>
    <row r="883" ht="12.75">
      <c r="E883" s="160"/>
    </row>
    <row r="884" ht="12.75">
      <c r="E884" s="160"/>
    </row>
    <row r="885" ht="12.75">
      <c r="E885" s="160"/>
    </row>
    <row r="886" ht="12.75">
      <c r="E886" s="160"/>
    </row>
    <row r="887" ht="12.75">
      <c r="E887" s="160"/>
    </row>
    <row r="888" ht="12.75">
      <c r="E888" s="160"/>
    </row>
    <row r="889" ht="12.75">
      <c r="E889" s="160"/>
    </row>
    <row r="890" ht="12.75">
      <c r="E890" s="160"/>
    </row>
    <row r="891" ht="12.75">
      <c r="E891" s="160"/>
    </row>
    <row r="892" ht="12.75">
      <c r="E892" s="160"/>
    </row>
    <row r="893" ht="12.75">
      <c r="E893" s="160"/>
    </row>
    <row r="894" ht="12.75">
      <c r="E894" s="160"/>
    </row>
    <row r="895" ht="12.75">
      <c r="E895" s="160"/>
    </row>
    <row r="896" ht="12.75">
      <c r="E896" s="160"/>
    </row>
    <row r="897" ht="12.75">
      <c r="E897" s="160"/>
    </row>
    <row r="898" ht="12.75">
      <c r="E898" s="160"/>
    </row>
    <row r="899" ht="12.75">
      <c r="E899" s="160"/>
    </row>
    <row r="900" ht="12.75">
      <c r="E900" s="160"/>
    </row>
    <row r="901" ht="12.75">
      <c r="E901" s="160"/>
    </row>
    <row r="902" ht="12.75">
      <c r="E902" s="160"/>
    </row>
    <row r="903" ht="12.75">
      <c r="E903" s="160"/>
    </row>
    <row r="904" ht="12.75">
      <c r="E904" s="160"/>
    </row>
    <row r="905" ht="12.75">
      <c r="E905" s="160"/>
    </row>
    <row r="906" ht="12.75">
      <c r="E906" s="160"/>
    </row>
    <row r="907" ht="12.75">
      <c r="E907" s="160"/>
    </row>
    <row r="908" ht="12.75">
      <c r="E908" s="160"/>
    </row>
    <row r="909" ht="12.75">
      <c r="E909" s="160"/>
    </row>
    <row r="910" ht="12.75">
      <c r="E910" s="160"/>
    </row>
    <row r="911" ht="12.75">
      <c r="E911" s="160"/>
    </row>
    <row r="912" ht="12.75">
      <c r="E912" s="160"/>
    </row>
    <row r="913" ht="12.75">
      <c r="E913" s="160"/>
    </row>
    <row r="914" ht="12.75">
      <c r="E914" s="160"/>
    </row>
    <row r="915" ht="12.75">
      <c r="E915" s="160"/>
    </row>
    <row r="916" ht="12.75">
      <c r="E916" s="160"/>
    </row>
    <row r="917" ht="12.75">
      <c r="E917" s="160"/>
    </row>
    <row r="918" ht="12.75">
      <c r="E918" s="160"/>
    </row>
    <row r="919" ht="12.75">
      <c r="E919" s="160"/>
    </row>
    <row r="920" ht="12.75">
      <c r="E920" s="160"/>
    </row>
    <row r="921" ht="12.75">
      <c r="E921" s="160"/>
    </row>
    <row r="922" ht="12.75">
      <c r="E922" s="160"/>
    </row>
    <row r="923" ht="12.75">
      <c r="E923" s="160"/>
    </row>
    <row r="924" ht="12.75">
      <c r="E924" s="160"/>
    </row>
    <row r="925" ht="12.75">
      <c r="E925" s="160"/>
    </row>
    <row r="926" ht="12.75">
      <c r="E926" s="160"/>
    </row>
    <row r="927" ht="12.75">
      <c r="E927" s="160"/>
    </row>
    <row r="928" ht="12.75">
      <c r="E928" s="160"/>
    </row>
    <row r="929" ht="12.75">
      <c r="E929" s="160"/>
    </row>
    <row r="930" ht="12.75">
      <c r="E930" s="160"/>
    </row>
    <row r="931" ht="12.75">
      <c r="E931" s="160"/>
    </row>
    <row r="932" ht="12.75">
      <c r="E932" s="160"/>
    </row>
    <row r="933" ht="12.75">
      <c r="E933" s="160"/>
    </row>
    <row r="934" ht="12.75">
      <c r="E934" s="160"/>
    </row>
    <row r="935" ht="12.75">
      <c r="E935" s="160"/>
    </row>
    <row r="936" ht="12.75">
      <c r="E936" s="160"/>
    </row>
    <row r="937" ht="12.75">
      <c r="E937" s="160"/>
    </row>
    <row r="938" ht="12.75">
      <c r="E938" s="160"/>
    </row>
    <row r="939" ht="12.75">
      <c r="E939" s="160"/>
    </row>
    <row r="940" ht="12.75">
      <c r="E940" s="160"/>
    </row>
    <row r="941" ht="12.75">
      <c r="E941" s="160"/>
    </row>
    <row r="942" ht="12.75">
      <c r="E942" s="160"/>
    </row>
    <row r="943" ht="12.75">
      <c r="E943" s="160"/>
    </row>
    <row r="944" ht="12.75">
      <c r="E944" s="160"/>
    </row>
    <row r="945" ht="12.75">
      <c r="E945" s="160"/>
    </row>
    <row r="946" ht="12.75">
      <c r="E946" s="160"/>
    </row>
    <row r="947" ht="12.75">
      <c r="E947" s="160"/>
    </row>
    <row r="948" ht="12.75">
      <c r="E948" s="160"/>
    </row>
    <row r="949" ht="12.75">
      <c r="E949" s="160"/>
    </row>
    <row r="950" ht="12.75">
      <c r="E950" s="160"/>
    </row>
    <row r="951" ht="12.75">
      <c r="E951" s="160"/>
    </row>
    <row r="952" ht="12.75">
      <c r="E952" s="160"/>
    </row>
    <row r="953" ht="12.75">
      <c r="E953" s="160"/>
    </row>
    <row r="954" ht="12.75">
      <c r="E954" s="160"/>
    </row>
    <row r="955" ht="12.75">
      <c r="E955" s="160"/>
    </row>
    <row r="956" ht="12.75">
      <c r="E956" s="160"/>
    </row>
    <row r="957" ht="12.75">
      <c r="E957" s="160"/>
    </row>
    <row r="958" ht="12.75">
      <c r="E958" s="160"/>
    </row>
    <row r="959" ht="12.75">
      <c r="E959" s="160"/>
    </row>
    <row r="960" ht="12.75">
      <c r="E960" s="160"/>
    </row>
    <row r="961" ht="12.75">
      <c r="E961" s="160"/>
    </row>
    <row r="962" ht="12.75">
      <c r="E962" s="160"/>
    </row>
    <row r="963" ht="12.75">
      <c r="E963" s="160"/>
    </row>
    <row r="964" ht="12.75">
      <c r="E964" s="160"/>
    </row>
    <row r="965" ht="12.75">
      <c r="E965" s="160"/>
    </row>
    <row r="966" ht="12.75">
      <c r="E966" s="160"/>
    </row>
    <row r="967" ht="12.75">
      <c r="E967" s="160"/>
    </row>
    <row r="968" ht="12.75">
      <c r="E968" s="160"/>
    </row>
    <row r="969" ht="12.75">
      <c r="E969" s="160"/>
    </row>
    <row r="970" ht="12.75">
      <c r="E970" s="160"/>
    </row>
    <row r="971" ht="12.75">
      <c r="E971" s="160"/>
    </row>
    <row r="972" ht="12.75">
      <c r="E972" s="160"/>
    </row>
    <row r="973" ht="12.75">
      <c r="E973" s="160"/>
    </row>
    <row r="974" ht="12.75">
      <c r="E974" s="160"/>
    </row>
    <row r="975" ht="12.75">
      <c r="E975" s="160"/>
    </row>
    <row r="976" ht="12.75">
      <c r="E976" s="160"/>
    </row>
    <row r="977" ht="12.75">
      <c r="E977" s="160"/>
    </row>
    <row r="978" ht="12.75">
      <c r="E978" s="160"/>
    </row>
    <row r="979" ht="12.75">
      <c r="E979" s="160"/>
    </row>
    <row r="980" ht="12.75">
      <c r="E980" s="160"/>
    </row>
    <row r="981" ht="12.75">
      <c r="E981" s="160"/>
    </row>
    <row r="982" ht="12.75">
      <c r="E982" s="160"/>
    </row>
    <row r="983" ht="12.75">
      <c r="E983" s="160"/>
    </row>
    <row r="984" ht="12.75">
      <c r="E984" s="160"/>
    </row>
    <row r="985" ht="12.75">
      <c r="E985" s="160"/>
    </row>
    <row r="986" ht="12.75">
      <c r="E986" s="160"/>
    </row>
    <row r="987" ht="12.75">
      <c r="E987" s="160"/>
    </row>
    <row r="988" ht="12.75">
      <c r="E988" s="160"/>
    </row>
    <row r="989" ht="12.75">
      <c r="E989" s="160"/>
    </row>
    <row r="990" ht="12.75">
      <c r="E990" s="160"/>
    </row>
    <row r="991" ht="12.75">
      <c r="E991" s="160"/>
    </row>
    <row r="992" ht="12.75">
      <c r="E992" s="160"/>
    </row>
    <row r="993" ht="12.75">
      <c r="E993" s="160"/>
    </row>
    <row r="994" ht="12.75">
      <c r="E994" s="160"/>
    </row>
    <row r="995" ht="12.75">
      <c r="E995" s="160"/>
    </row>
    <row r="996" ht="12.75">
      <c r="E996" s="160"/>
    </row>
    <row r="997" ht="12.75">
      <c r="E997" s="160"/>
    </row>
    <row r="998" ht="12.75">
      <c r="E998" s="160"/>
    </row>
    <row r="999" ht="12.75">
      <c r="E999" s="160"/>
    </row>
    <row r="1000" ht="12.75">
      <c r="E1000" s="160"/>
    </row>
    <row r="1001" ht="12.75">
      <c r="E1001" s="160"/>
    </row>
    <row r="1002" ht="12.75">
      <c r="E1002" s="160"/>
    </row>
    <row r="1003" ht="12.75">
      <c r="E1003" s="160"/>
    </row>
    <row r="1004" ht="12.75">
      <c r="E1004" s="160"/>
    </row>
    <row r="1005" ht="12.75">
      <c r="E1005" s="160"/>
    </row>
    <row r="1006" ht="12.75">
      <c r="E1006" s="160"/>
    </row>
    <row r="1007" ht="12.75">
      <c r="E1007" s="160"/>
    </row>
    <row r="1008" ht="12.75">
      <c r="E1008" s="160"/>
    </row>
    <row r="1009" ht="12.75">
      <c r="E1009" s="160"/>
    </row>
    <row r="1010" ht="12.75">
      <c r="E1010" s="160"/>
    </row>
    <row r="1011" ht="12.75">
      <c r="E1011" s="160"/>
    </row>
    <row r="1012" ht="12.75">
      <c r="E1012" s="160"/>
    </row>
    <row r="1013" ht="12.75">
      <c r="E1013" s="160"/>
    </row>
    <row r="1014" ht="12.75">
      <c r="E1014" s="160"/>
    </row>
    <row r="1015" ht="12.75">
      <c r="E1015" s="160"/>
    </row>
    <row r="1016" ht="12.75">
      <c r="E1016" s="160"/>
    </row>
    <row r="1017" ht="12.75">
      <c r="E1017" s="160"/>
    </row>
    <row r="1018" ht="12.75">
      <c r="E1018" s="160"/>
    </row>
    <row r="1019" ht="12.75">
      <c r="E1019" s="160"/>
    </row>
    <row r="1020" ht="12.75">
      <c r="E1020" s="160"/>
    </row>
    <row r="1021" ht="12.75">
      <c r="E1021" s="160"/>
    </row>
    <row r="1022" ht="12.75">
      <c r="E1022" s="160"/>
    </row>
    <row r="1023" ht="12.75">
      <c r="E1023" s="160"/>
    </row>
    <row r="1024" ht="12.75">
      <c r="E1024" s="160"/>
    </row>
    <row r="1025" ht="12.75">
      <c r="E1025" s="160"/>
    </row>
    <row r="1026" ht="12.75">
      <c r="E1026" s="160"/>
    </row>
    <row r="1027" ht="12.75">
      <c r="E1027" s="160"/>
    </row>
    <row r="1028" ht="12.75">
      <c r="E1028" s="160"/>
    </row>
    <row r="1029" ht="12.75">
      <c r="E1029" s="160"/>
    </row>
    <row r="1030" ht="12.75">
      <c r="E1030" s="160"/>
    </row>
    <row r="1031" ht="12.75">
      <c r="E1031" s="160"/>
    </row>
    <row r="1032" ht="12.75">
      <c r="E1032" s="160"/>
    </row>
    <row r="1033" ht="12.75">
      <c r="E1033" s="160"/>
    </row>
    <row r="1034" ht="12.75">
      <c r="E1034" s="160"/>
    </row>
    <row r="1035" ht="12.75">
      <c r="E1035" s="160"/>
    </row>
    <row r="1036" ht="12.75">
      <c r="E1036" s="160"/>
    </row>
    <row r="1037" ht="12.75">
      <c r="E1037" s="160"/>
    </row>
    <row r="1038" ht="12.75">
      <c r="E1038" s="160"/>
    </row>
    <row r="1039" ht="12.75">
      <c r="E1039" s="160"/>
    </row>
    <row r="1040" ht="12.75">
      <c r="E1040" s="160"/>
    </row>
    <row r="1041" ht="12.75">
      <c r="E1041" s="160"/>
    </row>
    <row r="1042" ht="12.75">
      <c r="E1042" s="160"/>
    </row>
    <row r="1043" ht="12.75">
      <c r="E1043" s="160"/>
    </row>
    <row r="1044" ht="12.75">
      <c r="E1044" s="160"/>
    </row>
    <row r="1045" ht="12.75">
      <c r="E1045" s="160"/>
    </row>
    <row r="1046" ht="12.75">
      <c r="E1046" s="160"/>
    </row>
    <row r="1047" ht="12.75">
      <c r="E1047" s="160"/>
    </row>
    <row r="1048" ht="12.75">
      <c r="E1048" s="160"/>
    </row>
    <row r="1049" ht="12.75">
      <c r="E1049" s="160"/>
    </row>
    <row r="1050" ht="12.75">
      <c r="E1050" s="160"/>
    </row>
    <row r="1051" ht="12.75">
      <c r="E1051" s="160"/>
    </row>
    <row r="1052" ht="12.75">
      <c r="E1052" s="160"/>
    </row>
    <row r="1053" ht="12.75">
      <c r="E1053" s="160"/>
    </row>
    <row r="1054" ht="12.75">
      <c r="E1054" s="160"/>
    </row>
    <row r="1055" ht="12.75">
      <c r="E1055" s="160"/>
    </row>
    <row r="1056" ht="12.75">
      <c r="E1056" s="160"/>
    </row>
    <row r="1057" ht="12.75">
      <c r="E1057" s="160"/>
    </row>
    <row r="1058" ht="12.75">
      <c r="E1058" s="160"/>
    </row>
    <row r="1059" ht="12.75">
      <c r="E1059" s="160"/>
    </row>
    <row r="1060" ht="12.75">
      <c r="E1060" s="160"/>
    </row>
    <row r="1061" ht="12.75">
      <c r="E1061" s="160"/>
    </row>
    <row r="1062" ht="12.75">
      <c r="E1062" s="160"/>
    </row>
    <row r="1063" ht="12.75">
      <c r="E1063" s="160"/>
    </row>
    <row r="1064" ht="12.75">
      <c r="E1064" s="160"/>
    </row>
    <row r="1065" ht="12.75">
      <c r="E1065" s="160"/>
    </row>
    <row r="1066" ht="12.75">
      <c r="E1066" s="160"/>
    </row>
    <row r="1067" ht="12.75">
      <c r="E1067" s="160"/>
    </row>
    <row r="1068" ht="12.75">
      <c r="E1068" s="160"/>
    </row>
    <row r="1069" ht="12.75">
      <c r="E1069" s="160"/>
    </row>
    <row r="1070" ht="12.75">
      <c r="E1070" s="160"/>
    </row>
    <row r="1071" ht="12.75">
      <c r="E1071" s="160"/>
    </row>
    <row r="1072" ht="12.75">
      <c r="E1072" s="160"/>
    </row>
    <row r="1073" ht="12.75">
      <c r="E1073" s="160"/>
    </row>
    <row r="1074" ht="12.75">
      <c r="E1074" s="160"/>
    </row>
    <row r="1075" ht="12.75">
      <c r="E1075" s="160"/>
    </row>
    <row r="1076" ht="12.75">
      <c r="E1076" s="160"/>
    </row>
    <row r="1077" ht="12.75">
      <c r="E1077" s="160"/>
    </row>
    <row r="1078" ht="12.75">
      <c r="E1078" s="160"/>
    </row>
    <row r="1079" ht="12.75">
      <c r="E1079" s="160"/>
    </row>
    <row r="1080" ht="12.75">
      <c r="E1080" s="160"/>
    </row>
    <row r="1081" ht="12.75">
      <c r="E1081" s="160"/>
    </row>
    <row r="1082" ht="12.75">
      <c r="E1082" s="160"/>
    </row>
    <row r="1083" ht="12.75">
      <c r="E1083" s="160"/>
    </row>
    <row r="1084" ht="12.75">
      <c r="E1084" s="160"/>
    </row>
    <row r="1085" ht="12.75">
      <c r="E1085" s="160"/>
    </row>
    <row r="1086" ht="12.75">
      <c r="E1086" s="160"/>
    </row>
    <row r="1087" ht="12.75">
      <c r="E1087" s="160"/>
    </row>
    <row r="1088" ht="12.75">
      <c r="E1088" s="160"/>
    </row>
    <row r="1089" ht="12.75">
      <c r="E1089" s="160"/>
    </row>
    <row r="1090" ht="12.75">
      <c r="E1090" s="160"/>
    </row>
    <row r="1091" ht="12.75">
      <c r="E1091" s="160"/>
    </row>
    <row r="1092" ht="12.75">
      <c r="E1092" s="160"/>
    </row>
    <row r="1093" ht="12.75">
      <c r="E1093" s="160"/>
    </row>
    <row r="1094" ht="12.75">
      <c r="E1094" s="160"/>
    </row>
    <row r="1095" ht="12.75">
      <c r="E1095" s="160"/>
    </row>
    <row r="1096" ht="12.75">
      <c r="E1096" s="160"/>
    </row>
    <row r="1097" ht="12.75">
      <c r="E1097" s="160"/>
    </row>
    <row r="1098" ht="12.75">
      <c r="E1098" s="160"/>
    </row>
    <row r="1099" ht="12.75">
      <c r="E1099" s="160"/>
    </row>
    <row r="1100" ht="12.75">
      <c r="E1100" s="160"/>
    </row>
    <row r="1101" ht="12.75">
      <c r="E1101" s="160"/>
    </row>
    <row r="1102" ht="12.75">
      <c r="E1102" s="160"/>
    </row>
    <row r="1103" ht="12.75">
      <c r="E1103" s="160"/>
    </row>
    <row r="1104" ht="12.75">
      <c r="E1104" s="160"/>
    </row>
    <row r="1105" ht="12.75">
      <c r="E1105" s="160"/>
    </row>
    <row r="1106" ht="12.75">
      <c r="E1106" s="160"/>
    </row>
    <row r="1107" ht="12.75">
      <c r="E1107" s="160"/>
    </row>
    <row r="1108" ht="12.75">
      <c r="E1108" s="160"/>
    </row>
    <row r="1109" ht="12.75">
      <c r="E1109" s="160"/>
    </row>
    <row r="1110" ht="12.75">
      <c r="E1110" s="160"/>
    </row>
    <row r="1111" ht="12.75">
      <c r="E1111" s="160"/>
    </row>
    <row r="1112" ht="12.75">
      <c r="E1112" s="160"/>
    </row>
    <row r="1113" ht="12.75">
      <c r="E1113" s="160"/>
    </row>
    <row r="1114" ht="12.75">
      <c r="E1114" s="160"/>
    </row>
    <row r="1115" ht="12.75">
      <c r="E1115" s="160"/>
    </row>
    <row r="1116" ht="12.75">
      <c r="E1116" s="160"/>
    </row>
    <row r="1117" ht="12.75">
      <c r="E1117" s="160"/>
    </row>
    <row r="1118" ht="12.75">
      <c r="E1118" s="160"/>
    </row>
    <row r="1119" ht="12.75">
      <c r="E1119" s="160"/>
    </row>
    <row r="1120" ht="12.75">
      <c r="E1120" s="160"/>
    </row>
    <row r="1121" ht="12.75">
      <c r="E1121" s="160"/>
    </row>
    <row r="1122" ht="12.75">
      <c r="E1122" s="160"/>
    </row>
    <row r="1123" ht="12.75">
      <c r="E1123" s="160"/>
    </row>
    <row r="1124" ht="12.75">
      <c r="E1124" s="160"/>
    </row>
    <row r="1125" ht="12.75">
      <c r="E1125" s="160"/>
    </row>
    <row r="1126" ht="12.75">
      <c r="E1126" s="160"/>
    </row>
    <row r="1127" ht="12.75">
      <c r="E1127" s="160"/>
    </row>
    <row r="1128" ht="12.75">
      <c r="E1128" s="160"/>
    </row>
    <row r="1129" ht="12.75">
      <c r="E1129" s="160"/>
    </row>
    <row r="1130" ht="12.75">
      <c r="E1130" s="160"/>
    </row>
    <row r="1131" ht="12.75">
      <c r="E1131" s="160"/>
    </row>
    <row r="1132" ht="12.75">
      <c r="E1132" s="160"/>
    </row>
    <row r="1133" ht="12.75">
      <c r="E1133" s="160"/>
    </row>
    <row r="1134" ht="12.75">
      <c r="E1134" s="160"/>
    </row>
    <row r="1135" ht="12.75">
      <c r="E1135" s="160"/>
    </row>
    <row r="1136" ht="12.75">
      <c r="E1136" s="160"/>
    </row>
    <row r="1137" ht="12.75">
      <c r="E1137" s="160"/>
    </row>
    <row r="1138" ht="12.75">
      <c r="E1138" s="160"/>
    </row>
    <row r="1139" ht="12.75">
      <c r="E1139" s="160"/>
    </row>
    <row r="1140" ht="12.75">
      <c r="E1140" s="160"/>
    </row>
    <row r="1141" ht="12.75">
      <c r="E1141" s="160"/>
    </row>
    <row r="1142" ht="12.75">
      <c r="E1142" s="160"/>
    </row>
    <row r="1143" ht="12.75">
      <c r="E1143" s="160"/>
    </row>
    <row r="1144" ht="12.75">
      <c r="E1144" s="160"/>
    </row>
    <row r="1145" ht="12.75">
      <c r="E1145" s="160"/>
    </row>
    <row r="1146" ht="12.75">
      <c r="E1146" s="160"/>
    </row>
    <row r="1147" ht="12.75">
      <c r="E1147" s="160"/>
    </row>
    <row r="1148" ht="12.75">
      <c r="E1148" s="160"/>
    </row>
    <row r="1149" ht="12.75">
      <c r="E1149" s="160"/>
    </row>
    <row r="1150" ht="12.75">
      <c r="E1150" s="160"/>
    </row>
    <row r="1151" ht="12.75">
      <c r="E1151" s="160"/>
    </row>
    <row r="1152" ht="12.75">
      <c r="E1152" s="160"/>
    </row>
    <row r="1153" ht="12.75">
      <c r="E1153" s="160"/>
    </row>
    <row r="1154" ht="12.75">
      <c r="E1154" s="160"/>
    </row>
    <row r="1155" ht="12.75">
      <c r="E1155" s="160"/>
    </row>
    <row r="1156" ht="12.75">
      <c r="E1156" s="160"/>
    </row>
    <row r="1157" ht="12.75">
      <c r="E1157" s="160"/>
    </row>
    <row r="1158" ht="12.75">
      <c r="E1158" s="160"/>
    </row>
    <row r="1159" ht="12.75">
      <c r="E1159" s="160"/>
    </row>
    <row r="1160" ht="12.75">
      <c r="E1160" s="160"/>
    </row>
    <row r="1161" ht="12.75">
      <c r="E1161" s="160"/>
    </row>
    <row r="1162" ht="12.75">
      <c r="E1162" s="160"/>
    </row>
    <row r="1163" ht="12.75">
      <c r="E1163" s="160"/>
    </row>
    <row r="1164" ht="12.75">
      <c r="E1164" s="160"/>
    </row>
    <row r="1165" ht="12.75">
      <c r="E1165" s="160"/>
    </row>
    <row r="1166" ht="12.75">
      <c r="E1166" s="160"/>
    </row>
    <row r="1167" ht="12.75">
      <c r="E1167" s="160"/>
    </row>
    <row r="1168" ht="12.75">
      <c r="E1168" s="160"/>
    </row>
    <row r="1169" ht="12.75">
      <c r="E1169" s="160"/>
    </row>
    <row r="1170" ht="12.75">
      <c r="E1170" s="160"/>
    </row>
    <row r="1171" ht="12.75">
      <c r="E1171" s="160"/>
    </row>
    <row r="1172" ht="12.75">
      <c r="E1172" s="160"/>
    </row>
    <row r="1173" ht="12.75">
      <c r="E1173" s="160"/>
    </row>
    <row r="1174" ht="12.75">
      <c r="E1174" s="160"/>
    </row>
    <row r="1175" ht="12.75">
      <c r="E1175" s="160"/>
    </row>
    <row r="1176" ht="12.75">
      <c r="E1176" s="160"/>
    </row>
    <row r="1177" ht="12.75">
      <c r="E1177" s="160"/>
    </row>
    <row r="1178" ht="12.75">
      <c r="E1178" s="160"/>
    </row>
    <row r="1179" ht="12.75">
      <c r="E1179" s="160"/>
    </row>
    <row r="1180" ht="12.75">
      <c r="E1180" s="160"/>
    </row>
    <row r="1181" ht="12.75">
      <c r="E1181" s="160"/>
    </row>
    <row r="1182" ht="12.75">
      <c r="E1182" s="160"/>
    </row>
    <row r="1183" ht="12.75">
      <c r="E1183" s="160"/>
    </row>
    <row r="1184" ht="12.75">
      <c r="E1184" s="160"/>
    </row>
    <row r="1185" ht="12.75">
      <c r="E1185" s="160"/>
    </row>
    <row r="1186" ht="12.75">
      <c r="E1186" s="160"/>
    </row>
    <row r="1187" ht="12.75">
      <c r="E1187" s="160"/>
    </row>
    <row r="1188" ht="12.75">
      <c r="E1188" s="160"/>
    </row>
    <row r="1189" ht="12.75">
      <c r="E1189" s="160"/>
    </row>
    <row r="1190" ht="12.75">
      <c r="E1190" s="160"/>
    </row>
    <row r="1191" ht="12.75">
      <c r="E1191" s="160"/>
    </row>
    <row r="1192" ht="12.75">
      <c r="E1192" s="160"/>
    </row>
    <row r="1193" ht="12.75">
      <c r="E1193" s="160"/>
    </row>
    <row r="1194" ht="12.75">
      <c r="E1194" s="160"/>
    </row>
    <row r="1195" ht="12.75">
      <c r="E1195" s="160"/>
    </row>
    <row r="1196" ht="12.75">
      <c r="E1196" s="160"/>
    </row>
    <row r="1197" ht="12.75">
      <c r="E1197" s="160"/>
    </row>
    <row r="1198" ht="12.75">
      <c r="E1198" s="160"/>
    </row>
    <row r="1199" ht="12.75">
      <c r="E1199" s="160"/>
    </row>
    <row r="1200" ht="12.75">
      <c r="E1200" s="160"/>
    </row>
    <row r="1201" ht="12.75">
      <c r="E1201" s="160"/>
    </row>
    <row r="1202" ht="12.75">
      <c r="E1202" s="160"/>
    </row>
    <row r="1203" ht="12.75">
      <c r="E1203" s="160"/>
    </row>
    <row r="1204" ht="12.75">
      <c r="E1204" s="160"/>
    </row>
    <row r="1205" ht="12.75">
      <c r="E1205" s="160"/>
    </row>
    <row r="1206" ht="12.75">
      <c r="E1206" s="160"/>
    </row>
    <row r="1207" ht="12.75">
      <c r="E1207" s="160"/>
    </row>
    <row r="1208" ht="12.75">
      <c r="E1208" s="160"/>
    </row>
    <row r="1209" ht="12.75">
      <c r="E1209" s="160"/>
    </row>
    <row r="1210" ht="12.75">
      <c r="E1210" s="160"/>
    </row>
    <row r="1211" ht="12.75">
      <c r="E1211" s="160"/>
    </row>
    <row r="1212" ht="12.75">
      <c r="E1212" s="160"/>
    </row>
    <row r="1213" ht="12.75">
      <c r="E1213" s="160"/>
    </row>
    <row r="1214" ht="12.75">
      <c r="E1214" s="160"/>
    </row>
    <row r="1215" ht="12.75">
      <c r="E1215" s="160"/>
    </row>
    <row r="1216" ht="12.75">
      <c r="E1216" s="160"/>
    </row>
    <row r="1217" ht="12.75">
      <c r="E1217" s="160"/>
    </row>
    <row r="1218" ht="12.75">
      <c r="E1218" s="160"/>
    </row>
    <row r="1219" ht="12.75">
      <c r="E1219" s="160"/>
    </row>
    <row r="1220" ht="12.75">
      <c r="E1220" s="160"/>
    </row>
    <row r="1221" ht="12.75">
      <c r="E1221" s="160"/>
    </row>
    <row r="1222" ht="12.75">
      <c r="E1222" s="160"/>
    </row>
    <row r="1223" ht="12.75">
      <c r="E1223" s="160"/>
    </row>
    <row r="1224" ht="12.75">
      <c r="E1224" s="160"/>
    </row>
    <row r="1225" ht="12.75">
      <c r="E1225" s="160"/>
    </row>
    <row r="1226" ht="12.75">
      <c r="E1226" s="160"/>
    </row>
    <row r="1227" ht="12.75">
      <c r="E1227" s="160"/>
    </row>
    <row r="1228" ht="12.75">
      <c r="E1228" s="160"/>
    </row>
    <row r="1229" ht="12.75">
      <c r="E1229" s="160"/>
    </row>
    <row r="1230" ht="12.75">
      <c r="E1230" s="160"/>
    </row>
    <row r="1231" ht="12.75">
      <c r="E1231" s="160"/>
    </row>
    <row r="1232" ht="12.75">
      <c r="E1232" s="160"/>
    </row>
    <row r="1233" ht="12.75">
      <c r="E1233" s="160"/>
    </row>
    <row r="1234" ht="12.75">
      <c r="E1234" s="160"/>
    </row>
    <row r="1235" ht="12.75">
      <c r="E1235" s="160"/>
    </row>
    <row r="1236" ht="12.75">
      <c r="E1236" s="160"/>
    </row>
    <row r="1237" ht="12.75">
      <c r="E1237" s="160"/>
    </row>
    <row r="1238" ht="12.75">
      <c r="E1238" s="160"/>
    </row>
    <row r="1239" ht="12.75">
      <c r="E1239" s="160"/>
    </row>
    <row r="1240" ht="12.75">
      <c r="E1240" s="160"/>
    </row>
    <row r="1241" ht="12.75">
      <c r="E1241" s="160"/>
    </row>
    <row r="1242" ht="12.75">
      <c r="E1242" s="160"/>
    </row>
    <row r="1243" ht="12.75">
      <c r="E1243" s="160"/>
    </row>
    <row r="1244" ht="12.75">
      <c r="E1244" s="160"/>
    </row>
    <row r="1245" ht="12.75">
      <c r="E1245" s="160"/>
    </row>
    <row r="1246" ht="12.75">
      <c r="E1246" s="160"/>
    </row>
    <row r="1247" ht="12.75">
      <c r="E1247" s="160"/>
    </row>
    <row r="1248" ht="12.75">
      <c r="E1248" s="160"/>
    </row>
    <row r="1249" ht="12.75">
      <c r="E1249" s="160"/>
    </row>
    <row r="1250" ht="12.75">
      <c r="E1250" s="160"/>
    </row>
    <row r="1251" ht="12.75">
      <c r="E1251" s="160"/>
    </row>
    <row r="1252" ht="12.75">
      <c r="E1252" s="160"/>
    </row>
    <row r="1253" ht="12.75">
      <c r="E1253" s="160"/>
    </row>
    <row r="1254" ht="12.75">
      <c r="E1254" s="160"/>
    </row>
    <row r="1255" ht="12.75">
      <c r="E1255" s="160"/>
    </row>
    <row r="1256" ht="12.75">
      <c r="E1256" s="160"/>
    </row>
    <row r="1257" ht="12.75">
      <c r="E1257" s="160"/>
    </row>
    <row r="1258" ht="12.75">
      <c r="E1258" s="160"/>
    </row>
    <row r="1259" ht="12.75">
      <c r="E1259" s="160"/>
    </row>
    <row r="1260" ht="12.75">
      <c r="E1260" s="160"/>
    </row>
    <row r="1261" ht="12.75">
      <c r="E1261" s="160"/>
    </row>
    <row r="1262" ht="12.75">
      <c r="E1262" s="160"/>
    </row>
    <row r="1263" ht="12.75">
      <c r="E1263" s="160"/>
    </row>
    <row r="1264" ht="12.75">
      <c r="E1264" s="160"/>
    </row>
    <row r="1265" ht="12.75">
      <c r="E1265" s="160"/>
    </row>
    <row r="1266" ht="12.75">
      <c r="E1266" s="160"/>
    </row>
    <row r="1267" ht="12.75">
      <c r="E1267" s="160"/>
    </row>
    <row r="1268" ht="12.75">
      <c r="E1268" s="160"/>
    </row>
    <row r="1269" ht="12.75">
      <c r="E1269" s="160"/>
    </row>
    <row r="1270" ht="12.75">
      <c r="E1270" s="160"/>
    </row>
    <row r="1271" ht="12.75">
      <c r="E1271" s="160"/>
    </row>
    <row r="1272" ht="12.75">
      <c r="E1272" s="160"/>
    </row>
    <row r="1273" ht="12.75">
      <c r="E1273" s="160"/>
    </row>
    <row r="1274" ht="12.75">
      <c r="E1274" s="160"/>
    </row>
    <row r="1275" ht="12.75">
      <c r="E1275" s="160"/>
    </row>
    <row r="1276" ht="12.75">
      <c r="E1276" s="160"/>
    </row>
    <row r="1277" ht="12.75">
      <c r="E1277" s="160"/>
    </row>
    <row r="1278" ht="12.75">
      <c r="E1278" s="160"/>
    </row>
    <row r="1279" ht="12.75">
      <c r="E1279" s="160"/>
    </row>
    <row r="1280" ht="12.75">
      <c r="E1280" s="160"/>
    </row>
    <row r="1281" ht="12.75">
      <c r="E1281" s="160"/>
    </row>
    <row r="1282" ht="12.75">
      <c r="E1282" s="160"/>
    </row>
    <row r="1283" ht="12.75">
      <c r="E1283" s="160"/>
    </row>
    <row r="1284" ht="12.75">
      <c r="E1284" s="160"/>
    </row>
    <row r="1285" ht="12.75">
      <c r="E1285" s="160"/>
    </row>
    <row r="1286" ht="12.75">
      <c r="E1286" s="160"/>
    </row>
    <row r="1287" ht="12.75">
      <c r="E1287" s="160"/>
    </row>
    <row r="1288" ht="12.75">
      <c r="E1288" s="160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&amp;"Arial,Tučné"Ministerstvo kultúry Slovenskej republiky
        Podprogram 08S02
        08S0202 Kultúrne aktivity národnostných menšín&amp;"Arial,Normálne"        &amp;RPríloha  č. 3 
Strana &amp;P
v tis. Sk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kultúry SR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Tekulová</dc:creator>
  <cp:keywords/>
  <dc:description/>
  <cp:lastModifiedBy>Dana Tekulová</cp:lastModifiedBy>
  <cp:lastPrinted>2006-03-28T15:05:53Z</cp:lastPrinted>
  <dcterms:created xsi:type="dcterms:W3CDTF">2006-03-28T15:00:13Z</dcterms:created>
  <dcterms:modified xsi:type="dcterms:W3CDTF">2006-03-28T15:26:51Z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2137903135</vt:i4>
  </property>
  <property fmtid="{D5CDD505-2E9C-101B-9397-08002B2CF9AE}" pid="4" name="_EmailSubje">
    <vt:lpwstr>Tabuľky do príloh ZÚ</vt:lpwstr>
  </property>
  <property fmtid="{D5CDD505-2E9C-101B-9397-08002B2CF9AE}" pid="5" name="_AuthorEma">
    <vt:lpwstr>dana_tekulova@culture.gov.sk</vt:lpwstr>
  </property>
  <property fmtid="{D5CDD505-2E9C-101B-9397-08002B2CF9AE}" pid="6" name="_AuthorEmailDisplayNa">
    <vt:lpwstr>Tekulová Dana</vt:lpwstr>
  </property>
</Properties>
</file>