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3995" windowHeight="8445" activeTab="0"/>
  </bookViews>
  <sheets>
    <sheet name="tab.1" sheetId="1" r:id="rId1"/>
    <sheet name="tab.2" sheetId="2" r:id="rId2"/>
    <sheet name="tab.3" sheetId="3" r:id="rId3"/>
    <sheet name="tab.2.1" sheetId="4" r:id="rId4"/>
    <sheet name="tab.2.2" sheetId="5" r:id="rId5"/>
    <sheet name="tab.2.3" sheetId="6" r:id="rId6"/>
    <sheet name="tab2.4" sheetId="7" r:id="rId7"/>
  </sheets>
  <definedNames/>
  <calcPr fullCalcOnLoad="1"/>
</workbook>
</file>

<file path=xl/sharedStrings.xml><?xml version="1.0" encoding="utf-8"?>
<sst xmlns="http://schemas.openxmlformats.org/spreadsheetml/2006/main" count="105" uniqueCount="62">
  <si>
    <t>Spolu</t>
  </si>
  <si>
    <t>VÚC</t>
  </si>
  <si>
    <t>KÚ</t>
  </si>
  <si>
    <t>Nárast</t>
  </si>
  <si>
    <t xml:space="preserve">Obce </t>
  </si>
  <si>
    <t>plyn</t>
  </si>
  <si>
    <t>palivá</t>
  </si>
  <si>
    <t>vodné, stočné</t>
  </si>
  <si>
    <t xml:space="preserve">                       z toho :</t>
  </si>
  <si>
    <t xml:space="preserve">                                  elektrická energia</t>
  </si>
  <si>
    <t xml:space="preserve">                                  plyn</t>
  </si>
  <si>
    <t xml:space="preserve">                                  para, tepelná energia</t>
  </si>
  <si>
    <t xml:space="preserve">                                  palivá</t>
  </si>
  <si>
    <t xml:space="preserve">                                  vodné, stočné</t>
  </si>
  <si>
    <t>Tab. 2. 2</t>
  </si>
  <si>
    <t>v tis. SK</t>
  </si>
  <si>
    <t>Navýšenie celkom</t>
  </si>
  <si>
    <t>Navýšenie z dôvodu plynofikácií</t>
  </si>
  <si>
    <t>Tab. 2. 3</t>
  </si>
  <si>
    <t>Tab. 2. 4</t>
  </si>
  <si>
    <t>Požiadavky na nájomné</t>
  </si>
  <si>
    <t>Požiadavky na variabilné výdavky</t>
  </si>
  <si>
    <t>Požiadavka na navýšenie položky 630 - Tovary a ďalšie služby</t>
  </si>
  <si>
    <t>Tab. 2</t>
  </si>
  <si>
    <t>Rozpočtové organizácie</t>
  </si>
  <si>
    <t>Tab. 1</t>
  </si>
  <si>
    <t>Organizácie</t>
  </si>
  <si>
    <t>Tab. 3</t>
  </si>
  <si>
    <t xml:space="preserve">Požiadavka na navýšenie položky 642 - Bežné transfery </t>
  </si>
  <si>
    <t>jednotlivcom a neziskovým organizáciám</t>
  </si>
  <si>
    <t>Tab. 2. 1</t>
  </si>
  <si>
    <t xml:space="preserve">Navýšenie z dôvodu úpravy cien energií </t>
  </si>
  <si>
    <t>Spolu rok 2001</t>
  </si>
  <si>
    <t>Rozdiel v koeficientoch rastu cien (reálne - použité)</t>
  </si>
  <si>
    <t xml:space="preserve">                                  obce</t>
  </si>
  <si>
    <t xml:space="preserve">                                  VÚC</t>
  </si>
  <si>
    <t xml:space="preserve">                                  KÚ</t>
  </si>
  <si>
    <t>elektrina</t>
  </si>
  <si>
    <t>para, teplo</t>
  </si>
  <si>
    <t>spolu energie</t>
  </si>
  <si>
    <t>Pôvodne použité koeficienty</t>
  </si>
  <si>
    <t>Rozdiel</t>
  </si>
  <si>
    <t>Reálne koeficienty</t>
  </si>
  <si>
    <t>Koeficienty rastu cien energií z roku 2001 na rok 2003</t>
  </si>
  <si>
    <t xml:space="preserve">Navýšenie z dôvodu potreby energií pre nové kapacity odovzdané </t>
  </si>
  <si>
    <t>do užívania po r. 2001</t>
  </si>
  <si>
    <t xml:space="preserve">           z toho :</t>
  </si>
  <si>
    <t xml:space="preserve">                   energie, nájmy a variabilné výdavky </t>
  </si>
  <si>
    <t xml:space="preserve">                   pre neštátne školy</t>
  </si>
  <si>
    <t>Obce  rok 2001</t>
  </si>
  <si>
    <t>VÚC  rok 2001</t>
  </si>
  <si>
    <t>KÚ  rok 2001</t>
  </si>
  <si>
    <t>Požadované navýšenie z dôvodu nárastu koeficientov pre rok 2003</t>
  </si>
  <si>
    <r>
      <t xml:space="preserve">Rozpočtové organizácie - položka 630 - Tovary a ďalšie služby - </t>
    </r>
    <r>
      <rPr>
        <b/>
        <i/>
        <sz val="10"/>
        <rFont val="Arial"/>
        <family val="2"/>
      </rPr>
      <t>viď tab. 2</t>
    </r>
  </si>
  <si>
    <t>P o ž i a d a v k a    n a    ú p r a v u    r o z p o č t u    n a    r o k    2003</t>
  </si>
  <si>
    <r>
      <t xml:space="preserve">Z dôvodu úpravy cien energií - </t>
    </r>
    <r>
      <rPr>
        <b/>
        <i/>
        <sz val="10"/>
        <rFont val="Arial"/>
        <family val="2"/>
      </rPr>
      <t>viď tab. 2.1</t>
    </r>
  </si>
  <si>
    <r>
      <t xml:space="preserve">Z dôvodu potreby energií pre nové kapacity po r.2001 - </t>
    </r>
    <r>
      <rPr>
        <b/>
        <i/>
        <sz val="10"/>
        <rFont val="Arial"/>
        <family val="2"/>
      </rPr>
      <t>viď tab. 2.2</t>
    </r>
  </si>
  <si>
    <r>
      <t xml:space="preserve">Z dôvodu plynofikácie - </t>
    </r>
    <r>
      <rPr>
        <b/>
        <i/>
        <sz val="10"/>
        <rFont val="Arial"/>
        <family val="2"/>
      </rPr>
      <t>viď tab. 2.3</t>
    </r>
  </si>
  <si>
    <r>
      <t xml:space="preserve">Neštátne organizácie - položka 642 - Bežné transfery jednotlivcom a neziskovým organizáciám - </t>
    </r>
    <r>
      <rPr>
        <b/>
        <i/>
        <sz val="10"/>
        <rFont val="Arial"/>
        <family val="2"/>
      </rPr>
      <t>viď tab. 3</t>
    </r>
  </si>
  <si>
    <r>
      <t xml:space="preserve">Z dôvodu nového nájomného a na variabilné výdavky - </t>
    </r>
    <r>
      <rPr>
        <b/>
        <i/>
        <sz val="10"/>
        <rFont val="Arial"/>
        <family val="2"/>
      </rPr>
      <t>viď tab. 2.4</t>
    </r>
  </si>
  <si>
    <t>a na variabilné výdavky</t>
  </si>
  <si>
    <t>Navýšenie z dôvodu nových požiadaviek na nájomné po r. 2001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</si>
</sst>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65" fontId="0" fillId="4" borderId="5" xfId="0" applyNumberForma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" fillId="5" borderId="9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4" borderId="5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" fillId="3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5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E15"/>
  <sheetViews>
    <sheetView tabSelected="1" workbookViewId="0" topLeftCell="A1">
      <selection activeCell="B7" sqref="B7"/>
    </sheetView>
  </sheetViews>
  <sheetFormatPr defaultColWidth="9.140625" defaultRowHeight="12.75"/>
  <cols>
    <col min="1" max="1" width="64.7109375" style="0" bestFit="1" customWidth="1"/>
    <col min="2" max="3" width="14.8515625" style="0" customWidth="1"/>
    <col min="4" max="4" width="20.140625" style="0" customWidth="1"/>
    <col min="5" max="5" width="14.8515625" style="0" customWidth="1"/>
  </cols>
  <sheetData>
    <row r="1" spans="1:5" ht="25.5" customHeight="1">
      <c r="A1" s="45" t="s">
        <v>54</v>
      </c>
      <c r="B1" s="37"/>
      <c r="C1" s="37"/>
      <c r="D1" s="37"/>
      <c r="E1" s="42" t="s">
        <v>25</v>
      </c>
    </row>
    <row r="2" spans="1:5" ht="25.5" customHeight="1">
      <c r="A2" s="37"/>
      <c r="B2" s="37"/>
      <c r="C2" s="37"/>
      <c r="D2" s="37"/>
      <c r="E2" s="38" t="s">
        <v>15</v>
      </c>
    </row>
    <row r="3" spans="1:5" ht="18" customHeight="1">
      <c r="A3" s="37"/>
      <c r="B3" s="37"/>
      <c r="C3" s="37"/>
      <c r="D3" s="37"/>
      <c r="E3" s="38"/>
    </row>
    <row r="4" spans="1:5" ht="25.5" customHeight="1">
      <c r="A4" s="34" t="s">
        <v>26</v>
      </c>
      <c r="B4" s="34" t="s">
        <v>4</v>
      </c>
      <c r="C4" s="34" t="s">
        <v>1</v>
      </c>
      <c r="D4" s="34" t="s">
        <v>2</v>
      </c>
      <c r="E4" s="35" t="s">
        <v>0</v>
      </c>
    </row>
    <row r="5" spans="1:5" ht="30" customHeight="1">
      <c r="A5" s="12" t="s">
        <v>53</v>
      </c>
      <c r="B5" s="54">
        <v>556962</v>
      </c>
      <c r="C5" s="54">
        <v>74663</v>
      </c>
      <c r="D5" s="54">
        <v>60158</v>
      </c>
      <c r="E5" s="54">
        <f>SUM(B5:D5)</f>
        <v>691783</v>
      </c>
    </row>
    <row r="6" spans="1:5" ht="30" customHeight="1">
      <c r="A6" s="39" t="s">
        <v>58</v>
      </c>
      <c r="B6" s="55">
        <v>33275</v>
      </c>
      <c r="C6" s="55">
        <v>28407</v>
      </c>
      <c r="D6" s="55">
        <v>2535</v>
      </c>
      <c r="E6" s="55">
        <f>SUM(B6:D6)</f>
        <v>64217</v>
      </c>
    </row>
    <row r="7" spans="1:5" ht="25.5" customHeight="1">
      <c r="A7" s="15" t="s">
        <v>0</v>
      </c>
      <c r="B7" s="56">
        <f>SUM(B5:B6)</f>
        <v>590237</v>
      </c>
      <c r="C7" s="56">
        <f>SUM(C5:C6)</f>
        <v>103070</v>
      </c>
      <c r="D7" s="56">
        <f>SUM(D5:D6)</f>
        <v>62693</v>
      </c>
      <c r="E7" s="56">
        <f>SUM(E5:E6)</f>
        <v>756000</v>
      </c>
    </row>
    <row r="9" ht="12.75">
      <c r="D9" s="50"/>
    </row>
    <row r="10" spans="2:5" ht="12.75">
      <c r="B10" s="9"/>
      <c r="C10" s="50"/>
      <c r="D10" s="9"/>
      <c r="E10" s="9"/>
    </row>
    <row r="12" ht="12.75">
      <c r="C12" s="9"/>
    </row>
    <row r="13" ht="12.75">
      <c r="C13" s="1"/>
    </row>
    <row r="14" ht="12.75">
      <c r="C14" s="1"/>
    </row>
    <row r="15" ht="12.75">
      <c r="A15" s="3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17"/>
  <sheetViews>
    <sheetView workbookViewId="0" topLeftCell="A1">
      <selection activeCell="E9" sqref="A1:E9"/>
    </sheetView>
  </sheetViews>
  <sheetFormatPr defaultColWidth="9.140625" defaultRowHeight="12.75"/>
  <cols>
    <col min="1" max="1" width="67.421875" style="0" customWidth="1"/>
    <col min="2" max="5" width="14.8515625" style="0" customWidth="1"/>
  </cols>
  <sheetData>
    <row r="1" spans="1:5" ht="25.5" customHeight="1">
      <c r="A1" s="14" t="s">
        <v>22</v>
      </c>
      <c r="B1" s="37"/>
      <c r="C1" s="37"/>
      <c r="D1" s="37"/>
      <c r="E1" s="42" t="s">
        <v>23</v>
      </c>
    </row>
    <row r="2" spans="1:5" ht="25.5" customHeight="1">
      <c r="A2" s="14" t="s">
        <v>24</v>
      </c>
      <c r="B2" s="37"/>
      <c r="C2" s="37"/>
      <c r="D2" s="37"/>
      <c r="E2" s="38" t="s">
        <v>15</v>
      </c>
    </row>
    <row r="3" spans="1:5" ht="18" customHeight="1">
      <c r="A3" s="14"/>
      <c r="B3" s="37"/>
      <c r="C3" s="37"/>
      <c r="D3" s="37"/>
      <c r="E3" s="38"/>
    </row>
    <row r="4" spans="1:5" ht="25.5" customHeight="1">
      <c r="A4" s="30" t="s">
        <v>3</v>
      </c>
      <c r="B4" s="30" t="s">
        <v>4</v>
      </c>
      <c r="C4" s="30" t="s">
        <v>1</v>
      </c>
      <c r="D4" s="30" t="s">
        <v>2</v>
      </c>
      <c r="E4" s="31" t="s">
        <v>0</v>
      </c>
    </row>
    <row r="5" spans="1:5" ht="30" customHeight="1">
      <c r="A5" s="12" t="s">
        <v>55</v>
      </c>
      <c r="B5" s="54">
        <v>199791</v>
      </c>
      <c r="C5" s="54">
        <v>53653</v>
      </c>
      <c r="D5" s="54">
        <v>21109</v>
      </c>
      <c r="E5" s="54">
        <f>SUM(B5:D5)</f>
        <v>274553</v>
      </c>
    </row>
    <row r="6" spans="1:5" ht="30" customHeight="1">
      <c r="A6" s="7" t="s">
        <v>56</v>
      </c>
      <c r="B6" s="57">
        <v>41708</v>
      </c>
      <c r="C6" s="57">
        <v>13434</v>
      </c>
      <c r="D6" s="57">
        <v>4528</v>
      </c>
      <c r="E6" s="57">
        <f>SUM(B6:D6)</f>
        <v>59670</v>
      </c>
    </row>
    <row r="7" spans="1:5" ht="30" customHeight="1">
      <c r="A7" s="7" t="s">
        <v>57</v>
      </c>
      <c r="B7" s="57">
        <v>39354</v>
      </c>
      <c r="C7" s="57">
        <v>0</v>
      </c>
      <c r="D7" s="57">
        <v>155</v>
      </c>
      <c r="E7" s="57">
        <f>SUM(B7:D7)</f>
        <v>39509</v>
      </c>
    </row>
    <row r="8" spans="1:5" ht="30" customHeight="1">
      <c r="A8" s="7" t="s">
        <v>59</v>
      </c>
      <c r="B8" s="57">
        <v>276109</v>
      </c>
      <c r="C8" s="57">
        <v>7576</v>
      </c>
      <c r="D8" s="57">
        <v>34366</v>
      </c>
      <c r="E8" s="57">
        <f>SUM(B8:D8)</f>
        <v>318051</v>
      </c>
    </row>
    <row r="9" spans="1:6" ht="25.5" customHeight="1">
      <c r="A9" s="4" t="s">
        <v>0</v>
      </c>
      <c r="B9" s="58">
        <f>SUM(B5:B8)</f>
        <v>556962</v>
      </c>
      <c r="C9" s="58">
        <f>SUM(C5:C8)</f>
        <v>74663</v>
      </c>
      <c r="D9" s="58">
        <f>SUM(D5:D8)</f>
        <v>60158</v>
      </c>
      <c r="E9" s="58">
        <f>SUM(E5:E8)</f>
        <v>691783</v>
      </c>
      <c r="F9" s="9"/>
    </row>
    <row r="11" spans="2:5" ht="12.75">
      <c r="B11" s="29"/>
      <c r="C11" s="29"/>
      <c r="D11" s="29"/>
      <c r="E11" s="29"/>
    </row>
    <row r="12" spans="2:5" ht="12.75">
      <c r="B12" s="47"/>
      <c r="C12" s="47"/>
      <c r="D12" s="47"/>
      <c r="E12" s="47"/>
    </row>
    <row r="13" spans="2:5" ht="12.75">
      <c r="B13" s="47"/>
      <c r="C13" s="47"/>
      <c r="D13" s="47"/>
      <c r="E13" s="47"/>
    </row>
    <row r="14" spans="2:5" ht="12.75">
      <c r="B14" s="29"/>
      <c r="C14" s="29"/>
      <c r="D14" s="29"/>
      <c r="E14" s="29"/>
    </row>
    <row r="15" spans="2:5" ht="12.75">
      <c r="B15" s="48"/>
      <c r="C15" s="49"/>
      <c r="D15" s="48"/>
      <c r="E15" s="48"/>
    </row>
    <row r="16" spans="2:5" ht="12.75">
      <c r="B16" s="29"/>
      <c r="C16" s="29"/>
      <c r="D16" s="29"/>
      <c r="E16" s="29"/>
    </row>
    <row r="17" spans="2:5" ht="12.75">
      <c r="B17" s="29"/>
      <c r="C17" s="29"/>
      <c r="D17" s="29"/>
      <c r="E17" s="2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8" sqref="A1:E8"/>
    </sheetView>
  </sheetViews>
  <sheetFormatPr defaultColWidth="9.140625" defaultRowHeight="12.75"/>
  <cols>
    <col min="1" max="1" width="44.7109375" style="0" customWidth="1"/>
    <col min="2" max="5" width="14.8515625" style="0" customWidth="1"/>
  </cols>
  <sheetData>
    <row r="1" spans="1:5" ht="25.5" customHeight="1">
      <c r="A1" s="14" t="s">
        <v>28</v>
      </c>
      <c r="B1" s="11"/>
      <c r="C1" s="11"/>
      <c r="D1" s="11"/>
      <c r="E1" s="43" t="s">
        <v>27</v>
      </c>
    </row>
    <row r="2" spans="1:5" ht="25.5" customHeight="1">
      <c r="A2" s="14" t="s">
        <v>29</v>
      </c>
      <c r="B2" s="11"/>
      <c r="C2" s="11"/>
      <c r="D2" s="11"/>
      <c r="E2" s="16" t="s">
        <v>15</v>
      </c>
    </row>
    <row r="3" spans="1:5" ht="18" customHeight="1">
      <c r="A3" s="11"/>
      <c r="B3" s="11"/>
      <c r="C3" s="11"/>
      <c r="D3" s="11"/>
      <c r="E3" s="11"/>
    </row>
    <row r="4" spans="1:5" ht="25.5" customHeight="1">
      <c r="A4" s="30"/>
      <c r="B4" s="30" t="s">
        <v>4</v>
      </c>
      <c r="C4" s="30" t="s">
        <v>1</v>
      </c>
      <c r="D4" s="30" t="s">
        <v>2</v>
      </c>
      <c r="E4" s="31" t="s">
        <v>0</v>
      </c>
    </row>
    <row r="5" spans="1:5" ht="30" customHeight="1">
      <c r="A5" s="10" t="s">
        <v>16</v>
      </c>
      <c r="B5" s="59">
        <v>33275</v>
      </c>
      <c r="C5" s="59">
        <v>28407</v>
      </c>
      <c r="D5" s="59">
        <v>2535</v>
      </c>
      <c r="E5" s="59">
        <f>SUM(B5:D5)</f>
        <v>64217</v>
      </c>
    </row>
    <row r="6" spans="1:5" ht="18" customHeight="1">
      <c r="A6" s="8" t="s">
        <v>46</v>
      </c>
      <c r="B6" s="3"/>
      <c r="C6" s="3"/>
      <c r="D6" s="3"/>
      <c r="E6" s="3"/>
    </row>
    <row r="7" spans="1:5" ht="15" customHeight="1">
      <c r="A7" s="40" t="s">
        <v>47</v>
      </c>
      <c r="B7" s="60"/>
      <c r="C7" s="60"/>
      <c r="D7" s="60"/>
      <c r="E7" s="60"/>
    </row>
    <row r="8" spans="1:5" ht="15" customHeight="1">
      <c r="A8" s="41" t="s">
        <v>48</v>
      </c>
      <c r="B8" s="61">
        <v>33275</v>
      </c>
      <c r="C8" s="61">
        <v>28407</v>
      </c>
      <c r="D8" s="61">
        <v>2535</v>
      </c>
      <c r="E8" s="61">
        <f>SUM(B8:D8)</f>
        <v>64217</v>
      </c>
    </row>
    <row r="14" ht="12.75">
      <c r="C14" s="1"/>
    </row>
    <row r="15" ht="12.75">
      <c r="C15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4">
      <selection activeCell="G21" sqref="A1:G21"/>
    </sheetView>
  </sheetViews>
  <sheetFormatPr defaultColWidth="9.140625" defaultRowHeight="12.75"/>
  <cols>
    <col min="1" max="1" width="36.7109375" style="0" customWidth="1"/>
    <col min="2" max="7" width="14.8515625" style="0" customWidth="1"/>
    <col min="8" max="8" width="10.7109375" style="0" bestFit="1" customWidth="1"/>
  </cols>
  <sheetData>
    <row r="1" spans="1:7" ht="25.5" customHeight="1">
      <c r="A1" s="44" t="s">
        <v>31</v>
      </c>
      <c r="B1" s="11"/>
      <c r="C1" s="11"/>
      <c r="D1" s="11"/>
      <c r="E1" s="11"/>
      <c r="F1" s="11"/>
      <c r="G1" s="43" t="s">
        <v>30</v>
      </c>
    </row>
    <row r="2" spans="1:7" ht="25.5" customHeight="1">
      <c r="A2" s="11"/>
      <c r="B2" s="11"/>
      <c r="C2" s="11"/>
      <c r="D2" s="11"/>
      <c r="E2" s="11"/>
      <c r="F2" s="11"/>
      <c r="G2" s="16" t="s">
        <v>15</v>
      </c>
    </row>
    <row r="3" spans="1:7" ht="18" customHeight="1">
      <c r="A3" s="11"/>
      <c r="B3" s="11"/>
      <c r="C3" s="11"/>
      <c r="D3" s="11"/>
      <c r="E3" s="11"/>
      <c r="F3" s="11"/>
      <c r="G3" s="16"/>
    </row>
    <row r="4" spans="1:7" ht="25.5" customHeight="1">
      <c r="A4" s="25"/>
      <c r="B4" s="25" t="s">
        <v>37</v>
      </c>
      <c r="C4" s="25" t="s">
        <v>5</v>
      </c>
      <c r="D4" s="25" t="s">
        <v>38</v>
      </c>
      <c r="E4" s="25" t="s">
        <v>6</v>
      </c>
      <c r="F4" s="25" t="s">
        <v>7</v>
      </c>
      <c r="G4" s="26" t="s">
        <v>39</v>
      </c>
    </row>
    <row r="5" spans="1:7" ht="30" customHeight="1">
      <c r="A5" s="12" t="s">
        <v>49</v>
      </c>
      <c r="B5" s="61">
        <v>356102</v>
      </c>
      <c r="C5" s="61">
        <v>347795</v>
      </c>
      <c r="D5" s="61">
        <v>594217</v>
      </c>
      <c r="E5" s="61">
        <v>175409</v>
      </c>
      <c r="F5" s="61">
        <v>195331</v>
      </c>
      <c r="G5" s="61">
        <f>SUM(B5:F5)</f>
        <v>1668854</v>
      </c>
    </row>
    <row r="6" spans="1:7" ht="30" customHeight="1">
      <c r="A6" s="7" t="s">
        <v>50</v>
      </c>
      <c r="B6" s="3">
        <v>83077</v>
      </c>
      <c r="C6" s="3">
        <v>102841</v>
      </c>
      <c r="D6" s="3">
        <v>119612</v>
      </c>
      <c r="E6" s="3">
        <v>5635</v>
      </c>
      <c r="F6" s="3">
        <v>41666</v>
      </c>
      <c r="G6" s="3">
        <f>SUM(B6:F6)</f>
        <v>352831</v>
      </c>
    </row>
    <row r="7" spans="1:7" ht="30" customHeight="1">
      <c r="A7" s="7" t="s">
        <v>51</v>
      </c>
      <c r="B7" s="3">
        <v>33621</v>
      </c>
      <c r="C7" s="3">
        <v>41134</v>
      </c>
      <c r="D7" s="3">
        <v>34988</v>
      </c>
      <c r="E7" s="3">
        <v>8007</v>
      </c>
      <c r="F7" s="3">
        <v>16423</v>
      </c>
      <c r="G7" s="3">
        <f>SUM(B7:F7)</f>
        <v>134173</v>
      </c>
    </row>
    <row r="8" spans="1:8" ht="30" customHeight="1">
      <c r="A8" s="17" t="s">
        <v>32</v>
      </c>
      <c r="B8" s="60">
        <f aca="true" t="shared" si="0" ref="B8:G8">SUM(B5:B7)</f>
        <v>472800</v>
      </c>
      <c r="C8" s="60">
        <f t="shared" si="0"/>
        <v>491770</v>
      </c>
      <c r="D8" s="60">
        <f t="shared" si="0"/>
        <v>748817</v>
      </c>
      <c r="E8" s="60">
        <f t="shared" si="0"/>
        <v>189051</v>
      </c>
      <c r="F8" s="60">
        <f t="shared" si="0"/>
        <v>253420</v>
      </c>
      <c r="G8" s="60">
        <f t="shared" si="0"/>
        <v>2155858</v>
      </c>
      <c r="H8" s="9"/>
    </row>
    <row r="9" spans="1:7" ht="25.5" customHeight="1">
      <c r="A9" s="33" t="s">
        <v>33</v>
      </c>
      <c r="B9" s="20">
        <v>0.076</v>
      </c>
      <c r="C9" s="20">
        <v>0.373</v>
      </c>
      <c r="D9" s="20">
        <v>0.027</v>
      </c>
      <c r="E9" s="20">
        <v>0</v>
      </c>
      <c r="F9" s="20">
        <v>0.138</v>
      </c>
      <c r="G9" s="19"/>
    </row>
    <row r="10" spans="1:7" ht="30" customHeight="1">
      <c r="A10" s="18" t="s">
        <v>52</v>
      </c>
      <c r="B10" s="61">
        <f>B8*B9</f>
        <v>35932.799999999996</v>
      </c>
      <c r="C10" s="61">
        <f>C8*C9</f>
        <v>183430.21</v>
      </c>
      <c r="D10" s="61">
        <f>D8*D9</f>
        <v>20218.059</v>
      </c>
      <c r="E10" s="61">
        <f>E8*E9</f>
        <v>0</v>
      </c>
      <c r="F10" s="61">
        <f>F8*F9</f>
        <v>34971.96000000001</v>
      </c>
      <c r="G10" s="59">
        <f>SUM(B10:F10)</f>
        <v>274553.029</v>
      </c>
    </row>
    <row r="11" spans="1:7" ht="18" customHeight="1">
      <c r="A11" s="8" t="s">
        <v>8</v>
      </c>
      <c r="B11" s="3"/>
      <c r="C11" s="3"/>
      <c r="D11" s="3"/>
      <c r="E11" s="3"/>
      <c r="F11" s="3"/>
      <c r="G11" s="32"/>
    </row>
    <row r="12" spans="1:7" ht="30" customHeight="1">
      <c r="A12" s="2" t="s">
        <v>34</v>
      </c>
      <c r="B12" s="3">
        <f>B5*B9</f>
        <v>27063.752</v>
      </c>
      <c r="C12" s="3">
        <f>C5*C9</f>
        <v>129727.535</v>
      </c>
      <c r="D12" s="3">
        <f>D5*D9</f>
        <v>16043.859</v>
      </c>
      <c r="E12" s="3">
        <f>E5*E9</f>
        <v>0</v>
      </c>
      <c r="F12" s="3">
        <f>F5*F9</f>
        <v>26955.678000000004</v>
      </c>
      <c r="G12" s="32">
        <f>SUM(B12:F12)</f>
        <v>199790.82400000002</v>
      </c>
    </row>
    <row r="13" spans="1:7" ht="30" customHeight="1">
      <c r="A13" s="2" t="s">
        <v>35</v>
      </c>
      <c r="B13" s="3">
        <f>B6*B9</f>
        <v>6313.852</v>
      </c>
      <c r="C13" s="3">
        <f>C6*C9</f>
        <v>38359.693</v>
      </c>
      <c r="D13" s="3">
        <f>D6*D9</f>
        <v>3229.524</v>
      </c>
      <c r="E13" s="3">
        <f>E6*E9</f>
        <v>0</v>
      </c>
      <c r="F13" s="3">
        <f>F6*F9</f>
        <v>5749.908</v>
      </c>
      <c r="G13" s="32">
        <f>SUM(B13:F13)</f>
        <v>53652.977</v>
      </c>
    </row>
    <row r="14" spans="1:7" ht="30" customHeight="1">
      <c r="A14" s="2" t="s">
        <v>36</v>
      </c>
      <c r="B14" s="3">
        <f>B7*B9</f>
        <v>2555.196</v>
      </c>
      <c r="C14" s="3">
        <f>C7*C9</f>
        <v>15342.982</v>
      </c>
      <c r="D14" s="3">
        <f>D7*D9</f>
        <v>944.676</v>
      </c>
      <c r="E14" s="3">
        <f>E7*E9</f>
        <v>0</v>
      </c>
      <c r="F14" s="3">
        <f>F7*F9</f>
        <v>2266.3740000000003</v>
      </c>
      <c r="G14" s="32">
        <f>SUM(B14:F14)</f>
        <v>21109.228</v>
      </c>
    </row>
    <row r="15" spans="1:7" ht="30" customHeight="1">
      <c r="A15" s="23"/>
      <c r="B15" s="24"/>
      <c r="C15" s="24"/>
      <c r="D15" s="24"/>
      <c r="E15" s="24"/>
      <c r="F15" s="24"/>
      <c r="G15" s="24"/>
    </row>
    <row r="16" spans="1:7" ht="25.5" customHeight="1">
      <c r="A16" s="46" t="s">
        <v>43</v>
      </c>
      <c r="B16" s="24"/>
      <c r="C16" s="24"/>
      <c r="D16" s="24"/>
      <c r="E16" s="24"/>
      <c r="F16" s="24"/>
      <c r="G16" s="24"/>
    </row>
    <row r="17" ht="18" customHeight="1"/>
    <row r="18" spans="1:7" ht="25.5" customHeight="1">
      <c r="A18" s="25"/>
      <c r="B18" s="25" t="s">
        <v>37</v>
      </c>
      <c r="C18" s="25" t="s">
        <v>5</v>
      </c>
      <c r="D18" s="25" t="s">
        <v>38</v>
      </c>
      <c r="E18" s="25" t="s">
        <v>6</v>
      </c>
      <c r="F18" s="25" t="s">
        <v>7</v>
      </c>
      <c r="G18" s="21"/>
    </row>
    <row r="19" spans="1:7" ht="30" customHeight="1">
      <c r="A19" s="12" t="s">
        <v>40</v>
      </c>
      <c r="B19" s="22">
        <v>1.171</v>
      </c>
      <c r="C19" s="22">
        <v>1.327</v>
      </c>
      <c r="D19" s="22">
        <v>1.322</v>
      </c>
      <c r="E19" s="22">
        <v>1.075</v>
      </c>
      <c r="F19" s="22">
        <v>1.325</v>
      </c>
      <c r="G19" s="21"/>
    </row>
    <row r="20" spans="1:7" ht="30" customHeight="1">
      <c r="A20" s="12" t="s">
        <v>42</v>
      </c>
      <c r="B20" s="6">
        <v>1.247</v>
      </c>
      <c r="C20" s="6">
        <v>1.7</v>
      </c>
      <c r="D20" s="6">
        <v>1.349</v>
      </c>
      <c r="E20" s="6">
        <v>1.075</v>
      </c>
      <c r="F20" s="6">
        <v>1.463</v>
      </c>
      <c r="G20" s="21"/>
    </row>
    <row r="21" spans="1:7" ht="25.5" customHeight="1">
      <c r="A21" s="33" t="s">
        <v>41</v>
      </c>
      <c r="B21" s="20">
        <v>0.076</v>
      </c>
      <c r="C21" s="20">
        <v>0.373</v>
      </c>
      <c r="D21" s="20">
        <v>0.027</v>
      </c>
      <c r="E21" s="20">
        <v>0</v>
      </c>
      <c r="F21" s="20">
        <v>0.138</v>
      </c>
      <c r="G21" s="21"/>
    </row>
    <row r="22" ht="12.75">
      <c r="F22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E18"/>
  <sheetViews>
    <sheetView workbookViewId="0" topLeftCell="A1">
      <selection activeCell="E11" sqref="A1:E11"/>
    </sheetView>
  </sheetViews>
  <sheetFormatPr defaultColWidth="9.140625" defaultRowHeight="12.75"/>
  <cols>
    <col min="1" max="1" width="44.7109375" style="0" customWidth="1"/>
    <col min="2" max="5" width="14.8515625" style="0" customWidth="1"/>
  </cols>
  <sheetData>
    <row r="1" spans="1:5" ht="25.5" customHeight="1">
      <c r="A1" s="44" t="s">
        <v>44</v>
      </c>
      <c r="B1" s="11"/>
      <c r="C1" s="11"/>
      <c r="D1" s="11"/>
      <c r="E1" s="43" t="s">
        <v>14</v>
      </c>
    </row>
    <row r="2" spans="1:5" ht="25.5" customHeight="1">
      <c r="A2" s="44" t="s">
        <v>45</v>
      </c>
      <c r="B2" s="11"/>
      <c r="C2" s="11"/>
      <c r="D2" s="11"/>
      <c r="E2" s="16" t="s">
        <v>15</v>
      </c>
    </row>
    <row r="3" spans="1:5" ht="18" customHeight="1">
      <c r="A3" s="14"/>
      <c r="B3" s="11"/>
      <c r="C3" s="11"/>
      <c r="D3" s="11"/>
      <c r="E3" s="16"/>
    </row>
    <row r="4" spans="1:5" ht="25.5" customHeight="1">
      <c r="A4" s="25"/>
      <c r="B4" s="25" t="s">
        <v>4</v>
      </c>
      <c r="C4" s="25" t="s">
        <v>1</v>
      </c>
      <c r="D4" s="25" t="s">
        <v>2</v>
      </c>
      <c r="E4" s="26" t="s">
        <v>0</v>
      </c>
    </row>
    <row r="5" spans="1:5" ht="30" customHeight="1">
      <c r="A5" s="10" t="s">
        <v>16</v>
      </c>
      <c r="B5" s="59">
        <f>SUM(B7:B11)</f>
        <v>41708.2</v>
      </c>
      <c r="C5" s="59">
        <f>SUM(C7:C11)</f>
        <v>13434.300000000001</v>
      </c>
      <c r="D5" s="59">
        <f>SUM(D7:D11)</f>
        <v>4527.5</v>
      </c>
      <c r="E5" s="59">
        <f>SUM(B5:D5)</f>
        <v>59670</v>
      </c>
    </row>
    <row r="6" spans="1:5" ht="18" customHeight="1">
      <c r="A6" s="8" t="s">
        <v>8</v>
      </c>
      <c r="B6" s="3"/>
      <c r="C6" s="3"/>
      <c r="D6" s="3"/>
      <c r="E6" s="3"/>
    </row>
    <row r="7" spans="1:5" ht="30" customHeight="1">
      <c r="A7" s="2" t="s">
        <v>9</v>
      </c>
      <c r="B7" s="3">
        <v>7661.2</v>
      </c>
      <c r="C7" s="3">
        <v>2468</v>
      </c>
      <c r="D7" s="3">
        <v>831</v>
      </c>
      <c r="E7" s="3">
        <f>SUM(B7:D7)</f>
        <v>10960.2</v>
      </c>
    </row>
    <row r="8" spans="1:5" ht="30" customHeight="1">
      <c r="A8" s="2" t="s">
        <v>10</v>
      </c>
      <c r="B8" s="3">
        <v>15001</v>
      </c>
      <c r="C8" s="3">
        <v>10131.6</v>
      </c>
      <c r="D8" s="3">
        <v>3354.4</v>
      </c>
      <c r="E8" s="3">
        <f>SUM(B8:D8)</f>
        <v>28487</v>
      </c>
    </row>
    <row r="9" spans="1:5" ht="30" customHeight="1">
      <c r="A9" s="5" t="s">
        <v>11</v>
      </c>
      <c r="B9" s="3">
        <v>9556</v>
      </c>
      <c r="C9" s="3">
        <v>0</v>
      </c>
      <c r="D9" s="3">
        <v>0</v>
      </c>
      <c r="E9" s="3">
        <f>SUM(B9:D9)</f>
        <v>9556</v>
      </c>
    </row>
    <row r="10" spans="1:5" ht="30" customHeight="1">
      <c r="A10" s="5" t="s">
        <v>12</v>
      </c>
      <c r="B10" s="3">
        <v>870</v>
      </c>
      <c r="C10" s="3">
        <v>0</v>
      </c>
      <c r="D10" s="3">
        <v>0</v>
      </c>
      <c r="E10" s="3">
        <f>SUM(B10:D10)</f>
        <v>870</v>
      </c>
    </row>
    <row r="11" spans="1:5" ht="30" customHeight="1">
      <c r="A11" s="2" t="s">
        <v>13</v>
      </c>
      <c r="B11" s="3">
        <v>8620</v>
      </c>
      <c r="C11" s="3">
        <v>834.7</v>
      </c>
      <c r="D11" s="3">
        <v>342.1</v>
      </c>
      <c r="E11" s="3">
        <f>SUM(B11:D11)</f>
        <v>9796.800000000001</v>
      </c>
    </row>
    <row r="13" spans="2:5" ht="12.75">
      <c r="B13" s="9"/>
      <c r="C13" s="9"/>
      <c r="D13" s="9"/>
      <c r="E13" s="9"/>
    </row>
    <row r="14" spans="2:5" ht="12.75">
      <c r="B14" s="1"/>
      <c r="C14" s="1"/>
      <c r="D14" s="1"/>
      <c r="E14" s="1"/>
    </row>
    <row r="15" spans="3:4" ht="12.75">
      <c r="C15" s="9"/>
      <c r="D15" s="9"/>
    </row>
    <row r="17" ht="12.75">
      <c r="C17" s="1"/>
    </row>
    <row r="18" ht="12.75">
      <c r="C18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4"/>
  <dimension ref="A1:F18"/>
  <sheetViews>
    <sheetView workbookViewId="0" topLeftCell="A1">
      <selection activeCell="E11" sqref="A1:E11"/>
    </sheetView>
  </sheetViews>
  <sheetFormatPr defaultColWidth="9.140625" defaultRowHeight="12.75"/>
  <cols>
    <col min="1" max="1" width="44.7109375" style="0" customWidth="1"/>
    <col min="2" max="5" width="14.8515625" style="0" customWidth="1"/>
  </cols>
  <sheetData>
    <row r="1" spans="1:5" ht="25.5" customHeight="1">
      <c r="A1" s="44" t="s">
        <v>17</v>
      </c>
      <c r="B1" s="11"/>
      <c r="C1" s="11"/>
      <c r="D1" s="11"/>
      <c r="E1" s="43" t="s">
        <v>18</v>
      </c>
    </row>
    <row r="2" spans="1:5" ht="25.5" customHeight="1">
      <c r="A2" s="11"/>
      <c r="B2" s="11"/>
      <c r="C2" s="11"/>
      <c r="D2" s="11"/>
      <c r="E2" s="16" t="s">
        <v>15</v>
      </c>
    </row>
    <row r="3" spans="1:5" ht="18" customHeight="1">
      <c r="A3" s="11"/>
      <c r="B3" s="11"/>
      <c r="C3" s="11"/>
      <c r="D3" s="11"/>
      <c r="E3" s="16"/>
    </row>
    <row r="4" spans="1:5" ht="25.5" customHeight="1">
      <c r="A4" s="25"/>
      <c r="B4" s="25" t="s">
        <v>4</v>
      </c>
      <c r="C4" s="25" t="s">
        <v>1</v>
      </c>
      <c r="D4" s="25" t="s">
        <v>2</v>
      </c>
      <c r="E4" s="26" t="s">
        <v>0</v>
      </c>
    </row>
    <row r="5" spans="1:6" ht="30" customHeight="1">
      <c r="A5" s="10" t="s">
        <v>16</v>
      </c>
      <c r="B5" s="59">
        <v>39353.9</v>
      </c>
      <c r="C5" s="59">
        <v>0</v>
      </c>
      <c r="D5" s="59">
        <v>155</v>
      </c>
      <c r="E5" s="59">
        <f>SUM(B5:D5)</f>
        <v>39508.9</v>
      </c>
      <c r="F5" s="1"/>
    </row>
    <row r="6" spans="1:5" ht="18" customHeight="1">
      <c r="A6" s="8" t="s">
        <v>8</v>
      </c>
      <c r="B6" s="3"/>
      <c r="C6" s="3"/>
      <c r="D6" s="3"/>
      <c r="E6" s="3"/>
    </row>
    <row r="7" spans="1:5" ht="30" customHeight="1">
      <c r="A7" s="2" t="s">
        <v>9</v>
      </c>
      <c r="B7" s="3">
        <v>1727</v>
      </c>
      <c r="C7" s="3">
        <v>0</v>
      </c>
      <c r="D7" s="3">
        <v>0</v>
      </c>
      <c r="E7" s="3">
        <f>SUM(B7:D7)</f>
        <v>1727</v>
      </c>
    </row>
    <row r="8" spans="1:5" ht="30" customHeight="1">
      <c r="A8" s="2" t="s">
        <v>10</v>
      </c>
      <c r="B8" s="3">
        <v>62553</v>
      </c>
      <c r="C8" s="3">
        <v>0</v>
      </c>
      <c r="D8" s="3">
        <v>155</v>
      </c>
      <c r="E8" s="3">
        <f>SUM(B8:D8)</f>
        <v>62708</v>
      </c>
    </row>
    <row r="9" spans="1:5" ht="30" customHeight="1">
      <c r="A9" s="5" t="s">
        <v>11</v>
      </c>
      <c r="B9" s="3">
        <v>-542</v>
      </c>
      <c r="C9" s="3">
        <v>0</v>
      </c>
      <c r="D9" s="3">
        <v>0</v>
      </c>
      <c r="E9" s="3">
        <f>SUM(B9:D9)</f>
        <v>-542</v>
      </c>
    </row>
    <row r="10" spans="1:5" ht="30" customHeight="1">
      <c r="A10" s="5" t="s">
        <v>12</v>
      </c>
      <c r="B10" s="3">
        <v>-24384</v>
      </c>
      <c r="C10" s="3">
        <v>0</v>
      </c>
      <c r="D10" s="3">
        <v>0</v>
      </c>
      <c r="E10" s="3">
        <f>SUM(B10:D10)</f>
        <v>-24384</v>
      </c>
    </row>
    <row r="11" spans="1:5" ht="30" customHeight="1">
      <c r="A11" s="2" t="s">
        <v>13</v>
      </c>
      <c r="B11" s="3">
        <v>0</v>
      </c>
      <c r="C11" s="3">
        <v>0</v>
      </c>
      <c r="D11" s="3">
        <v>0</v>
      </c>
      <c r="E11" s="3">
        <f>SUM(B11:D11)</f>
        <v>0</v>
      </c>
    </row>
    <row r="12" spans="3:5" ht="12.75">
      <c r="C12" s="52"/>
      <c r="D12" s="53"/>
      <c r="E12" s="52"/>
    </row>
    <row r="13" spans="2:5" ht="12.75">
      <c r="B13" s="1"/>
      <c r="C13" s="1"/>
      <c r="D13" s="1"/>
      <c r="E13" s="1"/>
    </row>
    <row r="17" ht="12.75">
      <c r="C17" s="1"/>
    </row>
    <row r="18" ht="12.75">
      <c r="C18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1:F19"/>
  <sheetViews>
    <sheetView workbookViewId="0" topLeftCell="A1">
      <selection activeCell="E7" sqref="A1:E7"/>
    </sheetView>
  </sheetViews>
  <sheetFormatPr defaultColWidth="9.140625" defaultRowHeight="12.75"/>
  <cols>
    <col min="1" max="1" width="44.7109375" style="0" customWidth="1"/>
    <col min="2" max="5" width="14.8515625" style="0" customWidth="1"/>
  </cols>
  <sheetData>
    <row r="1" spans="1:5" ht="25.5" customHeight="1">
      <c r="A1" s="44" t="s">
        <v>61</v>
      </c>
      <c r="B1" s="11"/>
      <c r="C1" s="11"/>
      <c r="D1" s="11"/>
      <c r="E1" s="43" t="s">
        <v>19</v>
      </c>
    </row>
    <row r="2" spans="1:5" ht="25.5" customHeight="1">
      <c r="A2" s="44" t="s">
        <v>60</v>
      </c>
      <c r="B2" s="11"/>
      <c r="C2" s="11"/>
      <c r="D2" s="11"/>
      <c r="E2" s="16" t="s">
        <v>15</v>
      </c>
    </row>
    <row r="3" spans="1:5" ht="18" customHeight="1">
      <c r="A3" s="14"/>
      <c r="B3" s="11"/>
      <c r="C3" s="11"/>
      <c r="D3" s="11"/>
      <c r="E3" s="11"/>
    </row>
    <row r="4" spans="1:5" ht="25.5" customHeight="1">
      <c r="A4" s="25"/>
      <c r="B4" s="25" t="s">
        <v>4</v>
      </c>
      <c r="C4" s="25" t="s">
        <v>1</v>
      </c>
      <c r="D4" s="25" t="s">
        <v>2</v>
      </c>
      <c r="E4" s="26" t="s">
        <v>0</v>
      </c>
    </row>
    <row r="5" spans="1:6" ht="30" customHeight="1">
      <c r="A5" s="12" t="s">
        <v>20</v>
      </c>
      <c r="B5" s="3">
        <v>15787</v>
      </c>
      <c r="C5" s="3">
        <v>5083</v>
      </c>
      <c r="D5" s="3">
        <v>16493</v>
      </c>
      <c r="E5" s="3">
        <f>SUM(B5:D5)</f>
        <v>37363</v>
      </c>
      <c r="F5" s="1"/>
    </row>
    <row r="6" spans="1:6" ht="30" customHeight="1">
      <c r="A6" s="27" t="s">
        <v>21</v>
      </c>
      <c r="B6" s="62">
        <v>260322</v>
      </c>
      <c r="C6" s="62">
        <v>2493</v>
      </c>
      <c r="D6" s="62">
        <v>17873</v>
      </c>
      <c r="E6" s="3">
        <f>SUM(B6:D6)</f>
        <v>280688</v>
      </c>
      <c r="F6" s="1"/>
    </row>
    <row r="7" spans="1:5" ht="25.5" customHeight="1">
      <c r="A7" s="28" t="s">
        <v>0</v>
      </c>
      <c r="B7" s="63">
        <f>SUM(B5:B6)</f>
        <v>276109</v>
      </c>
      <c r="C7" s="63">
        <f>SUM(C5:C6)</f>
        <v>7576</v>
      </c>
      <c r="D7" s="63">
        <f>SUM(D5:D6)</f>
        <v>34366</v>
      </c>
      <c r="E7" s="63">
        <f>SUM(E5:E6)</f>
        <v>318051</v>
      </c>
    </row>
    <row r="9" ht="12.75" customHeight="1"/>
    <row r="10" spans="2:5" ht="12.75" customHeight="1">
      <c r="B10" s="51"/>
      <c r="C10" s="51"/>
      <c r="D10" s="51"/>
      <c r="E10" s="51"/>
    </row>
    <row r="11" spans="2:5" ht="12.75" customHeight="1">
      <c r="B11" s="48"/>
      <c r="C11" s="48"/>
      <c r="D11" s="48"/>
      <c r="E11" s="48"/>
    </row>
    <row r="12" spans="2:5" ht="12.75" customHeight="1">
      <c r="B12" s="48"/>
      <c r="C12" s="48"/>
      <c r="D12" s="48"/>
      <c r="E12" s="48"/>
    </row>
    <row r="13" spans="1:5" ht="12.75" customHeight="1">
      <c r="A13" s="13"/>
      <c r="B13" s="48"/>
      <c r="C13" s="48"/>
      <c r="D13" s="48"/>
      <c r="E13" s="48"/>
    </row>
    <row r="14" spans="2:5" ht="12.75" customHeight="1">
      <c r="B14" s="48"/>
      <c r="C14" s="49"/>
      <c r="D14" s="48"/>
      <c r="E14" s="48"/>
    </row>
    <row r="15" spans="2:5" ht="12.75" customHeight="1">
      <c r="B15" s="29"/>
      <c r="C15" s="29"/>
      <c r="D15" s="29"/>
      <c r="E15" s="29"/>
    </row>
    <row r="16" spans="2:5" ht="12.75" customHeight="1">
      <c r="B16" s="29"/>
      <c r="C16" s="29"/>
      <c r="D16" s="29"/>
      <c r="E16" s="29"/>
    </row>
    <row r="17" spans="2:5" ht="12.75" customHeight="1">
      <c r="B17" s="51"/>
      <c r="C17" s="51"/>
      <c r="D17" s="51"/>
      <c r="E17" s="51"/>
    </row>
    <row r="18" spans="2:5" ht="12.75" customHeight="1">
      <c r="B18" s="48"/>
      <c r="C18" s="48"/>
      <c r="D18" s="48"/>
      <c r="E18" s="48"/>
    </row>
    <row r="19" spans="2:5" ht="12.75" customHeight="1">
      <c r="B19" s="48"/>
      <c r="C19" s="48"/>
      <c r="D19" s="48"/>
      <c r="E19" s="48"/>
    </row>
    <row r="20" ht="12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kukumbergova</dc:creator>
  <cp:keywords/>
  <dc:description/>
  <cp:lastModifiedBy>spano</cp:lastModifiedBy>
  <cp:lastPrinted>2003-07-07T11:42:15Z</cp:lastPrinted>
  <dcterms:created xsi:type="dcterms:W3CDTF">2003-05-19T06:34:58Z</dcterms:created>
  <dcterms:modified xsi:type="dcterms:W3CDTF">2003-07-10T10:38:36Z</dcterms:modified>
  <cp:category/>
  <cp:version/>
  <cp:contentType/>
  <cp:contentStatus/>
</cp:coreProperties>
</file>