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401" windowWidth="9615" windowHeight="11640" activeTab="0"/>
  </bookViews>
  <sheets>
    <sheet name="sumar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<sst xmlns="http://schemas.openxmlformats.org/spreadsheetml/2006/main" count="27" uniqueCount="24">
  <si>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EUR</t>
  </si>
  <si>
    <t>SKK</t>
  </si>
  <si>
    <t>inžinierska činnosť</t>
  </si>
  <si>
    <t>búranie</t>
  </si>
  <si>
    <t>projektová dokumentácia pre stavebné povolenie</t>
  </si>
  <si>
    <t>realizačná projektová dokumentácia</t>
  </si>
  <si>
    <t>autorský dozor</t>
  </si>
  <si>
    <t>projektový manažment</t>
  </si>
  <si>
    <t xml:space="preserve">štúdia osvetlenia, simulácia vetra, .... </t>
  </si>
  <si>
    <t xml:space="preserve">nadzemný parking (hráči, médiá, prenosová technika, ...) </t>
  </si>
  <si>
    <t>zázemie divákov (okrem tribún)</t>
  </si>
  <si>
    <t xml:space="preserve">sadové úpravy (mimo objektu štadióna) </t>
  </si>
  <si>
    <t xml:space="preserve">zázemie hráčov (okrem tribún) </t>
  </si>
  <si>
    <t xml:space="preserve">štadión (tribúny, prestrešenie, technické vybavenie) </t>
  </si>
  <si>
    <t>suterén - parking  (vrátane zemných prác a zakladania stavby)</t>
  </si>
  <si>
    <t>komunikácie, spevnené plochy</t>
  </si>
  <si>
    <t>technické vybavenie budov (ZTI, VZT, UK, EI, ...)</t>
  </si>
  <si>
    <t xml:space="preserve">prípojky inžinierskych sietí </t>
  </si>
  <si>
    <t>Prípravné práce (soft costs)</t>
  </si>
  <si>
    <t>Stavebné práce (hard costs)</t>
  </si>
  <si>
    <t>Spolu</t>
  </si>
  <si>
    <t>CELKOM</t>
  </si>
  <si>
    <t>Príloha č. 1</t>
  </si>
  <si>
    <r>
      <t xml:space="preserve">Sumár nákladov na projekt NFŠ </t>
    </r>
    <r>
      <rPr>
        <sz val="10"/>
        <rFont val="Arial"/>
        <family val="2"/>
      </rPr>
      <t>(Pozn.: Podklady predložené Hl. mestom SR Bratislavou.)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</si>
</sst>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3.57421875" style="1" bestFit="1" customWidth="1"/>
    <col min="2" max="2" width="11.57421875" style="1" bestFit="1" customWidth="1"/>
    <col min="3" max="3" width="14.421875" style="1" bestFit="1" customWidth="1"/>
    <col min="4" max="16384" width="9.140625" style="1" customWidth="1"/>
  </cols>
  <sheetData>
    <row r="1" ht="12.75">
      <c r="C1" s="7" t="s">
        <v>22</v>
      </c>
    </row>
    <row r="3" spans="1:3" ht="12.75">
      <c r="A3" s="3" t="s">
        <v>23</v>
      </c>
      <c r="B3" s="4"/>
      <c r="C3" s="4"/>
    </row>
    <row r="4" spans="1:3" ht="12.75">
      <c r="A4" s="4"/>
      <c r="B4" s="5"/>
      <c r="C4" s="5"/>
    </row>
    <row r="5" spans="1:3" ht="12.75">
      <c r="A5" s="5"/>
      <c r="B5" s="5"/>
      <c r="C5" s="5"/>
    </row>
    <row r="6" spans="1:3" s="8" customFormat="1" ht="12.75">
      <c r="A6" s="8" t="s">
        <v>18</v>
      </c>
      <c r="B6" s="2" t="s">
        <v>0</v>
      </c>
      <c r="C6" s="2" t="s">
        <v>1</v>
      </c>
    </row>
    <row r="7" spans="1:3" ht="12.75">
      <c r="A7" s="8"/>
      <c r="B7" s="5"/>
      <c r="C7" s="5"/>
    </row>
    <row r="8" spans="1:3" ht="12.75">
      <c r="A8" s="1" t="s">
        <v>4</v>
      </c>
      <c r="B8" s="6">
        <v>1200000</v>
      </c>
      <c r="C8" s="6">
        <f aca="true" t="shared" si="0" ref="C8:C13">B8*30.126</f>
        <v>36151200</v>
      </c>
    </row>
    <row r="9" spans="1:3" ht="12.75">
      <c r="A9" s="1" t="s">
        <v>5</v>
      </c>
      <c r="B9" s="6">
        <v>900000</v>
      </c>
      <c r="C9" s="6">
        <f t="shared" si="0"/>
        <v>27113400</v>
      </c>
    </row>
    <row r="10" spans="1:3" ht="12.75">
      <c r="A10" s="1" t="s">
        <v>8</v>
      </c>
      <c r="B10" s="6">
        <v>300000</v>
      </c>
      <c r="C10" s="6">
        <f t="shared" si="0"/>
        <v>9037800</v>
      </c>
    </row>
    <row r="11" spans="1:3" ht="12.75">
      <c r="A11" s="1" t="s">
        <v>6</v>
      </c>
      <c r="B11" s="6">
        <v>200000</v>
      </c>
      <c r="C11" s="6">
        <f t="shared" si="0"/>
        <v>6025200</v>
      </c>
    </row>
    <row r="12" spans="1:3" ht="12.75">
      <c r="A12" s="1" t="s">
        <v>2</v>
      </c>
      <c r="B12" s="6">
        <v>280000</v>
      </c>
      <c r="C12" s="6">
        <f t="shared" si="0"/>
        <v>8435280</v>
      </c>
    </row>
    <row r="13" spans="1:3" ht="12.75">
      <c r="A13" s="1" t="s">
        <v>7</v>
      </c>
      <c r="B13" s="6">
        <v>820000</v>
      </c>
      <c r="C13" s="6">
        <f t="shared" si="0"/>
        <v>24703320</v>
      </c>
    </row>
    <row r="14" spans="2:3" ht="12.75">
      <c r="B14" s="6"/>
      <c r="C14" s="6"/>
    </row>
    <row r="15" spans="1:3" ht="13.5" thickBot="1">
      <c r="A15" s="9" t="s">
        <v>20</v>
      </c>
      <c r="B15" s="10">
        <f>SUM(B8:B14)</f>
        <v>3700000</v>
      </c>
      <c r="C15" s="10">
        <f>B15*30.126</f>
        <v>111466200</v>
      </c>
    </row>
    <row r="16" spans="1:3" ht="13.5" thickTop="1">
      <c r="A16" s="11"/>
      <c r="B16" s="12"/>
      <c r="C16" s="12"/>
    </row>
    <row r="17" spans="2:3" ht="12.75">
      <c r="B17" s="6"/>
      <c r="C17" s="6"/>
    </row>
    <row r="18" spans="1:3" s="8" customFormat="1" ht="12.75">
      <c r="A18" s="11" t="s">
        <v>19</v>
      </c>
      <c r="B18" s="2" t="s">
        <v>0</v>
      </c>
      <c r="C18" s="2" t="s">
        <v>1</v>
      </c>
    </row>
    <row r="19" spans="1:3" ht="12.75">
      <c r="A19" s="5"/>
      <c r="B19" s="6"/>
      <c r="C19" s="6"/>
    </row>
    <row r="20" spans="1:3" ht="12.75">
      <c r="A20" s="1" t="s">
        <v>3</v>
      </c>
      <c r="B20" s="6">
        <v>1660000</v>
      </c>
      <c r="C20" s="6">
        <f aca="true" t="shared" si="1" ref="C20:C29">B20*30.126</f>
        <v>50009160</v>
      </c>
    </row>
    <row r="21" spans="1:3" ht="12.75">
      <c r="A21" s="1" t="s">
        <v>14</v>
      </c>
      <c r="B21" s="6">
        <v>20280000</v>
      </c>
      <c r="C21" s="6">
        <f t="shared" si="1"/>
        <v>610955280</v>
      </c>
    </row>
    <row r="22" spans="1:3" ht="12.75">
      <c r="A22" s="1" t="s">
        <v>13</v>
      </c>
      <c r="B22" s="6">
        <v>25670000</v>
      </c>
      <c r="C22" s="6">
        <f t="shared" si="1"/>
        <v>773334420</v>
      </c>
    </row>
    <row r="23" spans="1:3" ht="12.75">
      <c r="A23" s="1" t="s">
        <v>10</v>
      </c>
      <c r="B23" s="6">
        <v>5042000</v>
      </c>
      <c r="C23" s="6">
        <f t="shared" si="1"/>
        <v>151895292</v>
      </c>
    </row>
    <row r="24" spans="1:3" ht="12.75">
      <c r="A24" s="1" t="s">
        <v>12</v>
      </c>
      <c r="B24" s="6">
        <v>3040000</v>
      </c>
      <c r="C24" s="6">
        <f t="shared" si="1"/>
        <v>91583040</v>
      </c>
    </row>
    <row r="25" spans="1:3" ht="12.75">
      <c r="A25" s="1" t="s">
        <v>9</v>
      </c>
      <c r="B25" s="6">
        <v>1830000</v>
      </c>
      <c r="C25" s="6">
        <f t="shared" si="1"/>
        <v>55130580</v>
      </c>
    </row>
    <row r="26" spans="1:3" ht="12.75">
      <c r="A26" s="1" t="s">
        <v>15</v>
      </c>
      <c r="B26" s="6">
        <v>1400000</v>
      </c>
      <c r="C26" s="6">
        <f t="shared" si="1"/>
        <v>42176400</v>
      </c>
    </row>
    <row r="27" spans="1:3" ht="12.75">
      <c r="A27" s="1" t="s">
        <v>16</v>
      </c>
      <c r="B27" s="6">
        <v>4248000</v>
      </c>
      <c r="C27" s="6">
        <f t="shared" si="1"/>
        <v>127975248</v>
      </c>
    </row>
    <row r="28" spans="1:3" ht="12.75">
      <c r="A28" s="1" t="s">
        <v>17</v>
      </c>
      <c r="B28" s="6">
        <v>1750000</v>
      </c>
      <c r="C28" s="6">
        <f t="shared" si="1"/>
        <v>52720500</v>
      </c>
    </row>
    <row r="29" spans="1:3" ht="12.75">
      <c r="A29" s="1" t="s">
        <v>11</v>
      </c>
      <c r="B29" s="6">
        <v>500000</v>
      </c>
      <c r="C29" s="6">
        <f t="shared" si="1"/>
        <v>15063000</v>
      </c>
    </row>
    <row r="30" spans="2:3" ht="12.75">
      <c r="B30" s="6"/>
      <c r="C30" s="6"/>
    </row>
    <row r="31" spans="1:3" ht="13.5" thickBot="1">
      <c r="A31" s="9" t="s">
        <v>20</v>
      </c>
      <c r="B31" s="10">
        <f>SUM(B20:B29)</f>
        <v>65420000</v>
      </c>
      <c r="C31" s="10">
        <f>B31*30.126</f>
        <v>1970842920</v>
      </c>
    </row>
    <row r="32" spans="1:3" ht="13.5" thickTop="1">
      <c r="A32" s="8"/>
      <c r="B32" s="5"/>
      <c r="C32" s="6"/>
    </row>
    <row r="33" spans="1:3" ht="12.75">
      <c r="A33" s="11"/>
      <c r="B33" s="12"/>
      <c r="C33" s="12"/>
    </row>
    <row r="34" spans="1:3" ht="13.5" thickBot="1">
      <c r="A34" s="9" t="s">
        <v>21</v>
      </c>
      <c r="B34" s="10">
        <f>B31+B15</f>
        <v>69120000</v>
      </c>
      <c r="C34" s="10">
        <f>B34*30.126</f>
        <v>2082309120</v>
      </c>
    </row>
    <row r="35" ht="13.5" thickTop="1"/>
    <row r="36" spans="2:3" ht="12.75">
      <c r="B36" s="5"/>
      <c r="C36" s="5"/>
    </row>
    <row r="37" spans="2:3" ht="12.75">
      <c r="B37" s="13"/>
      <c r="C37" s="14"/>
    </row>
    <row r="38" spans="1:3" ht="19.5" customHeight="1">
      <c r="A38" s="15"/>
      <c r="B38" s="6"/>
      <c r="C38" s="14"/>
    </row>
    <row r="39" spans="2:3" ht="12.75">
      <c r="B39" s="13"/>
      <c r="C39" s="14"/>
    </row>
    <row r="40" ht="12.75">
      <c r="C40" s="6"/>
    </row>
  </sheetData>
  <sheetProtection/>
  <printOptions/>
  <pageMargins left="1.062992125984252" right="0.15748031496062992" top="0.5905511811023623" bottom="0.984251968503937" header="0.31496062992125984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Beka</dc:creator>
  <cp:keywords/>
  <dc:description/>
  <cp:lastModifiedBy>branislav.strecansky</cp:lastModifiedBy>
  <cp:lastPrinted>2009-07-07T09:22:24Z</cp:lastPrinted>
  <dcterms:created xsi:type="dcterms:W3CDTF">2009-04-21T16:55:51Z</dcterms:created>
  <dcterms:modified xsi:type="dcterms:W3CDTF">2009-07-07T09:23:26Z</dcterms:modified>
  <cp:category/>
  <cp:version/>
  <cp:contentType/>
  <cp:contentStatus/>
</cp:coreProperties>
</file>