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SR_1" sheetId="1" r:id="rId1"/>
    <sheet name="SR_1 (3)" sheetId="2" r:id="rId2"/>
    <sheet name="SR_1 (2)" sheetId="3" r:id="rId3"/>
  </sheets>
  <definedNames>
    <definedName name="_xlnm.Print_Area" localSheetId="0">'SR_1'!$A$1:$I$140</definedName>
    <definedName name="_xlnm.Print_Area" localSheetId="2">'SR_1 (2)'!$A$1:$G$32</definedName>
    <definedName name="_xlnm.Print_Area" localSheetId="1">'SR_1 (3)'!$A$1:$I$31</definedName>
  </definedNames>
  <calcPr fullCalcOnLoad="1" refMode="R1C1"/>
</workbook>
</file>

<file path=xl/sharedStrings.xml><?xml version="1.0" encoding="utf-8"?>
<sst xmlns="http://schemas.openxmlformats.org/spreadsheetml/2006/main" count="210" uniqueCount="36">
  <si>
    <t>Počet miest k 31.12.2006</t>
  </si>
  <si>
    <t>Druh zariadenia</t>
  </si>
  <si>
    <t xml:space="preserve">  Bratislavský kraj</t>
  </si>
  <si>
    <t xml:space="preserve">  Trnavský kraj</t>
  </si>
  <si>
    <t xml:space="preserve">  Trenčiansky kraj</t>
  </si>
  <si>
    <t xml:space="preserve">  Nitriansky kraj</t>
  </si>
  <si>
    <t xml:space="preserve">  Žilinský kraj</t>
  </si>
  <si>
    <t xml:space="preserve">  Banskobystrický kraj</t>
  </si>
  <si>
    <t xml:space="preserve">  Prešovský kraj</t>
  </si>
  <si>
    <t xml:space="preserve">  Košický kraj</t>
  </si>
  <si>
    <t>Počet miest k 31.12.2005</t>
  </si>
  <si>
    <t>Z toho</t>
  </si>
  <si>
    <t>domovy dôchodcov</t>
  </si>
  <si>
    <t>domovy - penzióny pre dôchodcov</t>
  </si>
  <si>
    <t xml:space="preserve">domovy sociálnych služieb pre dospelých </t>
  </si>
  <si>
    <t xml:space="preserve">domovy sociálnych služieb pre deti </t>
  </si>
  <si>
    <t>detské domovy</t>
  </si>
  <si>
    <t>stanice opatrovateľskej služby</t>
  </si>
  <si>
    <t>zariadenia pestúnskej starostlivosti</t>
  </si>
  <si>
    <t>zariadenia chráneného bývania</t>
  </si>
  <si>
    <t>domovy pre osamelých rodičov</t>
  </si>
  <si>
    <t xml:space="preserve"> útulky</t>
  </si>
  <si>
    <t xml:space="preserve"> krízové strediská</t>
  </si>
  <si>
    <t xml:space="preserve"> resocializačné strediská </t>
  </si>
  <si>
    <t xml:space="preserve"> rehabilitačné strediská</t>
  </si>
  <si>
    <t xml:space="preserve"> zariadenia opatrovateľskej služby</t>
  </si>
  <si>
    <t>Počet zariadení k 31.12.2006</t>
  </si>
  <si>
    <t>Počet zariadení k 31.12.2005</t>
  </si>
  <si>
    <t>Prírastok počtu zariadení v k 31.12.2006</t>
  </si>
  <si>
    <t>Prírastok počtu miest k 31.12.2006</t>
  </si>
  <si>
    <t xml:space="preserve">zariadenia sociálnych služieb spolu v SR </t>
  </si>
  <si>
    <t>Počet zariadení sociálnych služieb a ich kapacita za roky 2005 - 2006</t>
  </si>
  <si>
    <t>počet</t>
  </si>
  <si>
    <t>%</t>
  </si>
  <si>
    <t>Z toho podľa druhu zariadenia</t>
  </si>
  <si>
    <t>Príloha 4.1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</si>
</sst>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_-* #,##0\ &quot;Kčs&quot;_-;\-* #,##0\ &quot;Kčs&quot;_-;_-* &quot;-&quot;\ &quot;Kčs&quot;_-;_-@_-"/>
    <numFmt numFmtId="166" formatCode="_-* #,##0\ _K_č_s_-;\-* #,##0\ _K_č_s_-;_-* &quot;-&quot;\ _K_č_s_-;_-@_-"/>
    <numFmt numFmtId="167" formatCode="_-* #,##0.00\ &quot;Kčs&quot;_-;\-* #,##0.00\ &quot;Kčs&quot;_-;_-* &quot;-&quot;??\ &quot;Kčs&quot;_-;_-@_-"/>
    <numFmt numFmtId="168" formatCode="_-* #,##0.00\ _K_č_s_-;\-* #,##0.00\ _K_č_s_-;_-* &quot;-&quot;??\ _K_č_s_-;_-@_-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"/>
    <numFmt numFmtId="181" formatCode="0.000%"/>
  </numFmts>
  <fonts count="14">
    <font>
      <sz val="10"/>
      <name val="Arial"/>
      <family val="0"/>
    </font>
    <font>
      <sz val="11"/>
      <name val="Arial CE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25" applyFont="1" applyAlignment="1">
      <alignment wrapText="1"/>
      <protection/>
    </xf>
    <xf numFmtId="3" fontId="3" fillId="0" borderId="0" xfId="25" applyNumberFormat="1" applyFont="1">
      <alignment/>
      <protection/>
    </xf>
    <xf numFmtId="0" fontId="0" fillId="0" borderId="0" xfId="0" applyFont="1" applyAlignment="1">
      <alignment/>
    </xf>
    <xf numFmtId="0" fontId="4" fillId="0" borderId="0" xfId="25" applyFont="1" applyAlignment="1">
      <alignment horizontal="centerContinuous" vertical="center" wrapText="1"/>
      <protection/>
    </xf>
    <xf numFmtId="3" fontId="3" fillId="0" borderId="0" xfId="25" applyNumberFormat="1" applyFont="1" applyAlignment="1">
      <alignment horizontal="centerContinuous"/>
      <protection/>
    </xf>
    <xf numFmtId="0" fontId="0" fillId="0" borderId="0" xfId="0" applyFont="1" applyAlignment="1">
      <alignment wrapText="1"/>
    </xf>
    <xf numFmtId="0" fontId="5" fillId="0" borderId="0" xfId="25" applyFont="1" applyAlignment="1">
      <alignment wrapText="1"/>
      <protection/>
    </xf>
    <xf numFmtId="0" fontId="4" fillId="0" borderId="0" xfId="0" applyFont="1" applyAlignment="1">
      <alignment/>
    </xf>
    <xf numFmtId="3" fontId="5" fillId="0" borderId="0" xfId="25" applyNumberFormat="1" applyFont="1">
      <alignment/>
      <protection/>
    </xf>
    <xf numFmtId="3" fontId="10" fillId="0" borderId="0" xfId="25" applyNumberFormat="1" applyFont="1" applyAlignment="1">
      <alignment horizontal="right"/>
      <protection/>
    </xf>
    <xf numFmtId="3" fontId="6" fillId="0" borderId="0" xfId="25" applyNumberFormat="1" applyFont="1" applyAlignment="1">
      <alignment horizontal="righ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5" fillId="0" borderId="5" xfId="25" applyFont="1" applyBorder="1" applyAlignment="1">
      <alignment wrapText="1"/>
      <protection/>
    </xf>
    <xf numFmtId="0" fontId="3" fillId="0" borderId="6" xfId="25" applyFont="1" applyBorder="1" applyAlignment="1">
      <alignment wrapText="1"/>
      <protection/>
    </xf>
    <xf numFmtId="0" fontId="3" fillId="0" borderId="7" xfId="25" applyFont="1" applyBorder="1" applyAlignment="1">
      <alignment wrapText="1"/>
      <protection/>
    </xf>
    <xf numFmtId="3" fontId="5" fillId="0" borderId="8" xfId="25" applyNumberFormat="1" applyFont="1" applyBorder="1" applyAlignment="1">
      <alignment horizontal="right"/>
      <protection/>
    </xf>
    <xf numFmtId="3" fontId="3" fillId="0" borderId="9" xfId="25" applyNumberFormat="1" applyFont="1" applyBorder="1" applyAlignment="1">
      <alignment horizontal="right"/>
      <protection/>
    </xf>
    <xf numFmtId="3" fontId="3" fillId="0" borderId="10" xfId="25" applyNumberFormat="1" applyFont="1" applyBorder="1" applyAlignment="1">
      <alignment horizontal="right"/>
      <protection/>
    </xf>
    <xf numFmtId="3" fontId="10" fillId="0" borderId="11" xfId="25" applyNumberFormat="1" applyFont="1" applyBorder="1" applyAlignment="1">
      <alignment horizontal="right"/>
      <protection/>
    </xf>
    <xf numFmtId="3" fontId="10" fillId="0" borderId="12" xfId="25" applyNumberFormat="1" applyFont="1" applyBorder="1" applyAlignment="1">
      <alignment horizontal="right"/>
      <protection/>
    </xf>
    <xf numFmtId="3" fontId="6" fillId="0" borderId="13" xfId="25" applyNumberFormat="1" applyFont="1" applyBorder="1" applyAlignment="1">
      <alignment horizontal="right"/>
      <protection/>
    </xf>
    <xf numFmtId="3" fontId="6" fillId="0" borderId="3" xfId="25" applyNumberFormat="1" applyFont="1" applyBorder="1" applyAlignment="1">
      <alignment horizontal="right"/>
      <protection/>
    </xf>
    <xf numFmtId="3" fontId="6" fillId="0" borderId="14" xfId="25" applyNumberFormat="1" applyFont="1" applyBorder="1" applyAlignment="1">
      <alignment horizontal="right"/>
      <protection/>
    </xf>
    <xf numFmtId="3" fontId="6" fillId="0" borderId="4" xfId="25" applyNumberFormat="1" applyFont="1" applyBorder="1" applyAlignment="1">
      <alignment horizontal="right"/>
      <protection/>
    </xf>
    <xf numFmtId="3" fontId="5" fillId="0" borderId="15" xfId="25" applyNumberFormat="1" applyFont="1" applyBorder="1" applyAlignment="1">
      <alignment horizontal="right"/>
      <protection/>
    </xf>
    <xf numFmtId="3" fontId="3" fillId="0" borderId="16" xfId="25" applyNumberFormat="1" applyFont="1" applyBorder="1" applyAlignment="1">
      <alignment horizontal="right"/>
      <protection/>
    </xf>
    <xf numFmtId="3" fontId="3" fillId="0" borderId="17" xfId="25" applyNumberFormat="1" applyFont="1" applyBorder="1" applyAlignment="1">
      <alignment horizontal="right"/>
      <protection/>
    </xf>
    <xf numFmtId="3" fontId="4" fillId="2" borderId="11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0" fontId="5" fillId="0" borderId="18" xfId="25" applyFont="1" applyBorder="1" applyAlignment="1">
      <alignment wrapText="1"/>
      <protection/>
    </xf>
    <xf numFmtId="0" fontId="3" fillId="0" borderId="19" xfId="25" applyFont="1" applyBorder="1" applyAlignment="1">
      <alignment wrapText="1"/>
      <protection/>
    </xf>
    <xf numFmtId="0" fontId="3" fillId="0" borderId="6" xfId="25" applyFont="1" applyBorder="1">
      <alignment/>
      <protection/>
    </xf>
    <xf numFmtId="3" fontId="5" fillId="0" borderId="20" xfId="25" applyNumberFormat="1" applyFont="1" applyBorder="1" applyAlignment="1">
      <alignment horizontal="right"/>
      <protection/>
    </xf>
    <xf numFmtId="3" fontId="3" fillId="0" borderId="21" xfId="25" applyNumberFormat="1" applyFont="1" applyBorder="1" applyAlignment="1">
      <alignment horizontal="right"/>
      <protection/>
    </xf>
    <xf numFmtId="0" fontId="9" fillId="0" borderId="22" xfId="24" applyFont="1" applyBorder="1">
      <alignment/>
      <protection/>
    </xf>
    <xf numFmtId="0" fontId="9" fillId="0" borderId="23" xfId="24" applyFont="1" applyBorder="1">
      <alignment/>
      <protection/>
    </xf>
    <xf numFmtId="0" fontId="2" fillId="0" borderId="13" xfId="24" applyBorder="1">
      <alignment/>
      <protection/>
    </xf>
    <xf numFmtId="0" fontId="2" fillId="0" borderId="3" xfId="24" applyBorder="1">
      <alignment/>
      <protection/>
    </xf>
    <xf numFmtId="0" fontId="2" fillId="0" borderId="24" xfId="24" applyBorder="1">
      <alignment/>
      <protection/>
    </xf>
    <xf numFmtId="0" fontId="2" fillId="0" borderId="25" xfId="24" applyBorder="1">
      <alignment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2" fillId="0" borderId="14" xfId="24" applyBorder="1">
      <alignment/>
      <protection/>
    </xf>
    <xf numFmtId="0" fontId="2" fillId="0" borderId="4" xfId="24" applyBorder="1">
      <alignment/>
      <protection/>
    </xf>
    <xf numFmtId="3" fontId="10" fillId="0" borderId="22" xfId="25" applyNumberFormat="1" applyFont="1" applyBorder="1" applyAlignment="1">
      <alignment horizontal="right"/>
      <protection/>
    </xf>
    <xf numFmtId="3" fontId="10" fillId="0" borderId="23" xfId="25" applyNumberFormat="1" applyFont="1" applyBorder="1" applyAlignment="1">
      <alignment horizontal="right"/>
      <protection/>
    </xf>
    <xf numFmtId="3" fontId="6" fillId="0" borderId="24" xfId="25" applyNumberFormat="1" applyFont="1" applyBorder="1" applyAlignment="1">
      <alignment horizontal="right"/>
      <protection/>
    </xf>
    <xf numFmtId="3" fontId="6" fillId="0" borderId="25" xfId="25" applyNumberFormat="1" applyFont="1" applyBorder="1" applyAlignment="1">
      <alignment horizontal="right"/>
      <protection/>
    </xf>
    <xf numFmtId="3" fontId="5" fillId="0" borderId="26" xfId="25" applyNumberFormat="1" applyFont="1" applyBorder="1" applyAlignment="1">
      <alignment horizontal="right"/>
      <protection/>
    </xf>
    <xf numFmtId="3" fontId="3" fillId="0" borderId="27" xfId="25" applyNumberFormat="1" applyFont="1" applyBorder="1" applyAlignment="1">
      <alignment horizontal="right"/>
      <protection/>
    </xf>
    <xf numFmtId="3" fontId="4" fillId="2" borderId="22" xfId="0" applyNumberFormat="1" applyFont="1" applyFill="1" applyBorder="1" applyAlignment="1">
      <alignment/>
    </xf>
    <xf numFmtId="3" fontId="0" fillId="2" borderId="24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4" fillId="2" borderId="28" xfId="0" applyNumberFormat="1" applyFont="1" applyFill="1" applyBorder="1" applyAlignment="1">
      <alignment/>
    </xf>
    <xf numFmtId="3" fontId="0" fillId="2" borderId="29" xfId="0" applyNumberFormat="1" applyFont="1" applyFill="1" applyBorder="1" applyAlignment="1">
      <alignment/>
    </xf>
    <xf numFmtId="3" fontId="4" fillId="2" borderId="30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0" fontId="5" fillId="2" borderId="16" xfId="0" applyNumberFormat="1" applyFont="1" applyFill="1" applyBorder="1" applyAlignment="1">
      <alignment/>
    </xf>
    <xf numFmtId="10" fontId="5" fillId="2" borderId="27" xfId="0" applyNumberFormat="1" applyFont="1" applyFill="1" applyBorder="1" applyAlignment="1">
      <alignment/>
    </xf>
    <xf numFmtId="10" fontId="4" fillId="2" borderId="31" xfId="0" applyNumberFormat="1" applyFont="1" applyFill="1" applyBorder="1" applyAlignment="1">
      <alignment/>
    </xf>
    <xf numFmtId="10" fontId="0" fillId="2" borderId="32" xfId="0" applyNumberFormat="1" applyFont="1" applyFill="1" applyBorder="1" applyAlignment="1">
      <alignment/>
    </xf>
    <xf numFmtId="10" fontId="0" fillId="2" borderId="33" xfId="0" applyNumberFormat="1" applyFont="1" applyFill="1" applyBorder="1" applyAlignment="1">
      <alignment/>
    </xf>
    <xf numFmtId="10" fontId="4" fillId="2" borderId="34" xfId="0" applyNumberFormat="1" applyFont="1" applyFill="1" applyBorder="1" applyAlignment="1">
      <alignment/>
    </xf>
    <xf numFmtId="10" fontId="0" fillId="2" borderId="35" xfId="0" applyNumberFormat="1" applyFont="1" applyFill="1" applyBorder="1" applyAlignment="1">
      <alignment/>
    </xf>
    <xf numFmtId="10" fontId="4" fillId="0" borderId="0" xfId="0" applyNumberFormat="1" applyFont="1" applyAlignment="1">
      <alignment/>
    </xf>
    <xf numFmtId="10" fontId="5" fillId="2" borderId="3" xfId="0" applyNumberFormat="1" applyFont="1" applyFill="1" applyBorder="1" applyAlignment="1">
      <alignment/>
    </xf>
    <xf numFmtId="10" fontId="5" fillId="2" borderId="25" xfId="0" applyNumberFormat="1" applyFont="1" applyFill="1" applyBorder="1" applyAlignment="1">
      <alignment/>
    </xf>
    <xf numFmtId="10" fontId="4" fillId="2" borderId="12" xfId="0" applyNumberFormat="1" applyFont="1" applyFill="1" applyBorder="1" applyAlignment="1">
      <alignment/>
    </xf>
    <xf numFmtId="10" fontId="0" fillId="2" borderId="3" xfId="0" applyNumberFormat="1" applyFont="1" applyFill="1" applyBorder="1" applyAlignment="1">
      <alignment/>
    </xf>
    <xf numFmtId="10" fontId="0" fillId="2" borderId="4" xfId="0" applyNumberFormat="1" applyFont="1" applyFill="1" applyBorder="1" applyAlignment="1">
      <alignment/>
    </xf>
    <xf numFmtId="10" fontId="4" fillId="2" borderId="23" xfId="0" applyNumberFormat="1" applyFont="1" applyFill="1" applyBorder="1" applyAlignment="1">
      <alignment/>
    </xf>
    <xf numFmtId="10" fontId="0" fillId="2" borderId="25" xfId="0" applyNumberFormat="1" applyFont="1" applyFill="1" applyBorder="1" applyAlignment="1">
      <alignment/>
    </xf>
    <xf numFmtId="10" fontId="4" fillId="2" borderId="28" xfId="0" applyNumberFormat="1" applyFont="1" applyFill="1" applyBorder="1" applyAlignment="1">
      <alignment/>
    </xf>
    <xf numFmtId="10" fontId="4" fillId="2" borderId="3" xfId="0" applyNumberFormat="1" applyFont="1" applyFill="1" applyBorder="1" applyAlignment="1">
      <alignment/>
    </xf>
    <xf numFmtId="10" fontId="4" fillId="2" borderId="4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10" fontId="0" fillId="2" borderId="29" xfId="0" applyNumberFormat="1" applyFont="1" applyFill="1" applyBorder="1" applyAlignment="1">
      <alignment/>
    </xf>
    <xf numFmtId="3" fontId="6" fillId="0" borderId="1" xfId="25" applyNumberFormat="1" applyFont="1" applyBorder="1" applyAlignment="1">
      <alignment horizontal="right"/>
      <protection/>
    </xf>
    <xf numFmtId="3" fontId="6" fillId="0" borderId="28" xfId="25" applyNumberFormat="1" applyFont="1" applyBorder="1" applyAlignment="1">
      <alignment horizontal="right"/>
      <protection/>
    </xf>
    <xf numFmtId="3" fontId="6" fillId="0" borderId="29" xfId="25" applyNumberFormat="1" applyFont="1" applyBorder="1" applyAlignment="1">
      <alignment horizontal="right"/>
      <protection/>
    </xf>
    <xf numFmtId="0" fontId="6" fillId="0" borderId="11" xfId="25" applyFont="1" applyBorder="1" applyAlignment="1">
      <alignment wrapText="1"/>
      <protection/>
    </xf>
    <xf numFmtId="3" fontId="11" fillId="2" borderId="28" xfId="0" applyNumberFormat="1" applyFont="1" applyFill="1" applyBorder="1" applyAlignment="1">
      <alignment/>
    </xf>
    <xf numFmtId="10" fontId="11" fillId="3" borderId="28" xfId="0" applyNumberFormat="1" applyFont="1" applyFill="1" applyBorder="1" applyAlignment="1">
      <alignment/>
    </xf>
    <xf numFmtId="10" fontId="11" fillId="3" borderId="12" xfId="0" applyNumberFormat="1" applyFont="1" applyFill="1" applyBorder="1" applyAlignment="1">
      <alignment/>
    </xf>
    <xf numFmtId="0" fontId="6" fillId="0" borderId="13" xfId="25" applyFont="1" applyBorder="1" applyAlignment="1">
      <alignment wrapText="1"/>
      <protection/>
    </xf>
    <xf numFmtId="3" fontId="11" fillId="2" borderId="1" xfId="0" applyNumberFormat="1" applyFont="1" applyFill="1" applyBorder="1" applyAlignment="1">
      <alignment/>
    </xf>
    <xf numFmtId="10" fontId="11" fillId="3" borderId="1" xfId="0" applyNumberFormat="1" applyFont="1" applyFill="1" applyBorder="1" applyAlignment="1">
      <alignment/>
    </xf>
    <xf numFmtId="10" fontId="11" fillId="3" borderId="3" xfId="0" applyNumberFormat="1" applyFont="1" applyFill="1" applyBorder="1" applyAlignment="1">
      <alignment/>
    </xf>
    <xf numFmtId="0" fontId="11" fillId="0" borderId="1" xfId="24" applyFont="1" applyBorder="1">
      <alignment/>
      <protection/>
    </xf>
    <xf numFmtId="0" fontId="6" fillId="0" borderId="14" xfId="25" applyFont="1" applyBorder="1" applyAlignment="1">
      <alignment wrapText="1"/>
      <protection/>
    </xf>
    <xf numFmtId="3" fontId="11" fillId="2" borderId="29" xfId="0" applyNumberFormat="1" applyFont="1" applyFill="1" applyBorder="1" applyAlignment="1">
      <alignment/>
    </xf>
    <xf numFmtId="10" fontId="11" fillId="3" borderId="29" xfId="0" applyNumberFormat="1" applyFont="1" applyFill="1" applyBorder="1" applyAlignment="1">
      <alignment/>
    </xf>
    <xf numFmtId="10" fontId="11" fillId="3" borderId="4" xfId="0" applyNumberFormat="1" applyFont="1" applyFill="1" applyBorder="1" applyAlignment="1">
      <alignment/>
    </xf>
    <xf numFmtId="0" fontId="10" fillId="0" borderId="5" xfId="25" applyFont="1" applyBorder="1" applyAlignment="1">
      <alignment wrapText="1"/>
      <protection/>
    </xf>
    <xf numFmtId="3" fontId="10" fillId="0" borderId="8" xfId="25" applyNumberFormat="1" applyFont="1" applyBorder="1" applyAlignment="1">
      <alignment horizontal="right"/>
      <protection/>
    </xf>
    <xf numFmtId="3" fontId="10" fillId="0" borderId="15" xfId="25" applyNumberFormat="1" applyFont="1" applyBorder="1" applyAlignment="1">
      <alignment horizontal="right"/>
      <protection/>
    </xf>
    <xf numFmtId="3" fontId="12" fillId="2" borderId="11" xfId="0" applyNumberFormat="1" applyFont="1" applyFill="1" applyBorder="1" applyAlignment="1">
      <alignment/>
    </xf>
    <xf numFmtId="10" fontId="12" fillId="3" borderId="28" xfId="0" applyNumberFormat="1" applyFont="1" applyFill="1" applyBorder="1" applyAlignment="1">
      <alignment/>
    </xf>
    <xf numFmtId="3" fontId="12" fillId="2" borderId="28" xfId="0" applyNumberFormat="1" applyFont="1" applyFill="1" applyBorder="1" applyAlignment="1">
      <alignment/>
    </xf>
    <xf numFmtId="10" fontId="12" fillId="3" borderId="12" xfId="0" applyNumberFormat="1" applyFont="1" applyFill="1" applyBorder="1" applyAlignment="1">
      <alignment/>
    </xf>
    <xf numFmtId="0" fontId="6" fillId="0" borderId="6" xfId="25" applyFont="1" applyBorder="1" applyAlignment="1">
      <alignment wrapText="1"/>
      <protection/>
    </xf>
    <xf numFmtId="3" fontId="6" fillId="0" borderId="9" xfId="25" applyNumberFormat="1" applyFont="1" applyBorder="1" applyAlignment="1">
      <alignment horizontal="right"/>
      <protection/>
    </xf>
    <xf numFmtId="3" fontId="6" fillId="0" borderId="16" xfId="25" applyNumberFormat="1" applyFont="1" applyBorder="1" applyAlignment="1">
      <alignment horizontal="right"/>
      <protection/>
    </xf>
    <xf numFmtId="3" fontId="11" fillId="2" borderId="13" xfId="0" applyNumberFormat="1" applyFont="1" applyFill="1" applyBorder="1" applyAlignment="1">
      <alignment/>
    </xf>
    <xf numFmtId="0" fontId="6" fillId="0" borderId="7" xfId="25" applyFont="1" applyBorder="1" applyAlignment="1">
      <alignment wrapText="1"/>
      <protection/>
    </xf>
    <xf numFmtId="3" fontId="6" fillId="0" borderId="10" xfId="25" applyNumberFormat="1" applyFont="1" applyBorder="1" applyAlignment="1">
      <alignment horizontal="right"/>
      <protection/>
    </xf>
    <xf numFmtId="3" fontId="6" fillId="0" borderId="17" xfId="25" applyNumberFormat="1" applyFont="1" applyBorder="1" applyAlignment="1">
      <alignment horizontal="right"/>
      <protection/>
    </xf>
    <xf numFmtId="3" fontId="11" fillId="2" borderId="14" xfId="0" applyNumberFormat="1" applyFont="1" applyFill="1" applyBorder="1" applyAlignment="1">
      <alignment/>
    </xf>
    <xf numFmtId="0" fontId="13" fillId="0" borderId="0" xfId="25" applyFont="1" applyAlignment="1">
      <alignment horizontal="left" vertical="center" wrapText="1"/>
      <protection/>
    </xf>
    <xf numFmtId="0" fontId="4" fillId="4" borderId="36" xfId="0" applyFont="1" applyFill="1" applyBorder="1" applyAlignment="1">
      <alignment wrapText="1"/>
    </xf>
    <xf numFmtId="3" fontId="4" fillId="2" borderId="1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0" fontId="0" fillId="0" borderId="13" xfId="24" applyFont="1" applyBorder="1">
      <alignment/>
      <protection/>
    </xf>
    <xf numFmtId="0" fontId="0" fillId="0" borderId="3" xfId="24" applyFont="1" applyBorder="1">
      <alignment/>
      <protection/>
    </xf>
    <xf numFmtId="0" fontId="0" fillId="0" borderId="14" xfId="24" applyFont="1" applyBorder="1">
      <alignment/>
      <protection/>
    </xf>
    <xf numFmtId="0" fontId="0" fillId="0" borderId="4" xfId="24" applyFont="1" applyBorder="1">
      <alignment/>
      <protection/>
    </xf>
    <xf numFmtId="0" fontId="4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2" borderId="1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5" xfId="25" applyFont="1" applyBorder="1" applyAlignment="1">
      <alignment wrapText="1"/>
      <protection/>
    </xf>
    <xf numFmtId="3" fontId="4" fillId="0" borderId="11" xfId="25" applyNumberFormat="1" applyFont="1" applyBorder="1" applyAlignment="1">
      <alignment horizontal="right"/>
      <protection/>
    </xf>
    <xf numFmtId="3" fontId="4" fillId="0" borderId="12" xfId="25" applyNumberFormat="1" applyFont="1" applyBorder="1" applyAlignment="1">
      <alignment horizontal="right"/>
      <protection/>
    </xf>
    <xf numFmtId="3" fontId="4" fillId="0" borderId="8" xfId="25" applyNumberFormat="1" applyFont="1" applyBorder="1" applyAlignment="1">
      <alignment horizontal="right"/>
      <protection/>
    </xf>
    <xf numFmtId="3" fontId="4" fillId="0" borderId="15" xfId="25" applyNumberFormat="1" applyFont="1" applyBorder="1" applyAlignment="1">
      <alignment horizontal="right"/>
      <protection/>
    </xf>
    <xf numFmtId="0" fontId="0" fillId="0" borderId="6" xfId="25" applyFont="1" applyBorder="1" applyAlignment="1">
      <alignment wrapText="1"/>
      <protection/>
    </xf>
    <xf numFmtId="3" fontId="0" fillId="0" borderId="9" xfId="25" applyNumberFormat="1" applyFont="1" applyBorder="1" applyAlignment="1">
      <alignment horizontal="right"/>
      <protection/>
    </xf>
    <xf numFmtId="3" fontId="0" fillId="0" borderId="16" xfId="25" applyNumberFormat="1" applyFont="1" applyBorder="1" applyAlignment="1">
      <alignment horizontal="right"/>
      <protection/>
    </xf>
    <xf numFmtId="0" fontId="5" fillId="0" borderId="1" xfId="0" applyFont="1" applyFill="1" applyBorder="1" applyAlignment="1">
      <alignment wrapText="1"/>
    </xf>
    <xf numFmtId="10" fontId="5" fillId="0" borderId="3" xfId="0" applyNumberFormat="1" applyFont="1" applyFill="1" applyBorder="1" applyAlignment="1">
      <alignment wrapText="1"/>
    </xf>
    <xf numFmtId="0" fontId="0" fillId="0" borderId="7" xfId="25" applyFont="1" applyBorder="1" applyAlignment="1">
      <alignment wrapText="1"/>
      <protection/>
    </xf>
    <xf numFmtId="3" fontId="0" fillId="0" borderId="10" xfId="25" applyNumberFormat="1" applyFont="1" applyBorder="1" applyAlignment="1">
      <alignment horizontal="right"/>
      <protection/>
    </xf>
    <xf numFmtId="3" fontId="0" fillId="0" borderId="17" xfId="25" applyNumberFormat="1" applyFont="1" applyBorder="1" applyAlignment="1">
      <alignment horizontal="right"/>
      <protection/>
    </xf>
    <xf numFmtId="0" fontId="0" fillId="0" borderId="5" xfId="25" applyFont="1" applyBorder="1" applyAlignment="1">
      <alignment wrapText="1"/>
      <protection/>
    </xf>
    <xf numFmtId="0" fontId="5" fillId="2" borderId="1" xfId="0" applyFont="1" applyFill="1" applyBorder="1" applyAlignment="1">
      <alignment wrapText="1"/>
    </xf>
    <xf numFmtId="10" fontId="5" fillId="2" borderId="3" xfId="0" applyNumberFormat="1" applyFont="1" applyFill="1" applyBorder="1" applyAlignment="1">
      <alignment wrapText="1"/>
    </xf>
    <xf numFmtId="0" fontId="4" fillId="4" borderId="37" xfId="0" applyFont="1" applyFill="1" applyBorder="1" applyAlignment="1">
      <alignment wrapText="1"/>
    </xf>
    <xf numFmtId="0" fontId="0" fillId="4" borderId="38" xfId="0" applyFill="1" applyBorder="1" applyAlignment="1">
      <alignment/>
    </xf>
    <xf numFmtId="0" fontId="0" fillId="0" borderId="39" xfId="0" applyBorder="1" applyAlignment="1">
      <alignment/>
    </xf>
    <xf numFmtId="0" fontId="5" fillId="0" borderId="11" xfId="21" applyFont="1" applyBorder="1" applyAlignment="1">
      <alignment horizontal="center" wrapText="1"/>
      <protection/>
    </xf>
    <xf numFmtId="0" fontId="5" fillId="0" borderId="1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8" xfId="22" applyNumberFormat="1" applyFont="1" applyBorder="1" applyAlignment="1">
      <alignment horizontal="center" wrapText="1"/>
      <protection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8" xfId="21" applyFont="1" applyBorder="1" applyAlignment="1">
      <alignment horizontal="center" wrapText="1"/>
      <protection/>
    </xf>
    <xf numFmtId="0" fontId="5" fillId="2" borderId="40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0" xfId="0" applyFont="1" applyFill="1" applyBorder="1" applyAlignment="1">
      <alignment wrapText="1"/>
    </xf>
    <xf numFmtId="10" fontId="5" fillId="2" borderId="2" xfId="0" applyNumberFormat="1" applyFont="1" applyFill="1" applyBorder="1" applyAlignment="1">
      <alignment wrapText="1"/>
    </xf>
    <xf numFmtId="10" fontId="5" fillId="2" borderId="30" xfId="0" applyNumberFormat="1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10" fontId="5" fillId="0" borderId="2" xfId="0" applyNumberFormat="1" applyFont="1" applyFill="1" applyBorder="1" applyAlignment="1">
      <alignment wrapText="1"/>
    </xf>
    <xf numFmtId="10" fontId="5" fillId="0" borderId="3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42" xfId="0" applyBorder="1" applyAlignment="1">
      <alignment/>
    </xf>
    <xf numFmtId="0" fontId="5" fillId="0" borderId="2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4" fillId="0" borderId="38" xfId="25" applyFont="1" applyBorder="1" applyAlignment="1">
      <alignment horizontal="left" vertical="center" wrapText="1"/>
      <protection/>
    </xf>
    <xf numFmtId="0" fontId="4" fillId="2" borderId="11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4" borderId="43" xfId="0" applyFont="1" applyFill="1" applyBorder="1" applyAlignment="1">
      <alignment wrapText="1"/>
    </xf>
    <xf numFmtId="0" fontId="0" fillId="4" borderId="44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4" fillId="0" borderId="5" xfId="21" applyFont="1" applyBorder="1" applyAlignment="1">
      <alignment horizontal="center" wrapText="1"/>
      <protection/>
    </xf>
    <xf numFmtId="0" fontId="4" fillId="0" borderId="6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8" xfId="22" applyNumberFormat="1" applyFont="1" applyBorder="1" applyAlignment="1">
      <alignment horizontal="center" wrapText="1"/>
      <protection/>
    </xf>
    <xf numFmtId="0" fontId="4" fillId="0" borderId="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5" xfId="22" applyNumberFormat="1" applyFont="1" applyBorder="1" applyAlignment="1">
      <alignment horizontal="center" wrapText="1"/>
      <protection/>
    </xf>
    <xf numFmtId="0" fontId="4" fillId="0" borderId="1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11" xfId="21" applyFont="1" applyBorder="1" applyAlignment="1">
      <alignment horizontal="center" wrapText="1"/>
      <protection/>
    </xf>
    <xf numFmtId="0" fontId="4" fillId="0" borderId="13" xfId="0" applyFont="1" applyBorder="1" applyAlignment="1">
      <alignment wrapText="1"/>
    </xf>
    <xf numFmtId="0" fontId="4" fillId="0" borderId="12" xfId="21" applyFont="1" applyBorder="1" applyAlignment="1">
      <alignment horizontal="center" wrapText="1"/>
      <protection/>
    </xf>
    <xf numFmtId="0" fontId="4" fillId="0" borderId="3" xfId="0" applyFont="1" applyBorder="1" applyAlignment="1">
      <alignment wrapText="1"/>
    </xf>
  </cellXfs>
  <cellStyles count="1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DOP!H1a" xfId="20"/>
    <cellStyle name="Normal_ENE!H2" xfId="21"/>
    <cellStyle name="Normal_ENE!H6" xfId="22"/>
    <cellStyle name="normálne_H1_01" xfId="23"/>
    <cellStyle name="normální_7_Zariadenia" xfId="24"/>
    <cellStyle name="normální_H1_01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selection activeCell="A1" sqref="A1"/>
    </sheetView>
  </sheetViews>
  <sheetFormatPr defaultColWidth="9.140625" defaultRowHeight="12.75"/>
  <cols>
    <col min="1" max="1" width="35.140625" style="6" customWidth="1"/>
    <col min="2" max="2" width="11.140625" style="6" customWidth="1"/>
    <col min="3" max="3" width="10.421875" style="6" customWidth="1"/>
    <col min="4" max="4" width="10.140625" style="3" customWidth="1"/>
    <col min="5" max="5" width="10.57421875" style="3" customWidth="1"/>
    <col min="6" max="6" width="7.7109375" style="3" customWidth="1"/>
    <col min="7" max="7" width="8.7109375" style="66" customWidth="1"/>
    <col min="8" max="8" width="8.00390625" style="3" customWidth="1"/>
    <col min="9" max="9" width="9.140625" style="66" customWidth="1"/>
    <col min="10" max="16384" width="9.140625" style="3" customWidth="1"/>
  </cols>
  <sheetData>
    <row r="1" spans="1:5" ht="40.5" customHeight="1" thickBot="1">
      <c r="A1" s="4" t="s">
        <v>31</v>
      </c>
      <c r="B1" s="4"/>
      <c r="C1" s="4"/>
      <c r="D1" s="5"/>
      <c r="E1" s="5"/>
    </row>
    <row r="2" spans="1:9" ht="11.25" customHeight="1">
      <c r="A2" s="153" t="s">
        <v>1</v>
      </c>
      <c r="B2" s="161" t="s">
        <v>27</v>
      </c>
      <c r="C2" s="161" t="s">
        <v>10</v>
      </c>
      <c r="D2" s="156" t="s">
        <v>26</v>
      </c>
      <c r="E2" s="156" t="s">
        <v>0</v>
      </c>
      <c r="F2" s="162" t="s">
        <v>28</v>
      </c>
      <c r="G2" s="163"/>
      <c r="H2" s="170" t="s">
        <v>29</v>
      </c>
      <c r="I2" s="171"/>
    </row>
    <row r="3" spans="1:9" ht="25.5" customHeight="1">
      <c r="A3" s="154"/>
      <c r="B3" s="159"/>
      <c r="C3" s="159"/>
      <c r="D3" s="157"/>
      <c r="E3" s="159"/>
      <c r="F3" s="164"/>
      <c r="G3" s="165"/>
      <c r="H3" s="172"/>
      <c r="I3" s="173"/>
    </row>
    <row r="4" spans="1:9" ht="11.25" customHeight="1">
      <c r="A4" s="154"/>
      <c r="B4" s="159"/>
      <c r="C4" s="159"/>
      <c r="D4" s="157"/>
      <c r="E4" s="159"/>
      <c r="F4" s="166" t="s">
        <v>32</v>
      </c>
      <c r="G4" s="168" t="s">
        <v>33</v>
      </c>
      <c r="H4" s="148" t="s">
        <v>32</v>
      </c>
      <c r="I4" s="149" t="s">
        <v>33</v>
      </c>
    </row>
    <row r="5" spans="1:9" ht="10.5" customHeight="1" thickBot="1">
      <c r="A5" s="154"/>
      <c r="B5" s="159"/>
      <c r="C5" s="159"/>
      <c r="D5" s="157"/>
      <c r="E5" s="159"/>
      <c r="F5" s="167"/>
      <c r="G5" s="169"/>
      <c r="H5" s="148"/>
      <c r="I5" s="149"/>
    </row>
    <row r="6" spans="1:9" ht="3.75" customHeight="1" hidden="1">
      <c r="A6" s="154"/>
      <c r="B6" s="14"/>
      <c r="C6" s="14"/>
      <c r="D6" s="157"/>
      <c r="E6" s="159"/>
      <c r="F6" s="16"/>
      <c r="G6" s="67"/>
      <c r="H6" s="16"/>
      <c r="I6" s="75"/>
    </row>
    <row r="7" spans="1:9" ht="11.25" customHeight="1" hidden="1">
      <c r="A7" s="155"/>
      <c r="B7" s="15"/>
      <c r="C7" s="15"/>
      <c r="D7" s="158"/>
      <c r="E7" s="160"/>
      <c r="F7" s="17"/>
      <c r="G7" s="68"/>
      <c r="H7" s="17"/>
      <c r="I7" s="76"/>
    </row>
    <row r="8" spans="1:9" s="8" customFormat="1" ht="12.75">
      <c r="A8" s="20" t="s">
        <v>30</v>
      </c>
      <c r="B8" s="26">
        <v>775</v>
      </c>
      <c r="C8" s="27">
        <v>37415</v>
      </c>
      <c r="D8" s="23">
        <v>797</v>
      </c>
      <c r="E8" s="32">
        <v>39391</v>
      </c>
      <c r="F8" s="35">
        <f>SUM(D8-B8)</f>
        <v>22</v>
      </c>
      <c r="G8" s="82">
        <v>0.0284</v>
      </c>
      <c r="H8" s="62">
        <f aca="true" t="shared" si="0" ref="H8:H16">SUM(E8-C8)</f>
        <v>1976</v>
      </c>
      <c r="I8" s="77">
        <v>0.0528</v>
      </c>
    </row>
    <row r="9" spans="1:9" ht="12.75">
      <c r="A9" s="21" t="s">
        <v>2</v>
      </c>
      <c r="B9" s="28">
        <v>93</v>
      </c>
      <c r="C9" s="29">
        <v>4571</v>
      </c>
      <c r="D9" s="24">
        <v>92</v>
      </c>
      <c r="E9" s="33">
        <v>4706</v>
      </c>
      <c r="F9" s="36">
        <f aca="true" t="shared" si="1" ref="F9:F71">SUM(D9-B9)</f>
        <v>-1</v>
      </c>
      <c r="G9" s="85">
        <v>-0.018</v>
      </c>
      <c r="H9" s="61">
        <f t="shared" si="0"/>
        <v>135</v>
      </c>
      <c r="I9" s="83">
        <v>0.0295</v>
      </c>
    </row>
    <row r="10" spans="1:9" ht="12.75">
      <c r="A10" s="21" t="s">
        <v>3</v>
      </c>
      <c r="B10" s="28">
        <v>82</v>
      </c>
      <c r="C10" s="29">
        <v>4104</v>
      </c>
      <c r="D10" s="24">
        <v>91</v>
      </c>
      <c r="E10" s="33">
        <v>4428</v>
      </c>
      <c r="F10" s="36">
        <f t="shared" si="1"/>
        <v>9</v>
      </c>
      <c r="G10" s="85">
        <v>0.1098</v>
      </c>
      <c r="H10" s="61">
        <f t="shared" si="0"/>
        <v>324</v>
      </c>
      <c r="I10" s="83">
        <v>0.0789</v>
      </c>
    </row>
    <row r="11" spans="1:9" ht="12.75">
      <c r="A11" s="21" t="s">
        <v>4</v>
      </c>
      <c r="B11" s="28">
        <v>96</v>
      </c>
      <c r="C11" s="29">
        <v>4517</v>
      </c>
      <c r="D11" s="24">
        <v>97</v>
      </c>
      <c r="E11" s="33">
        <v>4682</v>
      </c>
      <c r="F11" s="36">
        <f t="shared" si="1"/>
        <v>1</v>
      </c>
      <c r="G11" s="85">
        <v>0.0104</v>
      </c>
      <c r="H11" s="61">
        <f t="shared" si="0"/>
        <v>165</v>
      </c>
      <c r="I11" s="83">
        <v>0.0365</v>
      </c>
    </row>
    <row r="12" spans="1:9" ht="12.75">
      <c r="A12" s="21" t="s">
        <v>5</v>
      </c>
      <c r="B12" s="28">
        <v>86</v>
      </c>
      <c r="C12" s="29">
        <v>5538</v>
      </c>
      <c r="D12" s="24">
        <v>87</v>
      </c>
      <c r="E12" s="33">
        <v>5655</v>
      </c>
      <c r="F12" s="36">
        <f t="shared" si="1"/>
        <v>1</v>
      </c>
      <c r="G12" s="85">
        <v>0.0116</v>
      </c>
      <c r="H12" s="61">
        <f t="shared" si="0"/>
        <v>117</v>
      </c>
      <c r="I12" s="83">
        <v>0.0211</v>
      </c>
    </row>
    <row r="13" spans="1:9" ht="12.75">
      <c r="A13" s="21" t="s">
        <v>6</v>
      </c>
      <c r="B13" s="28">
        <v>88</v>
      </c>
      <c r="C13" s="29">
        <v>4304</v>
      </c>
      <c r="D13" s="24">
        <v>92</v>
      </c>
      <c r="E13" s="33">
        <v>4733</v>
      </c>
      <c r="F13" s="36">
        <f t="shared" si="1"/>
        <v>4</v>
      </c>
      <c r="G13" s="85">
        <v>0.0455</v>
      </c>
      <c r="H13" s="61">
        <f t="shared" si="0"/>
        <v>429</v>
      </c>
      <c r="I13" s="83">
        <v>0.0997</v>
      </c>
    </row>
    <row r="14" spans="1:9" ht="12.75">
      <c r="A14" s="21" t="s">
        <v>7</v>
      </c>
      <c r="B14" s="28">
        <v>115</v>
      </c>
      <c r="C14" s="29">
        <v>4970</v>
      </c>
      <c r="D14" s="24">
        <v>121</v>
      </c>
      <c r="E14" s="33">
        <v>5128</v>
      </c>
      <c r="F14" s="36">
        <f t="shared" si="1"/>
        <v>6</v>
      </c>
      <c r="G14" s="85">
        <v>0.0522</v>
      </c>
      <c r="H14" s="61">
        <f t="shared" si="0"/>
        <v>158</v>
      </c>
      <c r="I14" s="83">
        <v>0.0318</v>
      </c>
    </row>
    <row r="15" spans="1:9" ht="12.75">
      <c r="A15" s="21" t="s">
        <v>8</v>
      </c>
      <c r="B15" s="28">
        <v>117</v>
      </c>
      <c r="C15" s="29">
        <v>4682</v>
      </c>
      <c r="D15" s="24">
        <v>118</v>
      </c>
      <c r="E15" s="33">
        <v>5044</v>
      </c>
      <c r="F15" s="36">
        <f t="shared" si="1"/>
        <v>1</v>
      </c>
      <c r="G15" s="85">
        <v>0.0085</v>
      </c>
      <c r="H15" s="61">
        <f t="shared" si="0"/>
        <v>362</v>
      </c>
      <c r="I15" s="83">
        <v>0.0773</v>
      </c>
    </row>
    <row r="16" spans="1:9" ht="13.5" thickBot="1">
      <c r="A16" s="22" t="s">
        <v>9</v>
      </c>
      <c r="B16" s="30">
        <v>98</v>
      </c>
      <c r="C16" s="31">
        <v>4729</v>
      </c>
      <c r="D16" s="25">
        <v>99</v>
      </c>
      <c r="E16" s="34">
        <v>5015</v>
      </c>
      <c r="F16" s="37">
        <f t="shared" si="1"/>
        <v>1</v>
      </c>
      <c r="G16" s="86">
        <v>0.0102</v>
      </c>
      <c r="H16" s="63">
        <f t="shared" si="0"/>
        <v>286</v>
      </c>
      <c r="I16" s="84">
        <v>0.0605</v>
      </c>
    </row>
    <row r="17" spans="1:9" ht="13.5" thickBot="1">
      <c r="A17" s="150" t="s">
        <v>34</v>
      </c>
      <c r="B17" s="151"/>
      <c r="C17" s="151"/>
      <c r="D17" s="151"/>
      <c r="E17" s="151"/>
      <c r="F17" s="151"/>
      <c r="G17" s="151"/>
      <c r="H17" s="151"/>
      <c r="I17" s="152"/>
    </row>
    <row r="18" spans="1:9" s="8" customFormat="1" ht="12.75">
      <c r="A18" s="20" t="s">
        <v>12</v>
      </c>
      <c r="B18" s="26">
        <v>194</v>
      </c>
      <c r="C18" s="27">
        <v>13277</v>
      </c>
      <c r="D18" s="23">
        <v>201</v>
      </c>
      <c r="E18" s="32">
        <v>13258</v>
      </c>
      <c r="F18" s="35">
        <f t="shared" si="1"/>
        <v>7</v>
      </c>
      <c r="G18" s="69">
        <v>0.0361</v>
      </c>
      <c r="H18" s="62">
        <f aca="true" t="shared" si="2" ref="H18:H71">SUM(E18-C18)</f>
        <v>-19</v>
      </c>
      <c r="I18" s="77">
        <v>-0.0014</v>
      </c>
    </row>
    <row r="19" spans="1:9" ht="12.75">
      <c r="A19" s="21" t="s">
        <v>2</v>
      </c>
      <c r="B19" s="28">
        <v>14</v>
      </c>
      <c r="C19" s="29">
        <v>1131</v>
      </c>
      <c r="D19" s="24">
        <v>14</v>
      </c>
      <c r="E19" s="33">
        <v>1164</v>
      </c>
      <c r="F19" s="36">
        <f t="shared" si="1"/>
        <v>0</v>
      </c>
      <c r="G19" s="70">
        <v>0</v>
      </c>
      <c r="H19" s="61">
        <f t="shared" si="2"/>
        <v>33</v>
      </c>
      <c r="I19" s="78">
        <v>0.0292</v>
      </c>
    </row>
    <row r="20" spans="1:9" ht="12.75">
      <c r="A20" s="21" t="s">
        <v>3</v>
      </c>
      <c r="B20" s="28">
        <v>27</v>
      </c>
      <c r="C20" s="29">
        <v>1736</v>
      </c>
      <c r="D20" s="24">
        <v>27</v>
      </c>
      <c r="E20" s="33">
        <v>1711</v>
      </c>
      <c r="F20" s="36">
        <f t="shared" si="1"/>
        <v>0</v>
      </c>
      <c r="G20" s="70">
        <v>0</v>
      </c>
      <c r="H20" s="61">
        <f t="shared" si="2"/>
        <v>-25</v>
      </c>
      <c r="I20" s="78">
        <v>-0.0144</v>
      </c>
    </row>
    <row r="21" spans="1:9" ht="12.75">
      <c r="A21" s="21" t="s">
        <v>4</v>
      </c>
      <c r="B21" s="28">
        <v>33</v>
      </c>
      <c r="C21" s="29">
        <v>1756</v>
      </c>
      <c r="D21" s="24">
        <v>33</v>
      </c>
      <c r="E21" s="33">
        <v>1806</v>
      </c>
      <c r="F21" s="36">
        <f t="shared" si="1"/>
        <v>0</v>
      </c>
      <c r="G21" s="70">
        <v>0</v>
      </c>
      <c r="H21" s="61">
        <f t="shared" si="2"/>
        <v>50</v>
      </c>
      <c r="I21" s="78">
        <v>0.0285</v>
      </c>
    </row>
    <row r="22" spans="1:9" ht="12.75">
      <c r="A22" s="21" t="s">
        <v>5</v>
      </c>
      <c r="B22" s="28">
        <v>23</v>
      </c>
      <c r="C22" s="29">
        <v>1830</v>
      </c>
      <c r="D22" s="24">
        <v>23</v>
      </c>
      <c r="E22" s="33">
        <v>1814</v>
      </c>
      <c r="F22" s="36">
        <f t="shared" si="1"/>
        <v>0</v>
      </c>
      <c r="G22" s="70">
        <v>0</v>
      </c>
      <c r="H22" s="61">
        <f t="shared" si="2"/>
        <v>-16</v>
      </c>
      <c r="I22" s="78">
        <v>-0.0087</v>
      </c>
    </row>
    <row r="23" spans="1:9" ht="12.75">
      <c r="A23" s="21" t="s">
        <v>6</v>
      </c>
      <c r="B23" s="28">
        <v>27</v>
      </c>
      <c r="C23" s="29">
        <v>2031</v>
      </c>
      <c r="D23" s="24">
        <v>31</v>
      </c>
      <c r="E23" s="33">
        <v>2087</v>
      </c>
      <c r="F23" s="36">
        <f t="shared" si="1"/>
        <v>4</v>
      </c>
      <c r="G23" s="70">
        <v>0.1481</v>
      </c>
      <c r="H23" s="61">
        <f t="shared" si="2"/>
        <v>56</v>
      </c>
      <c r="I23" s="78">
        <v>0.0276</v>
      </c>
    </row>
    <row r="24" spans="1:9" ht="12.75">
      <c r="A24" s="21" t="s">
        <v>7</v>
      </c>
      <c r="B24" s="28">
        <v>31</v>
      </c>
      <c r="C24" s="29">
        <v>1826</v>
      </c>
      <c r="D24" s="24">
        <v>32</v>
      </c>
      <c r="E24" s="33">
        <v>1767</v>
      </c>
      <c r="F24" s="36">
        <f t="shared" si="1"/>
        <v>1</v>
      </c>
      <c r="G24" s="70">
        <v>0.0323</v>
      </c>
      <c r="H24" s="61">
        <f t="shared" si="2"/>
        <v>-59</v>
      </c>
      <c r="I24" s="78">
        <v>-0.0323</v>
      </c>
    </row>
    <row r="25" spans="1:9" ht="12.75">
      <c r="A25" s="21" t="s">
        <v>8</v>
      </c>
      <c r="B25" s="28">
        <v>19</v>
      </c>
      <c r="C25" s="29">
        <v>1244</v>
      </c>
      <c r="D25" s="24">
        <v>22</v>
      </c>
      <c r="E25" s="33">
        <v>1333</v>
      </c>
      <c r="F25" s="36">
        <f t="shared" si="1"/>
        <v>3</v>
      </c>
      <c r="G25" s="70">
        <v>0.1579</v>
      </c>
      <c r="H25" s="61">
        <f t="shared" si="2"/>
        <v>89</v>
      </c>
      <c r="I25" s="78">
        <v>0.0715</v>
      </c>
    </row>
    <row r="26" spans="1:9" ht="13.5" thickBot="1">
      <c r="A26" s="22" t="s">
        <v>9</v>
      </c>
      <c r="B26" s="30">
        <v>20</v>
      </c>
      <c r="C26" s="31">
        <v>1723</v>
      </c>
      <c r="D26" s="25">
        <v>19</v>
      </c>
      <c r="E26" s="34">
        <v>1576</v>
      </c>
      <c r="F26" s="37">
        <f t="shared" si="1"/>
        <v>-1</v>
      </c>
      <c r="G26" s="71">
        <v>-0.05</v>
      </c>
      <c r="H26" s="63">
        <f t="shared" si="2"/>
        <v>-147</v>
      </c>
      <c r="I26" s="79">
        <v>0.0853</v>
      </c>
    </row>
    <row r="27" spans="1:9" s="8" customFormat="1" ht="12.75">
      <c r="A27" s="38" t="s">
        <v>13</v>
      </c>
      <c r="B27" s="53">
        <v>14</v>
      </c>
      <c r="C27" s="54">
        <v>1651</v>
      </c>
      <c r="D27" s="41">
        <v>13</v>
      </c>
      <c r="E27" s="57">
        <v>1703</v>
      </c>
      <c r="F27" s="59">
        <f t="shared" si="1"/>
        <v>-1</v>
      </c>
      <c r="G27" s="72">
        <v>-0.0714</v>
      </c>
      <c r="H27" s="64">
        <f t="shared" si="2"/>
        <v>52</v>
      </c>
      <c r="I27" s="80">
        <v>0.0315</v>
      </c>
    </row>
    <row r="28" spans="1:9" ht="12.75">
      <c r="A28" s="21" t="s">
        <v>2</v>
      </c>
      <c r="B28" s="28">
        <v>5</v>
      </c>
      <c r="C28" s="29">
        <v>938</v>
      </c>
      <c r="D28" s="24">
        <v>4</v>
      </c>
      <c r="E28" s="33">
        <v>938</v>
      </c>
      <c r="F28" s="36">
        <f t="shared" si="1"/>
        <v>-1</v>
      </c>
      <c r="G28" s="70">
        <v>-0.2</v>
      </c>
      <c r="H28" s="61">
        <f t="shared" si="2"/>
        <v>0</v>
      </c>
      <c r="I28" s="78">
        <v>0</v>
      </c>
    </row>
    <row r="29" spans="1:9" ht="12.75">
      <c r="A29" s="21" t="s">
        <v>3</v>
      </c>
      <c r="B29" s="28">
        <v>1</v>
      </c>
      <c r="C29" s="29">
        <v>100</v>
      </c>
      <c r="D29" s="24">
        <v>3</v>
      </c>
      <c r="E29" s="33">
        <v>189</v>
      </c>
      <c r="F29" s="36">
        <f t="shared" si="1"/>
        <v>2</v>
      </c>
      <c r="G29" s="70">
        <v>2</v>
      </c>
      <c r="H29" s="61">
        <f t="shared" si="2"/>
        <v>89</v>
      </c>
      <c r="I29" s="78">
        <v>0.89</v>
      </c>
    </row>
    <row r="30" spans="1:9" ht="12.75">
      <c r="A30" s="21" t="s">
        <v>4</v>
      </c>
      <c r="B30" s="28">
        <v>1</v>
      </c>
      <c r="C30" s="29">
        <v>122</v>
      </c>
      <c r="D30" s="24">
        <v>1</v>
      </c>
      <c r="E30" s="33">
        <v>112</v>
      </c>
      <c r="F30" s="36">
        <f t="shared" si="1"/>
        <v>0</v>
      </c>
      <c r="G30" s="70">
        <v>0</v>
      </c>
      <c r="H30" s="61">
        <f t="shared" si="2"/>
        <v>-10</v>
      </c>
      <c r="I30" s="78">
        <v>-0.082</v>
      </c>
    </row>
    <row r="31" spans="1:9" ht="12.75">
      <c r="A31" s="21" t="s">
        <v>5</v>
      </c>
      <c r="B31" s="28">
        <v>2</v>
      </c>
      <c r="C31" s="29">
        <v>197</v>
      </c>
      <c r="D31" s="24">
        <v>1</v>
      </c>
      <c r="E31" s="33">
        <v>195</v>
      </c>
      <c r="F31" s="36">
        <f t="shared" si="1"/>
        <v>-1</v>
      </c>
      <c r="G31" s="70">
        <v>-0.5</v>
      </c>
      <c r="H31" s="61">
        <f t="shared" si="2"/>
        <v>-2</v>
      </c>
      <c r="I31" s="78">
        <v>-0.0102</v>
      </c>
    </row>
    <row r="32" spans="1:9" ht="12.75">
      <c r="A32" s="21" t="s">
        <v>6</v>
      </c>
      <c r="B32" s="28"/>
      <c r="C32" s="29">
        <v>61</v>
      </c>
      <c r="D32" s="24"/>
      <c r="E32" s="33">
        <v>55</v>
      </c>
      <c r="F32" s="36">
        <f t="shared" si="1"/>
        <v>0</v>
      </c>
      <c r="G32" s="70"/>
      <c r="H32" s="61">
        <f t="shared" si="2"/>
        <v>-6</v>
      </c>
      <c r="I32" s="78">
        <v>-0.0984</v>
      </c>
    </row>
    <row r="33" spans="1:9" ht="12.75">
      <c r="A33" s="21" t="s">
        <v>7</v>
      </c>
      <c r="B33" s="28">
        <v>2</v>
      </c>
      <c r="C33" s="29">
        <v>83</v>
      </c>
      <c r="D33" s="24">
        <v>2</v>
      </c>
      <c r="E33" s="33">
        <v>96</v>
      </c>
      <c r="F33" s="36">
        <f t="shared" si="1"/>
        <v>0</v>
      </c>
      <c r="G33" s="70">
        <v>0</v>
      </c>
      <c r="H33" s="61">
        <f t="shared" si="2"/>
        <v>13</v>
      </c>
      <c r="I33" s="78">
        <v>0.1566</v>
      </c>
    </row>
    <row r="34" spans="1:9" ht="12.75">
      <c r="A34" s="21" t="s">
        <v>8</v>
      </c>
      <c r="B34" s="28">
        <v>1</v>
      </c>
      <c r="C34" s="29">
        <v>123</v>
      </c>
      <c r="D34" s="24">
        <v>1</v>
      </c>
      <c r="E34" s="33">
        <v>106</v>
      </c>
      <c r="F34" s="36">
        <f t="shared" si="1"/>
        <v>0</v>
      </c>
      <c r="G34" s="70">
        <v>0</v>
      </c>
      <c r="H34" s="61">
        <f t="shared" si="2"/>
        <v>-17</v>
      </c>
      <c r="I34" s="78">
        <v>-0.1382</v>
      </c>
    </row>
    <row r="35" spans="1:9" ht="13.5" thickBot="1">
      <c r="A35" s="39" t="s">
        <v>9</v>
      </c>
      <c r="B35" s="55">
        <v>2</v>
      </c>
      <c r="C35" s="56">
        <v>27</v>
      </c>
      <c r="D35" s="42">
        <v>1</v>
      </c>
      <c r="E35" s="58">
        <v>12</v>
      </c>
      <c r="F35" s="60">
        <f t="shared" si="1"/>
        <v>-1</v>
      </c>
      <c r="G35" s="73">
        <v>-0.5</v>
      </c>
      <c r="H35" s="65">
        <f t="shared" si="2"/>
        <v>-15</v>
      </c>
      <c r="I35" s="81">
        <v>-0.5556</v>
      </c>
    </row>
    <row r="36" spans="1:9" s="8" customFormat="1" ht="12" customHeight="1">
      <c r="A36" s="20" t="s">
        <v>14</v>
      </c>
      <c r="B36" s="49">
        <v>142</v>
      </c>
      <c r="C36" s="50">
        <v>10839</v>
      </c>
      <c r="D36" s="23">
        <v>164</v>
      </c>
      <c r="E36" s="32">
        <v>12444</v>
      </c>
      <c r="F36" s="35">
        <f t="shared" si="1"/>
        <v>22</v>
      </c>
      <c r="G36" s="69">
        <v>0.1549</v>
      </c>
      <c r="H36" s="62">
        <f t="shared" si="2"/>
        <v>1605</v>
      </c>
      <c r="I36" s="77">
        <v>0.1481</v>
      </c>
    </row>
    <row r="37" spans="1:9" ht="12.75">
      <c r="A37" s="21" t="s">
        <v>2</v>
      </c>
      <c r="B37" s="45">
        <v>16</v>
      </c>
      <c r="C37" s="46">
        <v>841</v>
      </c>
      <c r="D37" s="24">
        <v>21</v>
      </c>
      <c r="E37" s="33">
        <v>917</v>
      </c>
      <c r="F37" s="36">
        <f t="shared" si="1"/>
        <v>5</v>
      </c>
      <c r="G37" s="70">
        <v>0.3125</v>
      </c>
      <c r="H37" s="61">
        <f t="shared" si="2"/>
        <v>76</v>
      </c>
      <c r="I37" s="78">
        <v>0.0904</v>
      </c>
    </row>
    <row r="38" spans="1:9" ht="12.75">
      <c r="A38" s="21" t="s">
        <v>3</v>
      </c>
      <c r="B38" s="45">
        <v>15</v>
      </c>
      <c r="C38" s="46">
        <v>1242</v>
      </c>
      <c r="D38" s="24">
        <v>23</v>
      </c>
      <c r="E38" s="33">
        <v>1485</v>
      </c>
      <c r="F38" s="36">
        <f t="shared" si="1"/>
        <v>8</v>
      </c>
      <c r="G38" s="70">
        <v>0.5333</v>
      </c>
      <c r="H38" s="61">
        <f t="shared" si="2"/>
        <v>243</v>
      </c>
      <c r="I38" s="78">
        <v>0.1957</v>
      </c>
    </row>
    <row r="39" spans="1:9" ht="12.75">
      <c r="A39" s="21" t="s">
        <v>4</v>
      </c>
      <c r="B39" s="45">
        <v>11</v>
      </c>
      <c r="C39" s="46">
        <v>1261</v>
      </c>
      <c r="D39" s="24">
        <v>13</v>
      </c>
      <c r="E39" s="33">
        <v>1377</v>
      </c>
      <c r="F39" s="36">
        <f t="shared" si="1"/>
        <v>2</v>
      </c>
      <c r="G39" s="70">
        <v>0.1818</v>
      </c>
      <c r="H39" s="61">
        <f t="shared" si="2"/>
        <v>116</v>
      </c>
      <c r="I39" s="78">
        <v>0.092</v>
      </c>
    </row>
    <row r="40" spans="1:9" ht="12.75">
      <c r="A40" s="21" t="s">
        <v>5</v>
      </c>
      <c r="B40" s="45">
        <v>20</v>
      </c>
      <c r="C40" s="46">
        <v>2208</v>
      </c>
      <c r="D40" s="24">
        <v>24</v>
      </c>
      <c r="E40" s="33">
        <v>2434</v>
      </c>
      <c r="F40" s="36">
        <f t="shared" si="1"/>
        <v>4</v>
      </c>
      <c r="G40" s="70">
        <v>0.2</v>
      </c>
      <c r="H40" s="61">
        <f t="shared" si="2"/>
        <v>226</v>
      </c>
      <c r="I40" s="78">
        <v>0.1024</v>
      </c>
    </row>
    <row r="41" spans="1:9" ht="12.75">
      <c r="A41" s="21" t="s">
        <v>6</v>
      </c>
      <c r="B41" s="45">
        <v>23</v>
      </c>
      <c r="C41" s="46">
        <v>1266</v>
      </c>
      <c r="D41" s="24">
        <v>21</v>
      </c>
      <c r="E41" s="33">
        <v>1381</v>
      </c>
      <c r="F41" s="36">
        <f t="shared" si="1"/>
        <v>-2</v>
      </c>
      <c r="G41" s="70">
        <v>-0.087</v>
      </c>
      <c r="H41" s="61">
        <f t="shared" si="2"/>
        <v>115</v>
      </c>
      <c r="I41" s="78">
        <v>0.0908</v>
      </c>
    </row>
    <row r="42" spans="1:9" ht="12.75">
      <c r="A42" s="21" t="s">
        <v>7</v>
      </c>
      <c r="B42" s="45">
        <v>18</v>
      </c>
      <c r="C42" s="46">
        <v>1332</v>
      </c>
      <c r="D42" s="24">
        <v>20</v>
      </c>
      <c r="E42" s="33">
        <v>1660</v>
      </c>
      <c r="F42" s="36">
        <f t="shared" si="1"/>
        <v>2</v>
      </c>
      <c r="G42" s="70">
        <v>0.1111</v>
      </c>
      <c r="H42" s="61">
        <f t="shared" si="2"/>
        <v>328</v>
      </c>
      <c r="I42" s="78">
        <v>0.2462</v>
      </c>
    </row>
    <row r="43" spans="1:9" ht="12.75">
      <c r="A43" s="21" t="s">
        <v>8</v>
      </c>
      <c r="B43" s="45">
        <v>27</v>
      </c>
      <c r="C43" s="46">
        <v>1682</v>
      </c>
      <c r="D43" s="24">
        <v>29</v>
      </c>
      <c r="E43" s="33">
        <v>1879</v>
      </c>
      <c r="F43" s="36">
        <f t="shared" si="1"/>
        <v>2</v>
      </c>
      <c r="G43" s="70">
        <v>0.0741</v>
      </c>
      <c r="H43" s="61">
        <f t="shared" si="2"/>
        <v>197</v>
      </c>
      <c r="I43" s="78">
        <v>0.1171</v>
      </c>
    </row>
    <row r="44" spans="1:9" ht="13.5" thickBot="1">
      <c r="A44" s="22" t="s">
        <v>9</v>
      </c>
      <c r="B44" s="51">
        <v>12</v>
      </c>
      <c r="C44" s="52">
        <v>1007</v>
      </c>
      <c r="D44" s="25">
        <v>13</v>
      </c>
      <c r="E44" s="34">
        <v>1311</v>
      </c>
      <c r="F44" s="37">
        <f t="shared" si="1"/>
        <v>1</v>
      </c>
      <c r="G44" s="71">
        <v>0.0833</v>
      </c>
      <c r="H44" s="63">
        <f t="shared" si="2"/>
        <v>304</v>
      </c>
      <c r="I44" s="79">
        <v>0.3019</v>
      </c>
    </row>
    <row r="45" spans="1:9" s="8" customFormat="1" ht="16.5" customHeight="1">
      <c r="A45" s="38" t="s">
        <v>15</v>
      </c>
      <c r="B45" s="43">
        <v>65</v>
      </c>
      <c r="C45" s="44">
        <v>2961</v>
      </c>
      <c r="D45" s="41">
        <v>58</v>
      </c>
      <c r="E45" s="57">
        <v>2345</v>
      </c>
      <c r="F45" s="59">
        <f t="shared" si="1"/>
        <v>-7</v>
      </c>
      <c r="G45" s="72">
        <v>-0.1077</v>
      </c>
      <c r="H45" s="64">
        <f t="shared" si="2"/>
        <v>-616</v>
      </c>
      <c r="I45" s="80">
        <v>-0.208</v>
      </c>
    </row>
    <row r="46" spans="1:9" ht="12.75">
      <c r="A46" s="21" t="s">
        <v>2</v>
      </c>
      <c r="B46" s="45">
        <v>8</v>
      </c>
      <c r="C46" s="46">
        <v>637</v>
      </c>
      <c r="D46" s="24">
        <v>7</v>
      </c>
      <c r="E46" s="33">
        <v>574</v>
      </c>
      <c r="F46" s="36">
        <f t="shared" si="1"/>
        <v>-1</v>
      </c>
      <c r="G46" s="70">
        <v>-0.125</v>
      </c>
      <c r="H46" s="61">
        <f t="shared" si="2"/>
        <v>-63</v>
      </c>
      <c r="I46" s="78">
        <v>-0.0989</v>
      </c>
    </row>
    <row r="47" spans="1:9" ht="12.75">
      <c r="A47" s="21" t="s">
        <v>3</v>
      </c>
      <c r="B47" s="45">
        <v>6</v>
      </c>
      <c r="C47" s="46">
        <v>130</v>
      </c>
      <c r="D47" s="24">
        <v>3</v>
      </c>
      <c r="E47" s="33">
        <v>106</v>
      </c>
      <c r="F47" s="36">
        <f t="shared" si="1"/>
        <v>-3</v>
      </c>
      <c r="G47" s="70">
        <v>-0.5</v>
      </c>
      <c r="H47" s="61">
        <f t="shared" si="2"/>
        <v>-24</v>
      </c>
      <c r="I47" s="78">
        <v>-0.1846</v>
      </c>
    </row>
    <row r="48" spans="1:9" ht="12.75">
      <c r="A48" s="21" t="s">
        <v>4</v>
      </c>
      <c r="B48" s="45">
        <v>8</v>
      </c>
      <c r="C48" s="46">
        <v>270</v>
      </c>
      <c r="D48" s="24">
        <v>7</v>
      </c>
      <c r="E48" s="33">
        <v>194</v>
      </c>
      <c r="F48" s="36">
        <f t="shared" si="1"/>
        <v>-1</v>
      </c>
      <c r="G48" s="70">
        <v>-0.125</v>
      </c>
      <c r="H48" s="61">
        <f t="shared" si="2"/>
        <v>-76</v>
      </c>
      <c r="I48" s="78">
        <v>-0.2815</v>
      </c>
    </row>
    <row r="49" spans="1:9" ht="12.75">
      <c r="A49" s="21" t="s">
        <v>5</v>
      </c>
      <c r="B49" s="45">
        <v>6</v>
      </c>
      <c r="C49" s="46">
        <v>338</v>
      </c>
      <c r="D49" s="24">
        <v>5</v>
      </c>
      <c r="E49" s="33">
        <v>157</v>
      </c>
      <c r="F49" s="36">
        <f t="shared" si="1"/>
        <v>-1</v>
      </c>
      <c r="G49" s="70">
        <v>-0.167</v>
      </c>
      <c r="H49" s="61">
        <f t="shared" si="2"/>
        <v>-181</v>
      </c>
      <c r="I49" s="78">
        <v>-0.5355</v>
      </c>
    </row>
    <row r="50" spans="1:9" ht="12.75">
      <c r="A50" s="21" t="s">
        <v>6</v>
      </c>
      <c r="B50" s="45">
        <v>8</v>
      </c>
      <c r="C50" s="46">
        <v>197</v>
      </c>
      <c r="D50" s="24">
        <v>8</v>
      </c>
      <c r="E50" s="33">
        <v>194</v>
      </c>
      <c r="F50" s="36">
        <f t="shared" si="1"/>
        <v>0</v>
      </c>
      <c r="G50" s="70">
        <v>0</v>
      </c>
      <c r="H50" s="61">
        <f t="shared" si="2"/>
        <v>-3</v>
      </c>
      <c r="I50" s="78">
        <v>-0.0152</v>
      </c>
    </row>
    <row r="51" spans="1:9" ht="12.75">
      <c r="A51" s="21" t="s">
        <v>7</v>
      </c>
      <c r="B51" s="45">
        <v>12</v>
      </c>
      <c r="C51" s="46">
        <v>541</v>
      </c>
      <c r="D51" s="24">
        <v>12</v>
      </c>
      <c r="E51" s="33">
        <v>348</v>
      </c>
      <c r="F51" s="36">
        <f t="shared" si="1"/>
        <v>0</v>
      </c>
      <c r="G51" s="70">
        <v>0</v>
      </c>
      <c r="H51" s="61">
        <f t="shared" si="2"/>
        <v>-193</v>
      </c>
      <c r="I51" s="78">
        <v>-0.3567</v>
      </c>
    </row>
    <row r="52" spans="1:9" ht="12.75">
      <c r="A52" s="21" t="s">
        <v>8</v>
      </c>
      <c r="B52" s="45">
        <v>11</v>
      </c>
      <c r="C52" s="46">
        <v>417</v>
      </c>
      <c r="D52" s="24">
        <v>9</v>
      </c>
      <c r="E52" s="33">
        <v>270</v>
      </c>
      <c r="F52" s="36">
        <f t="shared" si="1"/>
        <v>-2</v>
      </c>
      <c r="G52" s="70">
        <v>-0.1818</v>
      </c>
      <c r="H52" s="61">
        <f t="shared" si="2"/>
        <v>-147</v>
      </c>
      <c r="I52" s="78">
        <v>-0.3525</v>
      </c>
    </row>
    <row r="53" spans="1:9" ht="13.5" thickBot="1">
      <c r="A53" s="39" t="s">
        <v>9</v>
      </c>
      <c r="B53" s="47">
        <v>6</v>
      </c>
      <c r="C53" s="48">
        <v>431</v>
      </c>
      <c r="D53" s="42">
        <v>7</v>
      </c>
      <c r="E53" s="58">
        <v>502</v>
      </c>
      <c r="F53" s="60">
        <f t="shared" si="1"/>
        <v>1</v>
      </c>
      <c r="G53" s="73">
        <v>0.1667</v>
      </c>
      <c r="H53" s="65">
        <f t="shared" si="2"/>
        <v>71</v>
      </c>
      <c r="I53" s="81">
        <v>0.1647</v>
      </c>
    </row>
    <row r="54" spans="1:9" s="8" customFormat="1" ht="12.75">
      <c r="A54" s="20" t="s">
        <v>16</v>
      </c>
      <c r="B54" s="26">
        <v>91</v>
      </c>
      <c r="C54" s="27">
        <v>3935</v>
      </c>
      <c r="D54" s="23">
        <v>92</v>
      </c>
      <c r="E54" s="32">
        <v>4402</v>
      </c>
      <c r="F54" s="35">
        <f t="shared" si="1"/>
        <v>1</v>
      </c>
      <c r="G54" s="69">
        <v>0.011</v>
      </c>
      <c r="H54" s="62">
        <f t="shared" si="2"/>
        <v>467</v>
      </c>
      <c r="I54" s="77">
        <v>0.1187</v>
      </c>
    </row>
    <row r="55" spans="1:9" ht="12.75">
      <c r="A55" s="21" t="s">
        <v>2</v>
      </c>
      <c r="B55" s="28">
        <v>6</v>
      </c>
      <c r="C55" s="29">
        <v>234</v>
      </c>
      <c r="D55" s="24">
        <v>6</v>
      </c>
      <c r="E55" s="33">
        <v>226</v>
      </c>
      <c r="F55" s="36">
        <f t="shared" si="1"/>
        <v>0</v>
      </c>
      <c r="G55" s="70">
        <v>0</v>
      </c>
      <c r="H55" s="61">
        <f t="shared" si="2"/>
        <v>-8</v>
      </c>
      <c r="I55" s="78">
        <v>-0.0342</v>
      </c>
    </row>
    <row r="56" spans="1:9" ht="12.75">
      <c r="A56" s="21" t="s">
        <v>3</v>
      </c>
      <c r="B56" s="28">
        <v>12</v>
      </c>
      <c r="C56" s="29">
        <v>458</v>
      </c>
      <c r="D56" s="24">
        <v>12</v>
      </c>
      <c r="E56" s="33">
        <v>462</v>
      </c>
      <c r="F56" s="36">
        <f t="shared" si="1"/>
        <v>0</v>
      </c>
      <c r="G56" s="70">
        <v>0</v>
      </c>
      <c r="H56" s="61">
        <f t="shared" si="2"/>
        <v>4</v>
      </c>
      <c r="I56" s="78">
        <v>0.0087</v>
      </c>
    </row>
    <row r="57" spans="1:9" ht="12.75">
      <c r="A57" s="21" t="s">
        <v>4</v>
      </c>
      <c r="B57" s="28">
        <v>14</v>
      </c>
      <c r="C57" s="29">
        <v>519</v>
      </c>
      <c r="D57" s="24">
        <v>13</v>
      </c>
      <c r="E57" s="33">
        <v>536</v>
      </c>
      <c r="F57" s="36">
        <f t="shared" si="1"/>
        <v>-1</v>
      </c>
      <c r="G57" s="70">
        <v>-0.0714</v>
      </c>
      <c r="H57" s="61">
        <f t="shared" si="2"/>
        <v>17</v>
      </c>
      <c r="I57" s="78">
        <v>0.0328</v>
      </c>
    </row>
    <row r="58" spans="1:9" ht="12.75">
      <c r="A58" s="21" t="s">
        <v>5</v>
      </c>
      <c r="B58" s="28">
        <v>11</v>
      </c>
      <c r="C58" s="29">
        <v>473</v>
      </c>
      <c r="D58" s="24">
        <v>11</v>
      </c>
      <c r="E58" s="33">
        <v>546</v>
      </c>
      <c r="F58" s="36">
        <f t="shared" si="1"/>
        <v>0</v>
      </c>
      <c r="G58" s="70">
        <v>0</v>
      </c>
      <c r="H58" s="61">
        <f t="shared" si="2"/>
        <v>73</v>
      </c>
      <c r="I58" s="78">
        <v>0.1542</v>
      </c>
    </row>
    <row r="59" spans="1:9" ht="12.75">
      <c r="A59" s="21" t="s">
        <v>6</v>
      </c>
      <c r="B59" s="28">
        <v>9</v>
      </c>
      <c r="C59" s="29">
        <v>400</v>
      </c>
      <c r="D59" s="24">
        <v>9</v>
      </c>
      <c r="E59" s="33">
        <v>556</v>
      </c>
      <c r="F59" s="36">
        <f t="shared" si="1"/>
        <v>0</v>
      </c>
      <c r="G59" s="70">
        <v>0</v>
      </c>
      <c r="H59" s="61">
        <f t="shared" si="2"/>
        <v>156</v>
      </c>
      <c r="I59" s="78">
        <v>0.39</v>
      </c>
    </row>
    <row r="60" spans="1:9" ht="12.75">
      <c r="A60" s="21" t="s">
        <v>7</v>
      </c>
      <c r="B60" s="28">
        <v>16</v>
      </c>
      <c r="C60" s="29">
        <v>545</v>
      </c>
      <c r="D60" s="24">
        <v>17</v>
      </c>
      <c r="E60" s="33">
        <v>544</v>
      </c>
      <c r="F60" s="36">
        <f t="shared" si="1"/>
        <v>1</v>
      </c>
      <c r="G60" s="70">
        <v>0.0625</v>
      </c>
      <c r="H60" s="61">
        <f t="shared" si="2"/>
        <v>-1</v>
      </c>
      <c r="I60" s="78">
        <v>-0.0018</v>
      </c>
    </row>
    <row r="61" spans="1:9" ht="12.75">
      <c r="A61" s="21" t="s">
        <v>8</v>
      </c>
      <c r="B61" s="28">
        <v>9</v>
      </c>
      <c r="C61" s="29">
        <v>388</v>
      </c>
      <c r="D61" s="24">
        <v>10</v>
      </c>
      <c r="E61" s="33">
        <v>626</v>
      </c>
      <c r="F61" s="36">
        <f t="shared" si="1"/>
        <v>1</v>
      </c>
      <c r="G61" s="70">
        <v>0.1111</v>
      </c>
      <c r="H61" s="61">
        <f t="shared" si="2"/>
        <v>238</v>
      </c>
      <c r="I61" s="78">
        <v>0.6134</v>
      </c>
    </row>
    <row r="62" spans="1:9" ht="13.5" thickBot="1">
      <c r="A62" s="22" t="s">
        <v>9</v>
      </c>
      <c r="B62" s="30">
        <v>14</v>
      </c>
      <c r="C62" s="31">
        <v>918</v>
      </c>
      <c r="D62" s="25">
        <v>14</v>
      </c>
      <c r="E62" s="34">
        <v>906</v>
      </c>
      <c r="F62" s="37">
        <f t="shared" si="1"/>
        <v>0</v>
      </c>
      <c r="G62" s="71">
        <v>0</v>
      </c>
      <c r="H62" s="63">
        <f t="shared" si="2"/>
        <v>-12</v>
      </c>
      <c r="I62" s="79">
        <v>-0.0131</v>
      </c>
    </row>
    <row r="63" spans="1:9" s="8" customFormat="1" ht="12.75">
      <c r="A63" s="38" t="s">
        <v>17</v>
      </c>
      <c r="B63" s="53">
        <v>6</v>
      </c>
      <c r="C63" s="54">
        <v>119</v>
      </c>
      <c r="D63" s="41">
        <v>6</v>
      </c>
      <c r="E63" s="57">
        <v>113</v>
      </c>
      <c r="F63" s="59">
        <f t="shared" si="1"/>
        <v>0</v>
      </c>
      <c r="G63" s="72">
        <v>0</v>
      </c>
      <c r="H63" s="64">
        <f t="shared" si="2"/>
        <v>-6</v>
      </c>
      <c r="I63" s="80">
        <v>-0.0504</v>
      </c>
    </row>
    <row r="64" spans="1:9" ht="12.75">
      <c r="A64" s="21" t="s">
        <v>2</v>
      </c>
      <c r="B64" s="28">
        <v>1</v>
      </c>
      <c r="C64" s="29">
        <v>37</v>
      </c>
      <c r="D64" s="24">
        <v>1</v>
      </c>
      <c r="E64" s="33">
        <v>41</v>
      </c>
      <c r="F64" s="36">
        <f t="shared" si="1"/>
        <v>0</v>
      </c>
      <c r="G64" s="70">
        <v>0</v>
      </c>
      <c r="H64" s="61">
        <f t="shared" si="2"/>
        <v>4</v>
      </c>
      <c r="I64" s="78">
        <v>0.1081</v>
      </c>
    </row>
    <row r="65" spans="1:9" ht="12.75">
      <c r="A65" s="21" t="s">
        <v>4</v>
      </c>
      <c r="B65" s="28">
        <v>1</v>
      </c>
      <c r="C65" s="29">
        <v>20</v>
      </c>
      <c r="D65" s="24">
        <v>1</v>
      </c>
      <c r="E65" s="33">
        <v>20</v>
      </c>
      <c r="F65" s="36">
        <f t="shared" si="1"/>
        <v>0</v>
      </c>
      <c r="G65" s="70">
        <v>0</v>
      </c>
      <c r="H65" s="61">
        <f t="shared" si="2"/>
        <v>0</v>
      </c>
      <c r="I65" s="78">
        <v>0</v>
      </c>
    </row>
    <row r="66" spans="1:9" ht="12.75">
      <c r="A66" s="21" t="s">
        <v>5</v>
      </c>
      <c r="B66" s="28">
        <v>1</v>
      </c>
      <c r="C66" s="29">
        <v>5</v>
      </c>
      <c r="D66" s="24">
        <v>1</v>
      </c>
      <c r="E66" s="33">
        <v>5</v>
      </c>
      <c r="F66" s="36">
        <f t="shared" si="1"/>
        <v>0</v>
      </c>
      <c r="G66" s="70">
        <v>0</v>
      </c>
      <c r="H66" s="61">
        <f t="shared" si="2"/>
        <v>0</v>
      </c>
      <c r="I66" s="78">
        <v>0</v>
      </c>
    </row>
    <row r="67" spans="1:9" ht="12.75">
      <c r="A67" s="21" t="s">
        <v>6</v>
      </c>
      <c r="B67" s="28">
        <v>1</v>
      </c>
      <c r="C67" s="29">
        <v>8</v>
      </c>
      <c r="D67" s="24">
        <v>1</v>
      </c>
      <c r="E67" s="33">
        <v>9</v>
      </c>
      <c r="F67" s="36">
        <f t="shared" si="1"/>
        <v>0</v>
      </c>
      <c r="G67" s="70">
        <v>0</v>
      </c>
      <c r="H67" s="61">
        <f t="shared" si="2"/>
        <v>1</v>
      </c>
      <c r="I67" s="78">
        <v>0.125</v>
      </c>
    </row>
    <row r="68" spans="1:9" ht="12.75">
      <c r="A68" s="21" t="s">
        <v>7</v>
      </c>
      <c r="B68" s="28">
        <v>1</v>
      </c>
      <c r="C68" s="29">
        <v>29</v>
      </c>
      <c r="D68" s="24">
        <v>1</v>
      </c>
      <c r="E68" s="33">
        <v>17</v>
      </c>
      <c r="F68" s="36">
        <f t="shared" si="1"/>
        <v>0</v>
      </c>
      <c r="G68" s="70">
        <v>0</v>
      </c>
      <c r="H68" s="61">
        <f t="shared" si="2"/>
        <v>-12</v>
      </c>
      <c r="I68" s="78">
        <v>-0.4138</v>
      </c>
    </row>
    <row r="69" spans="1:9" ht="13.5" thickBot="1">
      <c r="A69" s="39" t="s">
        <v>9</v>
      </c>
      <c r="B69" s="55">
        <v>1</v>
      </c>
      <c r="C69" s="56">
        <v>20</v>
      </c>
      <c r="D69" s="42">
        <v>1</v>
      </c>
      <c r="E69" s="58">
        <v>21</v>
      </c>
      <c r="F69" s="60">
        <f t="shared" si="1"/>
        <v>0</v>
      </c>
      <c r="G69" s="73">
        <v>0</v>
      </c>
      <c r="H69" s="65">
        <f t="shared" si="2"/>
        <v>1</v>
      </c>
      <c r="I69" s="81">
        <v>0.05</v>
      </c>
    </row>
    <row r="70" spans="1:9" s="8" customFormat="1" ht="14.25" customHeight="1">
      <c r="A70" s="20" t="s">
        <v>18</v>
      </c>
      <c r="B70" s="26">
        <v>23</v>
      </c>
      <c r="C70" s="27">
        <v>137</v>
      </c>
      <c r="D70" s="23">
        <v>21</v>
      </c>
      <c r="E70" s="32">
        <v>116</v>
      </c>
      <c r="F70" s="35">
        <f t="shared" si="1"/>
        <v>-2</v>
      </c>
      <c r="G70" s="69">
        <v>0.087</v>
      </c>
      <c r="H70" s="62">
        <f t="shared" si="2"/>
        <v>-21</v>
      </c>
      <c r="I70" s="77">
        <v>-0.1536</v>
      </c>
    </row>
    <row r="71" spans="1:9" ht="12.75">
      <c r="A71" s="21" t="s">
        <v>2</v>
      </c>
      <c r="B71" s="28">
        <v>5</v>
      </c>
      <c r="C71" s="29">
        <v>18</v>
      </c>
      <c r="D71" s="24">
        <v>5</v>
      </c>
      <c r="E71" s="33">
        <v>14</v>
      </c>
      <c r="F71" s="36">
        <f t="shared" si="1"/>
        <v>0</v>
      </c>
      <c r="G71" s="70">
        <v>0</v>
      </c>
      <c r="H71" s="61">
        <f t="shared" si="2"/>
        <v>-4</v>
      </c>
      <c r="I71" s="78">
        <v>-0.2222</v>
      </c>
    </row>
    <row r="72" spans="1:9" ht="12.75">
      <c r="A72" s="21" t="s">
        <v>3</v>
      </c>
      <c r="B72" s="28">
        <v>3</v>
      </c>
      <c r="C72" s="29">
        <v>20</v>
      </c>
      <c r="D72" s="24">
        <v>3</v>
      </c>
      <c r="E72" s="33">
        <v>19</v>
      </c>
      <c r="F72" s="36">
        <f aca="true" t="shared" si="3" ref="F72:F135">SUM(D72-B72)</f>
        <v>0</v>
      </c>
      <c r="G72" s="70">
        <v>0</v>
      </c>
      <c r="H72" s="61">
        <f aca="true" t="shared" si="4" ref="H72:H135">SUM(E72-C72)</f>
        <v>-1</v>
      </c>
      <c r="I72" s="78">
        <v>-0.05</v>
      </c>
    </row>
    <row r="73" spans="1:9" ht="12.75">
      <c r="A73" s="40" t="s">
        <v>4</v>
      </c>
      <c r="B73" s="28">
        <v>1</v>
      </c>
      <c r="C73" s="29">
        <v>5</v>
      </c>
      <c r="D73" s="24">
        <v>0</v>
      </c>
      <c r="E73" s="33">
        <v>0</v>
      </c>
      <c r="F73" s="36">
        <f t="shared" si="3"/>
        <v>-1</v>
      </c>
      <c r="G73" s="70">
        <v>-1</v>
      </c>
      <c r="H73" s="61">
        <f t="shared" si="4"/>
        <v>-5</v>
      </c>
      <c r="I73" s="78">
        <v>-1</v>
      </c>
    </row>
    <row r="74" spans="1:9" ht="12.75">
      <c r="A74" s="21" t="s">
        <v>5</v>
      </c>
      <c r="B74" s="28">
        <v>1</v>
      </c>
      <c r="C74" s="29">
        <v>27</v>
      </c>
      <c r="D74" s="24">
        <v>1</v>
      </c>
      <c r="E74" s="33">
        <v>24</v>
      </c>
      <c r="F74" s="36">
        <f t="shared" si="3"/>
        <v>0</v>
      </c>
      <c r="G74" s="70">
        <v>0</v>
      </c>
      <c r="H74" s="61">
        <f t="shared" si="4"/>
        <v>-3</v>
      </c>
      <c r="I74" s="78">
        <v>-0.1111</v>
      </c>
    </row>
    <row r="75" spans="1:9" ht="12.75">
      <c r="A75" s="21" t="s">
        <v>6</v>
      </c>
      <c r="B75" s="28">
        <v>1</v>
      </c>
      <c r="C75" s="29">
        <v>4</v>
      </c>
      <c r="D75" s="24">
        <v>1</v>
      </c>
      <c r="E75" s="33">
        <v>4</v>
      </c>
      <c r="F75" s="36">
        <f t="shared" si="3"/>
        <v>0</v>
      </c>
      <c r="G75" s="70">
        <v>0</v>
      </c>
      <c r="H75" s="61">
        <f t="shared" si="4"/>
        <v>0</v>
      </c>
      <c r="I75" s="78">
        <v>0</v>
      </c>
    </row>
    <row r="76" spans="1:9" ht="12.75">
      <c r="A76" s="21" t="s">
        <v>7</v>
      </c>
      <c r="B76" s="28">
        <v>2</v>
      </c>
      <c r="C76" s="29">
        <v>11</v>
      </c>
      <c r="D76" s="24">
        <v>2</v>
      </c>
      <c r="E76" s="33">
        <v>10</v>
      </c>
      <c r="F76" s="36">
        <f t="shared" si="3"/>
        <v>0</v>
      </c>
      <c r="G76" s="70">
        <v>0</v>
      </c>
      <c r="H76" s="61">
        <f t="shared" si="4"/>
        <v>-1</v>
      </c>
      <c r="I76" s="78">
        <v>-0.0909</v>
      </c>
    </row>
    <row r="77" spans="1:9" ht="12.75">
      <c r="A77" s="21" t="s">
        <v>8</v>
      </c>
      <c r="B77" s="28">
        <v>4</v>
      </c>
      <c r="C77" s="29">
        <v>25</v>
      </c>
      <c r="D77" s="24">
        <v>4</v>
      </c>
      <c r="E77" s="33">
        <v>22</v>
      </c>
      <c r="F77" s="36">
        <f t="shared" si="3"/>
        <v>0</v>
      </c>
      <c r="G77" s="70">
        <v>0</v>
      </c>
      <c r="H77" s="61">
        <f t="shared" si="4"/>
        <v>-3</v>
      </c>
      <c r="I77" s="78">
        <v>-0.12</v>
      </c>
    </row>
    <row r="78" spans="1:9" ht="13.5" thickBot="1">
      <c r="A78" s="22" t="s">
        <v>9</v>
      </c>
      <c r="B78" s="30">
        <v>6</v>
      </c>
      <c r="C78" s="31">
        <v>27</v>
      </c>
      <c r="D78" s="25">
        <v>5</v>
      </c>
      <c r="E78" s="34">
        <v>23</v>
      </c>
      <c r="F78" s="37">
        <f t="shared" si="3"/>
        <v>-1</v>
      </c>
      <c r="G78" s="71">
        <v>-0.167</v>
      </c>
      <c r="H78" s="63">
        <f t="shared" si="4"/>
        <v>-4</v>
      </c>
      <c r="I78" s="79">
        <v>-0.1481</v>
      </c>
    </row>
    <row r="79" spans="1:9" s="8" customFormat="1" ht="12.75">
      <c r="A79" s="38" t="s">
        <v>19</v>
      </c>
      <c r="B79" s="53">
        <v>11</v>
      </c>
      <c r="C79" s="54">
        <v>192</v>
      </c>
      <c r="D79" s="41">
        <v>11</v>
      </c>
      <c r="E79" s="57">
        <v>237</v>
      </c>
      <c r="F79" s="59">
        <f t="shared" si="3"/>
        <v>0</v>
      </c>
      <c r="G79" s="72">
        <v>0</v>
      </c>
      <c r="H79" s="64">
        <f t="shared" si="4"/>
        <v>45</v>
      </c>
      <c r="I79" s="80">
        <v>0.2344</v>
      </c>
    </row>
    <row r="80" spans="1:9" ht="12.75">
      <c r="A80" s="21" t="s">
        <v>2</v>
      </c>
      <c r="B80" s="28"/>
      <c r="C80" s="29">
        <v>4</v>
      </c>
      <c r="D80" s="24"/>
      <c r="E80" s="33">
        <v>12</v>
      </c>
      <c r="F80" s="36">
        <f t="shared" si="3"/>
        <v>0</v>
      </c>
      <c r="G80" s="70">
        <v>0</v>
      </c>
      <c r="H80" s="61">
        <f t="shared" si="4"/>
        <v>8</v>
      </c>
      <c r="I80" s="78">
        <v>2</v>
      </c>
    </row>
    <row r="81" spans="1:9" ht="12.75">
      <c r="A81" s="21" t="s">
        <v>4</v>
      </c>
      <c r="B81" s="28">
        <v>1</v>
      </c>
      <c r="C81" s="29">
        <v>10</v>
      </c>
      <c r="D81" s="24">
        <v>1</v>
      </c>
      <c r="E81" s="33">
        <v>15</v>
      </c>
      <c r="F81" s="36">
        <f t="shared" si="3"/>
        <v>0</v>
      </c>
      <c r="G81" s="70">
        <v>0</v>
      </c>
      <c r="H81" s="61">
        <f t="shared" si="4"/>
        <v>5</v>
      </c>
      <c r="I81" s="78">
        <v>0.5</v>
      </c>
    </row>
    <row r="82" spans="1:9" ht="12.75">
      <c r="A82" s="21" t="s">
        <v>5</v>
      </c>
      <c r="B82" s="28"/>
      <c r="C82" s="29">
        <v>6</v>
      </c>
      <c r="D82" s="24"/>
      <c r="E82" s="33">
        <v>4</v>
      </c>
      <c r="F82" s="36">
        <f t="shared" si="3"/>
        <v>0</v>
      </c>
      <c r="G82" s="70">
        <v>0</v>
      </c>
      <c r="H82" s="61">
        <f t="shared" si="4"/>
        <v>-2</v>
      </c>
      <c r="I82" s="78">
        <v>-0.3333</v>
      </c>
    </row>
    <row r="83" spans="1:9" ht="12.75">
      <c r="A83" s="21" t="s">
        <v>6</v>
      </c>
      <c r="B83" s="28">
        <v>2</v>
      </c>
      <c r="C83" s="29">
        <v>66</v>
      </c>
      <c r="D83" s="24">
        <v>2</v>
      </c>
      <c r="E83" s="33">
        <v>66</v>
      </c>
      <c r="F83" s="36">
        <f t="shared" si="3"/>
        <v>0</v>
      </c>
      <c r="G83" s="70">
        <v>0</v>
      </c>
      <c r="H83" s="61">
        <f t="shared" si="4"/>
        <v>0</v>
      </c>
      <c r="I83" s="78">
        <v>0</v>
      </c>
    </row>
    <row r="84" spans="1:9" ht="12.75">
      <c r="A84" s="21" t="s">
        <v>7</v>
      </c>
      <c r="B84" s="28">
        <v>4</v>
      </c>
      <c r="C84" s="29">
        <v>52</v>
      </c>
      <c r="D84" s="24">
        <v>3</v>
      </c>
      <c r="E84" s="33">
        <v>52</v>
      </c>
      <c r="F84" s="36">
        <f t="shared" si="3"/>
        <v>-1</v>
      </c>
      <c r="G84" s="70">
        <v>-0.25</v>
      </c>
      <c r="H84" s="61">
        <f t="shared" si="4"/>
        <v>0</v>
      </c>
      <c r="I84" s="78">
        <v>0</v>
      </c>
    </row>
    <row r="85" spans="1:9" ht="12.75">
      <c r="A85" s="21" t="s">
        <v>8</v>
      </c>
      <c r="B85" s="28">
        <v>2</v>
      </c>
      <c r="C85" s="29">
        <v>21</v>
      </c>
      <c r="D85" s="24">
        <v>2</v>
      </c>
      <c r="E85" s="33">
        <v>30</v>
      </c>
      <c r="F85" s="36">
        <f t="shared" si="3"/>
        <v>0</v>
      </c>
      <c r="G85" s="70">
        <v>0</v>
      </c>
      <c r="H85" s="61">
        <f t="shared" si="4"/>
        <v>9</v>
      </c>
      <c r="I85" s="78">
        <v>0.4286</v>
      </c>
    </row>
    <row r="86" spans="1:9" ht="13.5" thickBot="1">
      <c r="A86" s="39" t="s">
        <v>9</v>
      </c>
      <c r="B86" s="55">
        <v>2</v>
      </c>
      <c r="C86" s="56">
        <v>33</v>
      </c>
      <c r="D86" s="42">
        <v>3</v>
      </c>
      <c r="E86" s="58">
        <v>58</v>
      </c>
      <c r="F86" s="60">
        <f t="shared" si="3"/>
        <v>1</v>
      </c>
      <c r="G86" s="73">
        <v>0.5</v>
      </c>
      <c r="H86" s="65">
        <f t="shared" si="4"/>
        <v>25</v>
      </c>
      <c r="I86" s="81">
        <v>0.7576</v>
      </c>
    </row>
    <row r="87" spans="1:9" s="8" customFormat="1" ht="12.75">
      <c r="A87" s="20" t="s">
        <v>20</v>
      </c>
      <c r="B87" s="26">
        <v>23</v>
      </c>
      <c r="C87" s="27">
        <v>484</v>
      </c>
      <c r="D87" s="23">
        <v>25</v>
      </c>
      <c r="E87" s="32">
        <v>523</v>
      </c>
      <c r="F87" s="35">
        <f t="shared" si="3"/>
        <v>2</v>
      </c>
      <c r="G87" s="69">
        <v>0.087</v>
      </c>
      <c r="H87" s="62">
        <f t="shared" si="4"/>
        <v>39</v>
      </c>
      <c r="I87" s="77">
        <v>0.0806</v>
      </c>
    </row>
    <row r="88" spans="1:9" ht="12.75">
      <c r="A88" s="21" t="s">
        <v>2</v>
      </c>
      <c r="B88" s="28">
        <v>4</v>
      </c>
      <c r="C88" s="29">
        <v>86</v>
      </c>
      <c r="D88" s="24">
        <v>2</v>
      </c>
      <c r="E88" s="33">
        <v>60</v>
      </c>
      <c r="F88" s="36">
        <f t="shared" si="3"/>
        <v>-2</v>
      </c>
      <c r="G88" s="70">
        <v>-0.5</v>
      </c>
      <c r="H88" s="61">
        <f t="shared" si="4"/>
        <v>-26</v>
      </c>
      <c r="I88" s="78">
        <v>-0.3023</v>
      </c>
    </row>
    <row r="89" spans="1:9" ht="12.75">
      <c r="A89" s="21" t="s">
        <v>3</v>
      </c>
      <c r="B89" s="28"/>
      <c r="C89" s="29">
        <v>39</v>
      </c>
      <c r="D89" s="24"/>
      <c r="E89" s="33">
        <v>40</v>
      </c>
      <c r="F89" s="36">
        <f t="shared" si="3"/>
        <v>0</v>
      </c>
      <c r="G89" s="70">
        <v>0</v>
      </c>
      <c r="H89" s="61">
        <f t="shared" si="4"/>
        <v>1</v>
      </c>
      <c r="I89" s="78">
        <v>0.0256</v>
      </c>
    </row>
    <row r="90" spans="1:9" ht="12.75">
      <c r="A90" s="21" t="s">
        <v>4</v>
      </c>
      <c r="B90" s="28">
        <v>3</v>
      </c>
      <c r="C90" s="29">
        <v>44</v>
      </c>
      <c r="D90" s="24">
        <v>5</v>
      </c>
      <c r="E90" s="33">
        <v>65</v>
      </c>
      <c r="F90" s="36">
        <f t="shared" si="3"/>
        <v>2</v>
      </c>
      <c r="G90" s="70">
        <v>0.6667</v>
      </c>
      <c r="H90" s="61">
        <f t="shared" si="4"/>
        <v>21</v>
      </c>
      <c r="I90" s="78">
        <v>0.4773</v>
      </c>
    </row>
    <row r="91" spans="1:9" ht="12.75">
      <c r="A91" s="21" t="s">
        <v>5</v>
      </c>
      <c r="B91" s="28">
        <v>1</v>
      </c>
      <c r="C91" s="29">
        <v>12</v>
      </c>
      <c r="D91" s="24">
        <v>1</v>
      </c>
      <c r="E91" s="33">
        <v>12</v>
      </c>
      <c r="F91" s="36">
        <f t="shared" si="3"/>
        <v>0</v>
      </c>
      <c r="G91" s="70">
        <v>0</v>
      </c>
      <c r="H91" s="61">
        <f t="shared" si="4"/>
        <v>0</v>
      </c>
      <c r="I91" s="78">
        <v>0</v>
      </c>
    </row>
    <row r="92" spans="1:9" ht="12.75">
      <c r="A92" s="21" t="s">
        <v>6</v>
      </c>
      <c r="B92" s="28">
        <v>2</v>
      </c>
      <c r="C92" s="29">
        <v>65</v>
      </c>
      <c r="D92" s="24">
        <v>4</v>
      </c>
      <c r="E92" s="33">
        <v>96</v>
      </c>
      <c r="F92" s="36">
        <f t="shared" si="3"/>
        <v>2</v>
      </c>
      <c r="G92" s="70">
        <v>1</v>
      </c>
      <c r="H92" s="61">
        <f t="shared" si="4"/>
        <v>31</v>
      </c>
      <c r="I92" s="78">
        <v>0.4769</v>
      </c>
    </row>
    <row r="93" spans="1:9" ht="12.75">
      <c r="A93" s="21" t="s">
        <v>7</v>
      </c>
      <c r="B93" s="28">
        <v>3</v>
      </c>
      <c r="C93" s="29">
        <v>59</v>
      </c>
      <c r="D93" s="24">
        <v>3</v>
      </c>
      <c r="E93" s="33">
        <v>73</v>
      </c>
      <c r="F93" s="36">
        <f t="shared" si="3"/>
        <v>0</v>
      </c>
      <c r="G93" s="70">
        <v>0</v>
      </c>
      <c r="H93" s="61">
        <f t="shared" si="4"/>
        <v>14</v>
      </c>
      <c r="I93" s="78">
        <v>0.2373</v>
      </c>
    </row>
    <row r="94" spans="1:9" ht="12.75">
      <c r="A94" s="21" t="s">
        <v>8</v>
      </c>
      <c r="B94" s="28">
        <v>6</v>
      </c>
      <c r="C94" s="29">
        <v>74</v>
      </c>
      <c r="D94" s="24">
        <v>5</v>
      </c>
      <c r="E94" s="33">
        <v>66</v>
      </c>
      <c r="F94" s="36">
        <f t="shared" si="3"/>
        <v>-1</v>
      </c>
      <c r="G94" s="70">
        <v>-0.1667</v>
      </c>
      <c r="H94" s="61">
        <f t="shared" si="4"/>
        <v>-8</v>
      </c>
      <c r="I94" s="78">
        <v>-0.101</v>
      </c>
    </row>
    <row r="95" spans="1:9" ht="13.5" thickBot="1">
      <c r="A95" s="22" t="s">
        <v>9</v>
      </c>
      <c r="B95" s="30">
        <v>4</v>
      </c>
      <c r="C95" s="31">
        <v>105</v>
      </c>
      <c r="D95" s="25">
        <v>5</v>
      </c>
      <c r="E95" s="34">
        <v>111</v>
      </c>
      <c r="F95" s="37">
        <f t="shared" si="3"/>
        <v>1</v>
      </c>
      <c r="G95" s="71">
        <v>0.25</v>
      </c>
      <c r="H95" s="63">
        <f t="shared" si="4"/>
        <v>6</v>
      </c>
      <c r="I95" s="79">
        <v>0.0571</v>
      </c>
    </row>
    <row r="96" spans="1:9" s="8" customFormat="1" ht="12.75">
      <c r="A96" s="38" t="s">
        <v>21</v>
      </c>
      <c r="B96" s="53">
        <v>59</v>
      </c>
      <c r="C96" s="54">
        <v>1331</v>
      </c>
      <c r="D96" s="41">
        <v>65</v>
      </c>
      <c r="E96" s="57">
        <v>1496</v>
      </c>
      <c r="F96" s="59">
        <f t="shared" si="3"/>
        <v>6</v>
      </c>
      <c r="G96" s="72">
        <v>0.1017</v>
      </c>
      <c r="H96" s="64">
        <f t="shared" si="4"/>
        <v>165</v>
      </c>
      <c r="I96" s="80">
        <v>0.124</v>
      </c>
    </row>
    <row r="97" spans="1:9" ht="12.75">
      <c r="A97" s="21" t="s">
        <v>2</v>
      </c>
      <c r="B97" s="28">
        <v>6</v>
      </c>
      <c r="C97" s="29">
        <v>153</v>
      </c>
      <c r="D97" s="24">
        <v>6</v>
      </c>
      <c r="E97" s="33">
        <v>242</v>
      </c>
      <c r="F97" s="36">
        <f t="shared" si="3"/>
        <v>0</v>
      </c>
      <c r="G97" s="70">
        <v>0</v>
      </c>
      <c r="H97" s="61">
        <f t="shared" si="4"/>
        <v>89</v>
      </c>
      <c r="I97" s="78">
        <v>0.5817</v>
      </c>
    </row>
    <row r="98" spans="1:9" ht="12.75">
      <c r="A98" s="21" t="s">
        <v>3</v>
      </c>
      <c r="B98" s="28">
        <v>5</v>
      </c>
      <c r="C98" s="29">
        <v>117</v>
      </c>
      <c r="D98" s="24">
        <v>6</v>
      </c>
      <c r="E98" s="33">
        <v>141</v>
      </c>
      <c r="F98" s="36">
        <f t="shared" si="3"/>
        <v>1</v>
      </c>
      <c r="G98" s="70">
        <v>0.2</v>
      </c>
      <c r="H98" s="61">
        <f t="shared" si="4"/>
        <v>24</v>
      </c>
      <c r="I98" s="78">
        <v>0.2051</v>
      </c>
    </row>
    <row r="99" spans="1:9" ht="12.75">
      <c r="A99" s="21" t="s">
        <v>4</v>
      </c>
      <c r="B99" s="28">
        <v>7</v>
      </c>
      <c r="C99" s="29">
        <v>123</v>
      </c>
      <c r="D99" s="24">
        <v>8</v>
      </c>
      <c r="E99" s="33">
        <v>148</v>
      </c>
      <c r="F99" s="36">
        <f t="shared" si="3"/>
        <v>1</v>
      </c>
      <c r="G99" s="70">
        <v>0.1429</v>
      </c>
      <c r="H99" s="61">
        <f t="shared" si="4"/>
        <v>25</v>
      </c>
      <c r="I99" s="78">
        <v>0.2033</v>
      </c>
    </row>
    <row r="100" spans="1:9" ht="12.75">
      <c r="A100" s="21" t="s">
        <v>5</v>
      </c>
      <c r="B100" s="28">
        <v>5</v>
      </c>
      <c r="C100" s="29">
        <v>145</v>
      </c>
      <c r="D100" s="24">
        <v>5</v>
      </c>
      <c r="E100" s="33">
        <v>147</v>
      </c>
      <c r="F100" s="36">
        <f t="shared" si="3"/>
        <v>0</v>
      </c>
      <c r="G100" s="70">
        <v>0</v>
      </c>
      <c r="H100" s="61">
        <f t="shared" si="4"/>
        <v>2</v>
      </c>
      <c r="I100" s="78">
        <v>0.0138</v>
      </c>
    </row>
    <row r="101" spans="1:9" ht="12.75">
      <c r="A101" s="21" t="s">
        <v>6</v>
      </c>
      <c r="B101" s="28">
        <v>6</v>
      </c>
      <c r="C101" s="29">
        <v>112</v>
      </c>
      <c r="D101" s="24">
        <v>5</v>
      </c>
      <c r="E101" s="33">
        <v>132</v>
      </c>
      <c r="F101" s="36">
        <f t="shared" si="3"/>
        <v>-1</v>
      </c>
      <c r="G101" s="70">
        <v>-0.1667</v>
      </c>
      <c r="H101" s="61">
        <f t="shared" si="4"/>
        <v>20</v>
      </c>
      <c r="I101" s="78">
        <v>0.1786</v>
      </c>
    </row>
    <row r="102" spans="1:9" ht="12.75">
      <c r="A102" s="21" t="s">
        <v>7</v>
      </c>
      <c r="B102" s="28">
        <v>11</v>
      </c>
      <c r="C102" s="29">
        <v>252</v>
      </c>
      <c r="D102" s="24">
        <v>14</v>
      </c>
      <c r="E102" s="33">
        <v>276</v>
      </c>
      <c r="F102" s="36">
        <f t="shared" si="3"/>
        <v>3</v>
      </c>
      <c r="G102" s="70">
        <v>0.2727</v>
      </c>
      <c r="H102" s="61">
        <f t="shared" si="4"/>
        <v>24</v>
      </c>
      <c r="I102" s="78">
        <v>0.0952</v>
      </c>
    </row>
    <row r="103" spans="1:9" ht="12.75">
      <c r="A103" s="21" t="s">
        <v>8</v>
      </c>
      <c r="B103" s="28">
        <v>13</v>
      </c>
      <c r="C103" s="29">
        <v>296</v>
      </c>
      <c r="D103" s="24">
        <v>13</v>
      </c>
      <c r="E103" s="33">
        <v>276</v>
      </c>
      <c r="F103" s="36">
        <f t="shared" si="3"/>
        <v>0</v>
      </c>
      <c r="G103" s="70">
        <v>0</v>
      </c>
      <c r="H103" s="61">
        <f t="shared" si="4"/>
        <v>-20</v>
      </c>
      <c r="I103" s="78">
        <v>-0.0676</v>
      </c>
    </row>
    <row r="104" spans="1:9" ht="13.5" thickBot="1">
      <c r="A104" s="39" t="s">
        <v>9</v>
      </c>
      <c r="B104" s="55">
        <v>6</v>
      </c>
      <c r="C104" s="56">
        <v>133</v>
      </c>
      <c r="D104" s="42">
        <v>8</v>
      </c>
      <c r="E104" s="58">
        <v>134</v>
      </c>
      <c r="F104" s="60">
        <f t="shared" si="3"/>
        <v>2</v>
      </c>
      <c r="G104" s="73">
        <v>0.3333</v>
      </c>
      <c r="H104" s="65">
        <f t="shared" si="4"/>
        <v>1</v>
      </c>
      <c r="I104" s="81">
        <v>0.0075</v>
      </c>
    </row>
    <row r="105" spans="1:9" s="8" customFormat="1" ht="12.75">
      <c r="A105" s="20" t="s">
        <v>22</v>
      </c>
      <c r="B105" s="26">
        <v>20</v>
      </c>
      <c r="C105" s="27">
        <v>286</v>
      </c>
      <c r="D105" s="23">
        <v>19</v>
      </c>
      <c r="E105" s="32">
        <v>357</v>
      </c>
      <c r="F105" s="35">
        <f t="shared" si="3"/>
        <v>-1</v>
      </c>
      <c r="G105" s="69">
        <v>-0.05</v>
      </c>
      <c r="H105" s="62">
        <f t="shared" si="4"/>
        <v>71</v>
      </c>
      <c r="I105" s="77">
        <v>0.2483</v>
      </c>
    </row>
    <row r="106" spans="1:9" ht="12.75">
      <c r="A106" s="21" t="s">
        <v>2</v>
      </c>
      <c r="B106" s="28">
        <v>1</v>
      </c>
      <c r="C106" s="29">
        <v>31</v>
      </c>
      <c r="D106" s="24">
        <v>2</v>
      </c>
      <c r="E106" s="33">
        <v>48</v>
      </c>
      <c r="F106" s="36">
        <f t="shared" si="3"/>
        <v>1</v>
      </c>
      <c r="G106" s="70">
        <v>1</v>
      </c>
      <c r="H106" s="61">
        <f t="shared" si="4"/>
        <v>17</v>
      </c>
      <c r="I106" s="78">
        <v>0.5484</v>
      </c>
    </row>
    <row r="107" spans="1:9" ht="12.75">
      <c r="A107" s="21" t="s">
        <v>4</v>
      </c>
      <c r="B107" s="28">
        <v>2</v>
      </c>
      <c r="C107" s="29">
        <v>37</v>
      </c>
      <c r="D107" s="24">
        <v>2</v>
      </c>
      <c r="E107" s="33">
        <v>48</v>
      </c>
      <c r="F107" s="36">
        <f t="shared" si="3"/>
        <v>0</v>
      </c>
      <c r="G107" s="70">
        <v>0</v>
      </c>
      <c r="H107" s="61">
        <f t="shared" si="4"/>
        <v>11</v>
      </c>
      <c r="I107" s="78">
        <v>0.2973</v>
      </c>
    </row>
    <row r="108" spans="1:9" ht="12.75">
      <c r="A108" s="21" t="s">
        <v>5</v>
      </c>
      <c r="B108" s="28">
        <v>2</v>
      </c>
      <c r="C108" s="29">
        <v>44</v>
      </c>
      <c r="D108" s="24">
        <v>2</v>
      </c>
      <c r="E108" s="33">
        <v>44</v>
      </c>
      <c r="F108" s="36">
        <f t="shared" si="3"/>
        <v>0</v>
      </c>
      <c r="G108" s="70">
        <v>0</v>
      </c>
      <c r="H108" s="61">
        <f t="shared" si="4"/>
        <v>0</v>
      </c>
      <c r="I108" s="78">
        <v>0</v>
      </c>
    </row>
    <row r="109" spans="1:9" ht="12.75">
      <c r="A109" s="21" t="s">
        <v>6</v>
      </c>
      <c r="B109" s="28">
        <v>4</v>
      </c>
      <c r="C109" s="29">
        <v>25</v>
      </c>
      <c r="D109" s="24">
        <v>3</v>
      </c>
      <c r="E109" s="33">
        <v>55</v>
      </c>
      <c r="F109" s="36">
        <f t="shared" si="3"/>
        <v>-1</v>
      </c>
      <c r="G109" s="70">
        <v>-0.25</v>
      </c>
      <c r="H109" s="61">
        <f t="shared" si="4"/>
        <v>30</v>
      </c>
      <c r="I109" s="78">
        <v>1.2</v>
      </c>
    </row>
    <row r="110" spans="1:9" ht="12.75">
      <c r="A110" s="21" t="s">
        <v>7</v>
      </c>
      <c r="B110" s="28">
        <v>1</v>
      </c>
      <c r="C110" s="29">
        <v>22</v>
      </c>
      <c r="D110" s="24">
        <v>1</v>
      </c>
      <c r="E110" s="33">
        <v>22</v>
      </c>
      <c r="F110" s="36">
        <f t="shared" si="3"/>
        <v>0</v>
      </c>
      <c r="G110" s="70">
        <v>0</v>
      </c>
      <c r="H110" s="61">
        <f t="shared" si="4"/>
        <v>0</v>
      </c>
      <c r="I110" s="78">
        <v>0</v>
      </c>
    </row>
    <row r="111" spans="1:9" ht="12.75">
      <c r="A111" s="21" t="s">
        <v>8</v>
      </c>
      <c r="B111" s="28">
        <v>7</v>
      </c>
      <c r="C111" s="29">
        <v>85</v>
      </c>
      <c r="D111" s="24">
        <v>6</v>
      </c>
      <c r="E111" s="33">
        <v>97</v>
      </c>
      <c r="F111" s="36">
        <f t="shared" si="3"/>
        <v>-1</v>
      </c>
      <c r="G111" s="70">
        <v>-0.1429</v>
      </c>
      <c r="H111" s="61">
        <f t="shared" si="4"/>
        <v>12</v>
      </c>
      <c r="I111" s="78">
        <v>0.1412</v>
      </c>
    </row>
    <row r="112" spans="1:9" ht="13.5" thickBot="1">
      <c r="A112" s="22" t="s">
        <v>9</v>
      </c>
      <c r="B112" s="30">
        <v>3</v>
      </c>
      <c r="C112" s="31">
        <v>42</v>
      </c>
      <c r="D112" s="25">
        <v>3</v>
      </c>
      <c r="E112" s="34">
        <v>43</v>
      </c>
      <c r="F112" s="37">
        <f t="shared" si="3"/>
        <v>0</v>
      </c>
      <c r="G112" s="71">
        <v>0</v>
      </c>
      <c r="H112" s="63">
        <f t="shared" si="4"/>
        <v>1</v>
      </c>
      <c r="I112" s="79">
        <v>0.0238</v>
      </c>
    </row>
    <row r="113" spans="1:9" s="8" customFormat="1" ht="12.75">
      <c r="A113" s="38" t="s">
        <v>23</v>
      </c>
      <c r="B113" s="53">
        <v>19</v>
      </c>
      <c r="C113" s="54">
        <v>284</v>
      </c>
      <c r="D113" s="41">
        <v>19</v>
      </c>
      <c r="E113" s="57">
        <v>314</v>
      </c>
      <c r="F113" s="59">
        <f t="shared" si="3"/>
        <v>0</v>
      </c>
      <c r="G113" s="72">
        <v>0</v>
      </c>
      <c r="H113" s="64">
        <f t="shared" si="4"/>
        <v>30</v>
      </c>
      <c r="I113" s="80">
        <v>0.1056</v>
      </c>
    </row>
    <row r="114" spans="1:9" ht="12.75">
      <c r="A114" s="21" t="s">
        <v>2</v>
      </c>
      <c r="B114" s="28">
        <v>2</v>
      </c>
      <c r="C114" s="29">
        <v>24</v>
      </c>
      <c r="D114" s="24">
        <v>2</v>
      </c>
      <c r="E114" s="33">
        <v>22</v>
      </c>
      <c r="F114" s="36">
        <f t="shared" si="3"/>
        <v>0</v>
      </c>
      <c r="G114" s="70">
        <v>0</v>
      </c>
      <c r="H114" s="61">
        <f t="shared" si="4"/>
        <v>-2</v>
      </c>
      <c r="I114" s="78">
        <v>-0.0833</v>
      </c>
    </row>
    <row r="115" spans="1:9" ht="12.75">
      <c r="A115" s="21" t="s">
        <v>3</v>
      </c>
      <c r="B115" s="28">
        <v>4</v>
      </c>
      <c r="C115" s="29">
        <v>53</v>
      </c>
      <c r="D115" s="24">
        <v>4</v>
      </c>
      <c r="E115" s="33">
        <v>60</v>
      </c>
      <c r="F115" s="36">
        <f t="shared" si="3"/>
        <v>0</v>
      </c>
      <c r="G115" s="70">
        <v>0</v>
      </c>
      <c r="H115" s="61">
        <f t="shared" si="4"/>
        <v>7</v>
      </c>
      <c r="I115" s="78">
        <v>0.1321</v>
      </c>
    </row>
    <row r="116" spans="1:9" ht="12.75">
      <c r="A116" s="21" t="s">
        <v>4</v>
      </c>
      <c r="B116" s="28">
        <v>1</v>
      </c>
      <c r="C116" s="29">
        <v>17</v>
      </c>
      <c r="D116" s="24">
        <v>1</v>
      </c>
      <c r="E116" s="33">
        <v>17</v>
      </c>
      <c r="F116" s="36">
        <f t="shared" si="3"/>
        <v>0</v>
      </c>
      <c r="G116" s="70">
        <v>0</v>
      </c>
      <c r="H116" s="61">
        <f t="shared" si="4"/>
        <v>0</v>
      </c>
      <c r="I116" s="78">
        <v>0</v>
      </c>
    </row>
    <row r="117" spans="1:9" ht="12.75">
      <c r="A117" s="21" t="s">
        <v>5</v>
      </c>
      <c r="B117" s="28">
        <v>5</v>
      </c>
      <c r="C117" s="29">
        <v>100</v>
      </c>
      <c r="D117" s="24">
        <v>5</v>
      </c>
      <c r="E117" s="33">
        <v>119</v>
      </c>
      <c r="F117" s="36">
        <f t="shared" si="3"/>
        <v>0</v>
      </c>
      <c r="G117" s="70">
        <v>0</v>
      </c>
      <c r="H117" s="61">
        <f t="shared" si="4"/>
        <v>19</v>
      </c>
      <c r="I117" s="78">
        <v>0.19</v>
      </c>
    </row>
    <row r="118" spans="1:9" ht="12.75">
      <c r="A118" s="21" t="s">
        <v>6</v>
      </c>
      <c r="B118" s="28">
        <v>0</v>
      </c>
      <c r="C118" s="29">
        <v>0</v>
      </c>
      <c r="D118" s="24">
        <v>1</v>
      </c>
      <c r="E118" s="33">
        <v>11</v>
      </c>
      <c r="F118" s="36">
        <f t="shared" si="3"/>
        <v>1</v>
      </c>
      <c r="G118" s="70">
        <v>1</v>
      </c>
      <c r="H118" s="61">
        <f t="shared" si="4"/>
        <v>11</v>
      </c>
      <c r="I118" s="78">
        <v>1</v>
      </c>
    </row>
    <row r="119" spans="1:9" ht="12.75">
      <c r="A119" s="21" t="s">
        <v>7</v>
      </c>
      <c r="B119" s="28">
        <v>2</v>
      </c>
      <c r="C119" s="29">
        <v>28</v>
      </c>
      <c r="D119" s="24">
        <v>2</v>
      </c>
      <c r="E119" s="33">
        <v>30</v>
      </c>
      <c r="F119" s="36">
        <f t="shared" si="3"/>
        <v>0</v>
      </c>
      <c r="G119" s="70">
        <v>0</v>
      </c>
      <c r="H119" s="61">
        <f t="shared" si="4"/>
        <v>2</v>
      </c>
      <c r="I119" s="78">
        <v>0.0714</v>
      </c>
    </row>
    <row r="120" spans="1:9" ht="12.75">
      <c r="A120" s="21" t="s">
        <v>8</v>
      </c>
      <c r="B120" s="28">
        <v>3</v>
      </c>
      <c r="C120" s="29">
        <v>39</v>
      </c>
      <c r="D120" s="24">
        <v>2</v>
      </c>
      <c r="E120" s="33">
        <v>35</v>
      </c>
      <c r="F120" s="36">
        <f t="shared" si="3"/>
        <v>-1</v>
      </c>
      <c r="G120" s="70">
        <v>-0.3333</v>
      </c>
      <c r="H120" s="61">
        <f t="shared" si="4"/>
        <v>-4</v>
      </c>
      <c r="I120" s="78">
        <v>-0.1026</v>
      </c>
    </row>
    <row r="121" spans="1:9" ht="13.5" thickBot="1">
      <c r="A121" s="39" t="s">
        <v>9</v>
      </c>
      <c r="B121" s="55">
        <v>2</v>
      </c>
      <c r="C121" s="56">
        <v>23</v>
      </c>
      <c r="D121" s="42">
        <v>2</v>
      </c>
      <c r="E121" s="58">
        <v>20</v>
      </c>
      <c r="F121" s="60">
        <f t="shared" si="3"/>
        <v>0</v>
      </c>
      <c r="G121" s="73">
        <v>0</v>
      </c>
      <c r="H121" s="65">
        <f t="shared" si="4"/>
        <v>-3</v>
      </c>
      <c r="I121" s="81">
        <v>0.1304</v>
      </c>
    </row>
    <row r="122" spans="1:9" s="8" customFormat="1" ht="12.75">
      <c r="A122" s="20" t="s">
        <v>24</v>
      </c>
      <c r="B122" s="26">
        <v>17</v>
      </c>
      <c r="C122" s="27">
        <v>255</v>
      </c>
      <c r="D122" s="23">
        <v>13</v>
      </c>
      <c r="E122" s="32">
        <v>348</v>
      </c>
      <c r="F122" s="35">
        <f t="shared" si="3"/>
        <v>-4</v>
      </c>
      <c r="G122" s="69">
        <v>-0.2353</v>
      </c>
      <c r="H122" s="62">
        <f t="shared" si="4"/>
        <v>93</v>
      </c>
      <c r="I122" s="77">
        <v>0.3647</v>
      </c>
    </row>
    <row r="123" spans="1:9" ht="12.75">
      <c r="A123" s="21" t="s">
        <v>2</v>
      </c>
      <c r="B123" s="28">
        <v>3</v>
      </c>
      <c r="C123" s="29">
        <v>39</v>
      </c>
      <c r="D123" s="24">
        <v>1</v>
      </c>
      <c r="E123" s="33">
        <v>58</v>
      </c>
      <c r="F123" s="36">
        <f t="shared" si="3"/>
        <v>-2</v>
      </c>
      <c r="G123" s="70">
        <v>-0.6667</v>
      </c>
      <c r="H123" s="61">
        <f t="shared" si="4"/>
        <v>19</v>
      </c>
      <c r="I123" s="78">
        <v>0.4872</v>
      </c>
    </row>
    <row r="124" spans="1:9" ht="12.75">
      <c r="A124" s="21" t="s">
        <v>5</v>
      </c>
      <c r="B124" s="28">
        <v>3</v>
      </c>
      <c r="C124" s="29">
        <v>49</v>
      </c>
      <c r="D124" s="24">
        <v>3</v>
      </c>
      <c r="E124" s="33">
        <v>49</v>
      </c>
      <c r="F124" s="36">
        <f t="shared" si="3"/>
        <v>0</v>
      </c>
      <c r="G124" s="70">
        <v>0</v>
      </c>
      <c r="H124" s="61">
        <f t="shared" si="4"/>
        <v>0</v>
      </c>
      <c r="I124" s="78">
        <v>0</v>
      </c>
    </row>
    <row r="125" spans="1:9" ht="12.75">
      <c r="A125" s="21" t="s">
        <v>7</v>
      </c>
      <c r="B125" s="28">
        <v>1</v>
      </c>
      <c r="C125" s="29">
        <v>30</v>
      </c>
      <c r="D125" s="24">
        <v>1</v>
      </c>
      <c r="E125" s="33">
        <v>60</v>
      </c>
      <c r="F125" s="36">
        <f t="shared" si="3"/>
        <v>0</v>
      </c>
      <c r="G125" s="70">
        <v>0</v>
      </c>
      <c r="H125" s="61">
        <f t="shared" si="4"/>
        <v>30</v>
      </c>
      <c r="I125" s="78">
        <v>1</v>
      </c>
    </row>
    <row r="126" spans="1:9" ht="12.75">
      <c r="A126" s="21" t="s">
        <v>8</v>
      </c>
      <c r="B126" s="28">
        <v>5</v>
      </c>
      <c r="C126" s="29">
        <v>102</v>
      </c>
      <c r="D126" s="24">
        <v>5</v>
      </c>
      <c r="E126" s="33">
        <v>102</v>
      </c>
      <c r="F126" s="36">
        <f t="shared" si="3"/>
        <v>0</v>
      </c>
      <c r="G126" s="70">
        <v>0</v>
      </c>
      <c r="H126" s="61">
        <f t="shared" si="4"/>
        <v>0</v>
      </c>
      <c r="I126" s="78">
        <v>0</v>
      </c>
    </row>
    <row r="127" spans="1:9" ht="13.5" thickBot="1">
      <c r="A127" s="22" t="s">
        <v>9</v>
      </c>
      <c r="B127" s="30">
        <v>5</v>
      </c>
      <c r="C127" s="31">
        <v>35</v>
      </c>
      <c r="D127" s="25">
        <v>3</v>
      </c>
      <c r="E127" s="34">
        <v>79</v>
      </c>
      <c r="F127" s="37">
        <f t="shared" si="3"/>
        <v>-2</v>
      </c>
      <c r="G127" s="71">
        <v>-0.4</v>
      </c>
      <c r="H127" s="63">
        <f t="shared" si="4"/>
        <v>44</v>
      </c>
      <c r="I127" s="79">
        <v>1.2571</v>
      </c>
    </row>
    <row r="128" spans="1:9" s="8" customFormat="1" ht="12.75">
      <c r="A128" s="38" t="s">
        <v>25</v>
      </c>
      <c r="B128" s="53">
        <v>91</v>
      </c>
      <c r="C128" s="54">
        <v>1664</v>
      </c>
      <c r="D128" s="41">
        <v>90</v>
      </c>
      <c r="E128" s="57">
        <v>1735</v>
      </c>
      <c r="F128" s="59">
        <f t="shared" si="3"/>
        <v>-1</v>
      </c>
      <c r="G128" s="72">
        <v>-0.011</v>
      </c>
      <c r="H128" s="64">
        <f t="shared" si="4"/>
        <v>71</v>
      </c>
      <c r="I128" s="80">
        <v>0.0427</v>
      </c>
    </row>
    <row r="129" spans="1:9" ht="12.75">
      <c r="A129" s="21" t="s">
        <v>2</v>
      </c>
      <c r="B129" s="28">
        <v>22</v>
      </c>
      <c r="C129" s="29">
        <v>398</v>
      </c>
      <c r="D129" s="24">
        <v>21</v>
      </c>
      <c r="E129" s="33">
        <v>390</v>
      </c>
      <c r="F129" s="36">
        <f t="shared" si="3"/>
        <v>-1</v>
      </c>
      <c r="G129" s="70">
        <v>-0.0455</v>
      </c>
      <c r="H129" s="61">
        <f t="shared" si="4"/>
        <v>-8</v>
      </c>
      <c r="I129" s="78">
        <v>-0.0201</v>
      </c>
    </row>
    <row r="130" spans="1:9" ht="12.75">
      <c r="A130" s="21" t="s">
        <v>3</v>
      </c>
      <c r="B130" s="28">
        <v>9</v>
      </c>
      <c r="C130" s="29">
        <v>209</v>
      </c>
      <c r="D130" s="24">
        <v>10</v>
      </c>
      <c r="E130" s="33">
        <v>215</v>
      </c>
      <c r="F130" s="36">
        <f t="shared" si="3"/>
        <v>1</v>
      </c>
      <c r="G130" s="70">
        <v>0.1111</v>
      </c>
      <c r="H130" s="61">
        <f t="shared" si="4"/>
        <v>6</v>
      </c>
      <c r="I130" s="78">
        <v>0.0287</v>
      </c>
    </row>
    <row r="131" spans="1:9" ht="12.75">
      <c r="A131" s="21" t="s">
        <v>4</v>
      </c>
      <c r="B131" s="28">
        <v>13</v>
      </c>
      <c r="C131" s="29">
        <v>333</v>
      </c>
      <c r="D131" s="24">
        <v>12</v>
      </c>
      <c r="E131" s="33">
        <v>344</v>
      </c>
      <c r="F131" s="36">
        <f t="shared" si="3"/>
        <v>-1</v>
      </c>
      <c r="G131" s="70">
        <v>-0.0769</v>
      </c>
      <c r="H131" s="61">
        <f t="shared" si="4"/>
        <v>11</v>
      </c>
      <c r="I131" s="78">
        <v>0.033</v>
      </c>
    </row>
    <row r="132" spans="1:9" ht="12.75">
      <c r="A132" s="21" t="s">
        <v>5</v>
      </c>
      <c r="B132" s="28">
        <v>6</v>
      </c>
      <c r="C132" s="29">
        <v>104</v>
      </c>
      <c r="D132" s="24">
        <v>5</v>
      </c>
      <c r="E132" s="33">
        <v>105</v>
      </c>
      <c r="F132" s="36">
        <f t="shared" si="3"/>
        <v>-1</v>
      </c>
      <c r="G132" s="70">
        <v>-0.1667</v>
      </c>
      <c r="H132" s="61">
        <f t="shared" si="4"/>
        <v>1</v>
      </c>
      <c r="I132" s="78">
        <v>0.0096</v>
      </c>
    </row>
    <row r="133" spans="1:9" ht="12.75">
      <c r="A133" s="21" t="s">
        <v>6</v>
      </c>
      <c r="B133" s="28">
        <v>5</v>
      </c>
      <c r="C133" s="29">
        <v>69</v>
      </c>
      <c r="D133" s="24">
        <v>6</v>
      </c>
      <c r="E133" s="33">
        <v>87</v>
      </c>
      <c r="F133" s="36">
        <f t="shared" si="3"/>
        <v>1</v>
      </c>
      <c r="G133" s="70">
        <v>0.2</v>
      </c>
      <c r="H133" s="61">
        <f t="shared" si="4"/>
        <v>18</v>
      </c>
      <c r="I133" s="78">
        <v>0.2609</v>
      </c>
    </row>
    <row r="134" spans="1:9" ht="12.75">
      <c r="A134" s="21" t="s">
        <v>7</v>
      </c>
      <c r="B134" s="28">
        <v>11</v>
      </c>
      <c r="C134" s="29">
        <v>160</v>
      </c>
      <c r="D134" s="24">
        <v>11</v>
      </c>
      <c r="E134" s="33">
        <v>173</v>
      </c>
      <c r="F134" s="36">
        <f t="shared" si="3"/>
        <v>0</v>
      </c>
      <c r="G134" s="70">
        <v>0</v>
      </c>
      <c r="H134" s="61">
        <f t="shared" si="4"/>
        <v>13</v>
      </c>
      <c r="I134" s="78">
        <v>0.0813</v>
      </c>
    </row>
    <row r="135" spans="1:9" ht="12.75">
      <c r="A135" s="21" t="s">
        <v>8</v>
      </c>
      <c r="B135" s="28">
        <v>10</v>
      </c>
      <c r="C135" s="29">
        <v>186</v>
      </c>
      <c r="D135" s="24">
        <v>10</v>
      </c>
      <c r="E135" s="33">
        <v>202</v>
      </c>
      <c r="F135" s="36">
        <f t="shared" si="3"/>
        <v>0</v>
      </c>
      <c r="G135" s="70">
        <v>0</v>
      </c>
      <c r="H135" s="61">
        <f t="shared" si="4"/>
        <v>16</v>
      </c>
      <c r="I135" s="78">
        <v>0.086</v>
      </c>
    </row>
    <row r="136" spans="1:9" ht="13.5" thickBot="1">
      <c r="A136" s="22" t="s">
        <v>9</v>
      </c>
      <c r="B136" s="30">
        <v>15</v>
      </c>
      <c r="C136" s="31">
        <v>205</v>
      </c>
      <c r="D136" s="25">
        <v>15</v>
      </c>
      <c r="E136" s="34">
        <v>219</v>
      </c>
      <c r="F136" s="37">
        <f>SUM(D136-B136)</f>
        <v>0</v>
      </c>
      <c r="G136" s="71">
        <v>0</v>
      </c>
      <c r="H136" s="63">
        <f>SUM(E136-C136)</f>
        <v>14</v>
      </c>
      <c r="I136" s="79">
        <v>0.0683</v>
      </c>
    </row>
    <row r="137" spans="2:5" ht="12.75">
      <c r="B137" s="13"/>
      <c r="C137" s="13"/>
      <c r="D137" s="13"/>
      <c r="E137" s="13"/>
    </row>
    <row r="138" spans="1:9" s="8" customFormat="1" ht="12.75">
      <c r="A138" s="7"/>
      <c r="B138" s="7"/>
      <c r="C138" s="7"/>
      <c r="D138" s="9"/>
      <c r="E138" s="9"/>
      <c r="G138" s="74"/>
      <c r="I138" s="74"/>
    </row>
    <row r="139" spans="1:5" ht="12.75">
      <c r="A139" s="1"/>
      <c r="B139" s="1"/>
      <c r="C139" s="1"/>
      <c r="D139" s="2"/>
      <c r="E139" s="2"/>
    </row>
  </sheetData>
  <mergeCells count="12">
    <mergeCell ref="G4:G5"/>
    <mergeCell ref="H2:I3"/>
    <mergeCell ref="H4:H5"/>
    <mergeCell ref="I4:I5"/>
    <mergeCell ref="A17:I17"/>
    <mergeCell ref="A2:A7"/>
    <mergeCell ref="D2:D7"/>
    <mergeCell ref="E2:E7"/>
    <mergeCell ref="B2:B5"/>
    <mergeCell ref="C2:C5"/>
    <mergeCell ref="F2:G3"/>
    <mergeCell ref="F4:F5"/>
  </mergeCells>
  <printOptions horizontalCentered="1"/>
  <pageMargins left="0" right="0" top="0.1388888888888889" bottom="0.1388888888888889" header="0.2777777777777778" footer="0.2777777777777778"/>
  <pageSetup horizontalDpi="600" verticalDpi="600" orientation="portrait" paperSize="9" scale="92" r:id="rId1"/>
  <rowBreaks count="1" manualBreakCount="1"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36.140625" style="6" customWidth="1"/>
    <col min="2" max="2" width="11.140625" style="6" customWidth="1"/>
    <col min="3" max="3" width="10.421875" style="6" customWidth="1"/>
    <col min="4" max="4" width="10.140625" style="3" customWidth="1"/>
    <col min="5" max="5" width="10.57421875" style="3" customWidth="1"/>
    <col min="6" max="6" width="9.8515625" style="3" customWidth="1"/>
    <col min="7" max="7" width="9.28125" style="66" customWidth="1"/>
    <col min="8" max="8" width="10.140625" style="3" customWidth="1"/>
    <col min="9" max="9" width="10.421875" style="66" customWidth="1"/>
    <col min="10" max="16384" width="9.140625" style="3" customWidth="1"/>
  </cols>
  <sheetData>
    <row r="1" spans="1:5" ht="40.5" customHeight="1" thickBot="1">
      <c r="A1" s="4" t="s">
        <v>31</v>
      </c>
      <c r="B1" s="4"/>
      <c r="C1" s="4"/>
      <c r="D1" s="5"/>
      <c r="E1" s="5"/>
    </row>
    <row r="2" spans="1:9" ht="11.25" customHeight="1">
      <c r="A2" s="153" t="s">
        <v>1</v>
      </c>
      <c r="B2" s="161" t="s">
        <v>27</v>
      </c>
      <c r="C2" s="161" t="s">
        <v>10</v>
      </c>
      <c r="D2" s="156" t="s">
        <v>26</v>
      </c>
      <c r="E2" s="156" t="s">
        <v>0</v>
      </c>
      <c r="F2" s="162" t="s">
        <v>28</v>
      </c>
      <c r="G2" s="163"/>
      <c r="H2" s="170" t="s">
        <v>29</v>
      </c>
      <c r="I2" s="171"/>
    </row>
    <row r="3" spans="1:9" ht="11.25" customHeight="1">
      <c r="A3" s="154"/>
      <c r="B3" s="159"/>
      <c r="C3" s="159"/>
      <c r="D3" s="157"/>
      <c r="E3" s="159"/>
      <c r="F3" s="164"/>
      <c r="G3" s="165"/>
      <c r="H3" s="172"/>
      <c r="I3" s="173"/>
    </row>
    <row r="4" spans="1:9" ht="11.25" customHeight="1">
      <c r="A4" s="154"/>
      <c r="B4" s="159"/>
      <c r="C4" s="159"/>
      <c r="D4" s="157"/>
      <c r="E4" s="159"/>
      <c r="F4" s="178" t="s">
        <v>32</v>
      </c>
      <c r="G4" s="174" t="s">
        <v>33</v>
      </c>
      <c r="H4" s="142" t="s">
        <v>32</v>
      </c>
      <c r="I4" s="143" t="s">
        <v>33</v>
      </c>
    </row>
    <row r="5" spans="1:9" ht="10.5" customHeight="1" thickBot="1">
      <c r="A5" s="154"/>
      <c r="B5" s="159"/>
      <c r="C5" s="159"/>
      <c r="D5" s="157"/>
      <c r="E5" s="159"/>
      <c r="F5" s="179"/>
      <c r="G5" s="175"/>
      <c r="H5" s="142"/>
      <c r="I5" s="143"/>
    </row>
    <row r="6" spans="1:9" ht="3.75" customHeight="1" hidden="1">
      <c r="A6" s="154"/>
      <c r="B6" s="14"/>
      <c r="C6" s="14"/>
      <c r="D6" s="157"/>
      <c r="E6" s="159"/>
      <c r="F6" s="16"/>
      <c r="G6" s="67"/>
      <c r="H6" s="16"/>
      <c r="I6" s="75"/>
    </row>
    <row r="7" spans="1:9" ht="11.25" customHeight="1" hidden="1">
      <c r="A7" s="155"/>
      <c r="B7" s="15"/>
      <c r="C7" s="15"/>
      <c r="D7" s="158"/>
      <c r="E7" s="160"/>
      <c r="F7" s="17"/>
      <c r="G7" s="68"/>
      <c r="H7" s="17"/>
      <c r="I7" s="76"/>
    </row>
    <row r="8" spans="1:9" s="8" customFormat="1" ht="12.75">
      <c r="A8" s="103" t="s">
        <v>30</v>
      </c>
      <c r="B8" s="26">
        <v>775</v>
      </c>
      <c r="C8" s="27">
        <v>37415</v>
      </c>
      <c r="D8" s="104">
        <v>797</v>
      </c>
      <c r="E8" s="105">
        <v>39391</v>
      </c>
      <c r="F8" s="106">
        <f aca="true" t="shared" si="0" ref="F8:F16">SUM(D8-B8)</f>
        <v>22</v>
      </c>
      <c r="G8" s="107">
        <v>0.0284</v>
      </c>
      <c r="H8" s="108">
        <f aca="true" t="shared" si="1" ref="H8:H16">SUM(E8-C8)</f>
        <v>1976</v>
      </c>
      <c r="I8" s="109">
        <v>0.0528</v>
      </c>
    </row>
    <row r="9" spans="1:9" ht="12.75">
      <c r="A9" s="110" t="s">
        <v>2</v>
      </c>
      <c r="B9" s="28">
        <v>93</v>
      </c>
      <c r="C9" s="29">
        <v>4571</v>
      </c>
      <c r="D9" s="111">
        <v>92</v>
      </c>
      <c r="E9" s="112">
        <v>4706</v>
      </c>
      <c r="F9" s="113">
        <f t="shared" si="0"/>
        <v>-1</v>
      </c>
      <c r="G9" s="96">
        <v>-0.018</v>
      </c>
      <c r="H9" s="95">
        <f t="shared" si="1"/>
        <v>135</v>
      </c>
      <c r="I9" s="97">
        <v>0.0295</v>
      </c>
    </row>
    <row r="10" spans="1:9" ht="12.75">
      <c r="A10" s="110" t="s">
        <v>3</v>
      </c>
      <c r="B10" s="28">
        <v>82</v>
      </c>
      <c r="C10" s="29">
        <v>4104</v>
      </c>
      <c r="D10" s="111">
        <v>91</v>
      </c>
      <c r="E10" s="112">
        <v>4428</v>
      </c>
      <c r="F10" s="113">
        <f t="shared" si="0"/>
        <v>9</v>
      </c>
      <c r="G10" s="96">
        <v>0.1098</v>
      </c>
      <c r="H10" s="95">
        <f t="shared" si="1"/>
        <v>324</v>
      </c>
      <c r="I10" s="97">
        <v>0.0789</v>
      </c>
    </row>
    <row r="11" spans="1:9" ht="12.75">
      <c r="A11" s="110" t="s">
        <v>4</v>
      </c>
      <c r="B11" s="28">
        <v>96</v>
      </c>
      <c r="C11" s="29">
        <v>4517</v>
      </c>
      <c r="D11" s="111">
        <v>97</v>
      </c>
      <c r="E11" s="112">
        <v>4682</v>
      </c>
      <c r="F11" s="113">
        <f t="shared" si="0"/>
        <v>1</v>
      </c>
      <c r="G11" s="96">
        <v>0.0104</v>
      </c>
      <c r="H11" s="95">
        <f t="shared" si="1"/>
        <v>165</v>
      </c>
      <c r="I11" s="97">
        <v>0.0365</v>
      </c>
    </row>
    <row r="12" spans="1:9" ht="12.75">
      <c r="A12" s="110" t="s">
        <v>5</v>
      </c>
      <c r="B12" s="28">
        <v>86</v>
      </c>
      <c r="C12" s="29">
        <v>5538</v>
      </c>
      <c r="D12" s="111">
        <v>87</v>
      </c>
      <c r="E12" s="112">
        <v>5655</v>
      </c>
      <c r="F12" s="113">
        <f t="shared" si="0"/>
        <v>1</v>
      </c>
      <c r="G12" s="96">
        <v>0.0116</v>
      </c>
      <c r="H12" s="95">
        <f t="shared" si="1"/>
        <v>117</v>
      </c>
      <c r="I12" s="97">
        <v>0.0211</v>
      </c>
    </row>
    <row r="13" spans="1:9" ht="12.75">
      <c r="A13" s="110" t="s">
        <v>6</v>
      </c>
      <c r="B13" s="28">
        <v>88</v>
      </c>
      <c r="C13" s="29">
        <v>4304</v>
      </c>
      <c r="D13" s="111">
        <v>92</v>
      </c>
      <c r="E13" s="112">
        <v>4733</v>
      </c>
      <c r="F13" s="113">
        <f t="shared" si="0"/>
        <v>4</v>
      </c>
      <c r="G13" s="96">
        <v>0.0455</v>
      </c>
      <c r="H13" s="95">
        <f t="shared" si="1"/>
        <v>429</v>
      </c>
      <c r="I13" s="97">
        <v>0.0997</v>
      </c>
    </row>
    <row r="14" spans="1:9" ht="12.75">
      <c r="A14" s="110" t="s">
        <v>7</v>
      </c>
      <c r="B14" s="28">
        <v>115</v>
      </c>
      <c r="C14" s="29">
        <v>4970</v>
      </c>
      <c r="D14" s="111">
        <v>121</v>
      </c>
      <c r="E14" s="112">
        <v>5128</v>
      </c>
      <c r="F14" s="113">
        <f t="shared" si="0"/>
        <v>6</v>
      </c>
      <c r="G14" s="96">
        <v>0.0522</v>
      </c>
      <c r="H14" s="95">
        <f t="shared" si="1"/>
        <v>158</v>
      </c>
      <c r="I14" s="97">
        <v>0.0318</v>
      </c>
    </row>
    <row r="15" spans="1:9" ht="12.75">
      <c r="A15" s="110" t="s">
        <v>8</v>
      </c>
      <c r="B15" s="28">
        <v>117</v>
      </c>
      <c r="C15" s="29">
        <v>4682</v>
      </c>
      <c r="D15" s="111">
        <v>118</v>
      </c>
      <c r="E15" s="112">
        <v>5044</v>
      </c>
      <c r="F15" s="113">
        <f t="shared" si="0"/>
        <v>1</v>
      </c>
      <c r="G15" s="96">
        <v>0.0085</v>
      </c>
      <c r="H15" s="95">
        <f t="shared" si="1"/>
        <v>362</v>
      </c>
      <c r="I15" s="97">
        <v>0.0773</v>
      </c>
    </row>
    <row r="16" spans="1:9" ht="13.5" thickBot="1">
      <c r="A16" s="114" t="s">
        <v>9</v>
      </c>
      <c r="B16" s="30">
        <v>98</v>
      </c>
      <c r="C16" s="31">
        <v>4729</v>
      </c>
      <c r="D16" s="115">
        <v>99</v>
      </c>
      <c r="E16" s="116">
        <v>5015</v>
      </c>
      <c r="F16" s="117">
        <f t="shared" si="0"/>
        <v>1</v>
      </c>
      <c r="G16" s="101">
        <v>0.0102</v>
      </c>
      <c r="H16" s="100">
        <f t="shared" si="1"/>
        <v>286</v>
      </c>
      <c r="I16" s="102">
        <v>0.0605</v>
      </c>
    </row>
    <row r="17" spans="1:9" ht="13.5" thickBot="1">
      <c r="A17" s="119" t="s">
        <v>34</v>
      </c>
      <c r="B17" s="176"/>
      <c r="C17" s="176"/>
      <c r="D17" s="176"/>
      <c r="E17" s="176"/>
      <c r="F17" s="176"/>
      <c r="G17" s="176"/>
      <c r="H17" s="176"/>
      <c r="I17" s="177"/>
    </row>
    <row r="18" spans="1:9" s="8" customFormat="1" ht="12.75">
      <c r="A18" s="90" t="s">
        <v>12</v>
      </c>
      <c r="B18" s="88">
        <v>194</v>
      </c>
      <c r="C18" s="88">
        <v>13277</v>
      </c>
      <c r="D18" s="88">
        <v>201</v>
      </c>
      <c r="E18" s="88">
        <v>13258</v>
      </c>
      <c r="F18" s="91">
        <f aca="true" t="shared" si="2" ref="F18:F31">SUM(D18-B18)</f>
        <v>7</v>
      </c>
      <c r="G18" s="92">
        <v>0.0361</v>
      </c>
      <c r="H18" s="91">
        <f aca="true" t="shared" si="3" ref="H18:H31">SUM(E18-C18)</f>
        <v>-19</v>
      </c>
      <c r="I18" s="93">
        <v>-0.0014</v>
      </c>
    </row>
    <row r="19" spans="1:9" s="8" customFormat="1" ht="12.75">
      <c r="A19" s="94" t="s">
        <v>13</v>
      </c>
      <c r="B19" s="87">
        <v>14</v>
      </c>
      <c r="C19" s="87">
        <v>1651</v>
      </c>
      <c r="D19" s="87">
        <v>13</v>
      </c>
      <c r="E19" s="87">
        <v>1703</v>
      </c>
      <c r="F19" s="95">
        <f t="shared" si="2"/>
        <v>-1</v>
      </c>
      <c r="G19" s="96">
        <v>-0.0714</v>
      </c>
      <c r="H19" s="95">
        <f t="shared" si="3"/>
        <v>52</v>
      </c>
      <c r="I19" s="97">
        <v>0.0315</v>
      </c>
    </row>
    <row r="20" spans="1:9" s="8" customFormat="1" ht="12" customHeight="1">
      <c r="A20" s="94" t="s">
        <v>14</v>
      </c>
      <c r="B20" s="98">
        <v>142</v>
      </c>
      <c r="C20" s="98">
        <v>10839</v>
      </c>
      <c r="D20" s="87">
        <v>164</v>
      </c>
      <c r="E20" s="87">
        <v>12444</v>
      </c>
      <c r="F20" s="95">
        <f t="shared" si="2"/>
        <v>22</v>
      </c>
      <c r="G20" s="96">
        <v>0.1549</v>
      </c>
      <c r="H20" s="95">
        <f t="shared" si="3"/>
        <v>1605</v>
      </c>
      <c r="I20" s="97">
        <v>0.1481</v>
      </c>
    </row>
    <row r="21" spans="1:9" s="8" customFormat="1" ht="16.5" customHeight="1">
      <c r="A21" s="94" t="s">
        <v>15</v>
      </c>
      <c r="B21" s="98">
        <v>65</v>
      </c>
      <c r="C21" s="98">
        <v>2961</v>
      </c>
      <c r="D21" s="87">
        <v>58</v>
      </c>
      <c r="E21" s="87">
        <v>2345</v>
      </c>
      <c r="F21" s="95">
        <f t="shared" si="2"/>
        <v>-7</v>
      </c>
      <c r="G21" s="96">
        <v>-0.1077</v>
      </c>
      <c r="H21" s="95">
        <f t="shared" si="3"/>
        <v>-616</v>
      </c>
      <c r="I21" s="97">
        <v>-0.208</v>
      </c>
    </row>
    <row r="22" spans="1:9" s="8" customFormat="1" ht="12.75">
      <c r="A22" s="94" t="s">
        <v>16</v>
      </c>
      <c r="B22" s="87">
        <v>91</v>
      </c>
      <c r="C22" s="87">
        <v>3935</v>
      </c>
      <c r="D22" s="87">
        <v>92</v>
      </c>
      <c r="E22" s="87">
        <v>4402</v>
      </c>
      <c r="F22" s="95">
        <f t="shared" si="2"/>
        <v>1</v>
      </c>
      <c r="G22" s="96">
        <v>0.011</v>
      </c>
      <c r="H22" s="95">
        <f t="shared" si="3"/>
        <v>467</v>
      </c>
      <c r="I22" s="97">
        <v>0.1187</v>
      </c>
    </row>
    <row r="23" spans="1:9" s="8" customFormat="1" ht="12.75">
      <c r="A23" s="94" t="s">
        <v>17</v>
      </c>
      <c r="B23" s="87">
        <v>6</v>
      </c>
      <c r="C23" s="87">
        <v>119</v>
      </c>
      <c r="D23" s="87">
        <v>6</v>
      </c>
      <c r="E23" s="87">
        <v>113</v>
      </c>
      <c r="F23" s="95">
        <f t="shared" si="2"/>
        <v>0</v>
      </c>
      <c r="G23" s="96">
        <v>0</v>
      </c>
      <c r="H23" s="95">
        <f t="shared" si="3"/>
        <v>-6</v>
      </c>
      <c r="I23" s="97">
        <v>-0.0504</v>
      </c>
    </row>
    <row r="24" spans="1:9" s="8" customFormat="1" ht="14.25" customHeight="1">
      <c r="A24" s="94" t="s">
        <v>18</v>
      </c>
      <c r="B24" s="87">
        <v>23</v>
      </c>
      <c r="C24" s="87">
        <v>137</v>
      </c>
      <c r="D24" s="87">
        <v>21</v>
      </c>
      <c r="E24" s="87">
        <v>116</v>
      </c>
      <c r="F24" s="95">
        <f t="shared" si="2"/>
        <v>-2</v>
      </c>
      <c r="G24" s="96">
        <v>0.087</v>
      </c>
      <c r="H24" s="95">
        <f t="shared" si="3"/>
        <v>-21</v>
      </c>
      <c r="I24" s="97">
        <v>-0.1536</v>
      </c>
    </row>
    <row r="25" spans="1:9" s="8" customFormat="1" ht="12.75">
      <c r="A25" s="94" t="s">
        <v>19</v>
      </c>
      <c r="B25" s="87">
        <v>11</v>
      </c>
      <c r="C25" s="87">
        <v>192</v>
      </c>
      <c r="D25" s="87">
        <v>11</v>
      </c>
      <c r="E25" s="87">
        <v>237</v>
      </c>
      <c r="F25" s="95">
        <f t="shared" si="2"/>
        <v>0</v>
      </c>
      <c r="G25" s="96">
        <v>0</v>
      </c>
      <c r="H25" s="95">
        <f t="shared" si="3"/>
        <v>45</v>
      </c>
      <c r="I25" s="97">
        <v>0.2344</v>
      </c>
    </row>
    <row r="26" spans="1:9" s="8" customFormat="1" ht="12.75">
      <c r="A26" s="94" t="s">
        <v>20</v>
      </c>
      <c r="B26" s="87">
        <v>23</v>
      </c>
      <c r="C26" s="87">
        <v>484</v>
      </c>
      <c r="D26" s="87">
        <v>25</v>
      </c>
      <c r="E26" s="87">
        <v>523</v>
      </c>
      <c r="F26" s="95">
        <f t="shared" si="2"/>
        <v>2</v>
      </c>
      <c r="G26" s="96">
        <v>0.087</v>
      </c>
      <c r="H26" s="95">
        <f t="shared" si="3"/>
        <v>39</v>
      </c>
      <c r="I26" s="97">
        <v>0.0806</v>
      </c>
    </row>
    <row r="27" spans="1:9" s="8" customFormat="1" ht="12.75">
      <c r="A27" s="94" t="s">
        <v>21</v>
      </c>
      <c r="B27" s="87">
        <v>59</v>
      </c>
      <c r="C27" s="87">
        <v>1331</v>
      </c>
      <c r="D27" s="87">
        <v>65</v>
      </c>
      <c r="E27" s="87">
        <v>1496</v>
      </c>
      <c r="F27" s="95">
        <f t="shared" si="2"/>
        <v>6</v>
      </c>
      <c r="G27" s="96">
        <v>0.1017</v>
      </c>
      <c r="H27" s="95">
        <f t="shared" si="3"/>
        <v>165</v>
      </c>
      <c r="I27" s="97">
        <v>0.124</v>
      </c>
    </row>
    <row r="28" spans="1:9" s="8" customFormat="1" ht="12.75">
      <c r="A28" s="94" t="s">
        <v>22</v>
      </c>
      <c r="B28" s="87">
        <v>20</v>
      </c>
      <c r="C28" s="87">
        <v>286</v>
      </c>
      <c r="D28" s="87">
        <v>19</v>
      </c>
      <c r="E28" s="87">
        <v>357</v>
      </c>
      <c r="F28" s="95">
        <f t="shared" si="2"/>
        <v>-1</v>
      </c>
      <c r="G28" s="96">
        <v>-0.05</v>
      </c>
      <c r="H28" s="95">
        <f t="shared" si="3"/>
        <v>71</v>
      </c>
      <c r="I28" s="97">
        <v>0.2483</v>
      </c>
    </row>
    <row r="29" spans="1:9" s="8" customFormat="1" ht="12.75">
      <c r="A29" s="94" t="s">
        <v>23</v>
      </c>
      <c r="B29" s="87">
        <v>19</v>
      </c>
      <c r="C29" s="87">
        <v>284</v>
      </c>
      <c r="D29" s="87">
        <v>19</v>
      </c>
      <c r="E29" s="87">
        <v>314</v>
      </c>
      <c r="F29" s="95">
        <f t="shared" si="2"/>
        <v>0</v>
      </c>
      <c r="G29" s="96">
        <v>0</v>
      </c>
      <c r="H29" s="95">
        <f t="shared" si="3"/>
        <v>30</v>
      </c>
      <c r="I29" s="97">
        <v>0.1056</v>
      </c>
    </row>
    <row r="30" spans="1:9" s="8" customFormat="1" ht="12.75">
      <c r="A30" s="94" t="s">
        <v>24</v>
      </c>
      <c r="B30" s="87">
        <v>17</v>
      </c>
      <c r="C30" s="87">
        <v>255</v>
      </c>
      <c r="D30" s="87">
        <v>13</v>
      </c>
      <c r="E30" s="87">
        <v>348</v>
      </c>
      <c r="F30" s="95">
        <f t="shared" si="2"/>
        <v>-4</v>
      </c>
      <c r="G30" s="96">
        <v>-0.2353</v>
      </c>
      <c r="H30" s="95">
        <f t="shared" si="3"/>
        <v>93</v>
      </c>
      <c r="I30" s="97">
        <v>0.3647</v>
      </c>
    </row>
    <row r="31" spans="1:9" s="8" customFormat="1" ht="13.5" thickBot="1">
      <c r="A31" s="99" t="s">
        <v>25</v>
      </c>
      <c r="B31" s="89">
        <v>91</v>
      </c>
      <c r="C31" s="89">
        <v>1664</v>
      </c>
      <c r="D31" s="89">
        <v>90</v>
      </c>
      <c r="E31" s="89">
        <v>1735</v>
      </c>
      <c r="F31" s="100">
        <f t="shared" si="2"/>
        <v>-1</v>
      </c>
      <c r="G31" s="101">
        <v>-0.011</v>
      </c>
      <c r="H31" s="100">
        <f t="shared" si="3"/>
        <v>71</v>
      </c>
      <c r="I31" s="102">
        <v>0.0427</v>
      </c>
    </row>
    <row r="32" spans="2:5" ht="12.75">
      <c r="B32" s="13"/>
      <c r="C32" s="13"/>
      <c r="D32" s="13"/>
      <c r="E32" s="13"/>
    </row>
    <row r="33" spans="1:9" s="8" customFormat="1" ht="12.75">
      <c r="A33" s="7"/>
      <c r="B33" s="7"/>
      <c r="C33" s="7"/>
      <c r="D33" s="9"/>
      <c r="E33" s="9"/>
      <c r="G33" s="74"/>
      <c r="I33" s="74"/>
    </row>
    <row r="34" spans="1:5" ht="12.75">
      <c r="A34" s="1"/>
      <c r="B34" s="1"/>
      <c r="C34" s="1"/>
      <c r="D34" s="2"/>
      <c r="E34" s="2"/>
    </row>
  </sheetData>
  <mergeCells count="12">
    <mergeCell ref="A17:I17"/>
    <mergeCell ref="A2:A7"/>
    <mergeCell ref="D2:D7"/>
    <mergeCell ref="E2:E7"/>
    <mergeCell ref="B2:B5"/>
    <mergeCell ref="C2:C5"/>
    <mergeCell ref="F2:G3"/>
    <mergeCell ref="F4:F5"/>
    <mergeCell ref="G4:G5"/>
    <mergeCell ref="H2:I3"/>
    <mergeCell ref="H4:H5"/>
    <mergeCell ref="I4:I5"/>
  </mergeCells>
  <printOptions horizontalCentered="1"/>
  <pageMargins left="0" right="0" top="0.1388888888888889" bottom="0.1388888888888889" header="0.2777777777777778" footer="0.2777777777777778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24" sqref="H24"/>
    </sheetView>
  </sheetViews>
  <sheetFormatPr defaultColWidth="9.140625" defaultRowHeight="12.75"/>
  <cols>
    <col min="1" max="1" width="36.140625" style="6" customWidth="1"/>
    <col min="2" max="2" width="13.140625" style="6" customWidth="1"/>
    <col min="3" max="3" width="11.8515625" style="6" customWidth="1"/>
    <col min="4" max="4" width="12.140625" style="3" customWidth="1"/>
    <col min="5" max="5" width="13.140625" style="3" customWidth="1"/>
    <col min="6" max="6" width="13.8515625" style="3" customWidth="1"/>
    <col min="7" max="7" width="13.7109375" style="3" customWidth="1"/>
    <col min="8" max="8" width="12.7109375" style="3" customWidth="1"/>
    <col min="9" max="16384" width="9.140625" style="3" customWidth="1"/>
  </cols>
  <sheetData>
    <row r="1" spans="1:5" ht="40.5" customHeight="1">
      <c r="A1" s="118" t="s">
        <v>35</v>
      </c>
      <c r="B1" s="4"/>
      <c r="C1" s="4"/>
      <c r="D1" s="5"/>
      <c r="E1" s="5"/>
    </row>
    <row r="2" spans="1:6" ht="40.5" customHeight="1" thickBot="1">
      <c r="A2" s="180" t="s">
        <v>31</v>
      </c>
      <c r="B2" s="180"/>
      <c r="C2" s="180"/>
      <c r="D2" s="180"/>
      <c r="E2" s="180"/>
      <c r="F2" s="180"/>
    </row>
    <row r="3" spans="1:7" ht="11.25" customHeight="1">
      <c r="A3" s="188" t="s">
        <v>1</v>
      </c>
      <c r="B3" s="197" t="s">
        <v>27</v>
      </c>
      <c r="C3" s="199" t="s">
        <v>10</v>
      </c>
      <c r="D3" s="191" t="s">
        <v>26</v>
      </c>
      <c r="E3" s="194" t="s">
        <v>0</v>
      </c>
      <c r="F3" s="181" t="s">
        <v>28</v>
      </c>
      <c r="G3" s="183" t="s">
        <v>29</v>
      </c>
    </row>
    <row r="4" spans="1:7" ht="11.25" customHeight="1">
      <c r="A4" s="189"/>
      <c r="B4" s="198"/>
      <c r="C4" s="200"/>
      <c r="D4" s="192"/>
      <c r="E4" s="195"/>
      <c r="F4" s="182"/>
      <c r="G4" s="184"/>
    </row>
    <row r="5" spans="1:7" ht="11.25" customHeight="1">
      <c r="A5" s="189"/>
      <c r="B5" s="198"/>
      <c r="C5" s="200"/>
      <c r="D5" s="192"/>
      <c r="E5" s="195"/>
      <c r="F5" s="182"/>
      <c r="G5" s="184"/>
    </row>
    <row r="6" spans="1:7" ht="21.75" customHeight="1" thickBot="1">
      <c r="A6" s="189"/>
      <c r="B6" s="198"/>
      <c r="C6" s="200"/>
      <c r="D6" s="192"/>
      <c r="E6" s="195"/>
      <c r="F6" s="182"/>
      <c r="G6" s="184"/>
    </row>
    <row r="7" spans="1:7" ht="3.75" customHeight="1" hidden="1">
      <c r="A7" s="189"/>
      <c r="B7" s="126"/>
      <c r="C7" s="127"/>
      <c r="D7" s="192"/>
      <c r="E7" s="195"/>
      <c r="F7" s="128"/>
      <c r="G7" s="129"/>
    </row>
    <row r="8" spans="1:7" ht="11.25" customHeight="1" hidden="1">
      <c r="A8" s="190"/>
      <c r="B8" s="130"/>
      <c r="C8" s="131"/>
      <c r="D8" s="193"/>
      <c r="E8" s="196"/>
      <c r="F8" s="132"/>
      <c r="G8" s="133"/>
    </row>
    <row r="9" spans="1:7" s="8" customFormat="1" ht="25.5">
      <c r="A9" s="134" t="s">
        <v>30</v>
      </c>
      <c r="B9" s="135">
        <v>775</v>
      </c>
      <c r="C9" s="136">
        <v>37415</v>
      </c>
      <c r="D9" s="137">
        <v>797</v>
      </c>
      <c r="E9" s="138">
        <v>39391</v>
      </c>
      <c r="F9" s="120">
        <f aca="true" t="shared" si="0" ref="F9:F17">SUM(D9-B9)</f>
        <v>22</v>
      </c>
      <c r="G9" s="121">
        <f aca="true" t="shared" si="1" ref="G9:G17">SUM(E9-C9)</f>
        <v>1976</v>
      </c>
    </row>
    <row r="10" spans="1:7" ht="12.75">
      <c r="A10" s="139" t="s">
        <v>2</v>
      </c>
      <c r="B10" s="122">
        <v>93</v>
      </c>
      <c r="C10" s="123">
        <v>4571</v>
      </c>
      <c r="D10" s="140">
        <v>92</v>
      </c>
      <c r="E10" s="141">
        <v>4706</v>
      </c>
      <c r="F10" s="36">
        <f t="shared" si="0"/>
        <v>-1</v>
      </c>
      <c r="G10" s="18">
        <f t="shared" si="1"/>
        <v>135</v>
      </c>
    </row>
    <row r="11" spans="1:7" ht="12.75">
      <c r="A11" s="139" t="s">
        <v>3</v>
      </c>
      <c r="B11" s="122">
        <v>82</v>
      </c>
      <c r="C11" s="123">
        <v>4104</v>
      </c>
      <c r="D11" s="140">
        <v>91</v>
      </c>
      <c r="E11" s="141">
        <v>4428</v>
      </c>
      <c r="F11" s="36">
        <f t="shared" si="0"/>
        <v>9</v>
      </c>
      <c r="G11" s="18">
        <f t="shared" si="1"/>
        <v>324</v>
      </c>
    </row>
    <row r="12" spans="1:7" ht="12.75">
      <c r="A12" s="139" t="s">
        <v>4</v>
      </c>
      <c r="B12" s="122">
        <v>96</v>
      </c>
      <c r="C12" s="123">
        <v>4517</v>
      </c>
      <c r="D12" s="140">
        <v>97</v>
      </c>
      <c r="E12" s="141">
        <v>4682</v>
      </c>
      <c r="F12" s="36">
        <f t="shared" si="0"/>
        <v>1</v>
      </c>
      <c r="G12" s="18">
        <f t="shared" si="1"/>
        <v>165</v>
      </c>
    </row>
    <row r="13" spans="1:7" ht="12.75">
      <c r="A13" s="139" t="s">
        <v>5</v>
      </c>
      <c r="B13" s="122">
        <v>86</v>
      </c>
      <c r="C13" s="123">
        <v>5538</v>
      </c>
      <c r="D13" s="140">
        <v>87</v>
      </c>
      <c r="E13" s="141">
        <v>5655</v>
      </c>
      <c r="F13" s="36">
        <f t="shared" si="0"/>
        <v>1</v>
      </c>
      <c r="G13" s="18">
        <f t="shared" si="1"/>
        <v>117</v>
      </c>
    </row>
    <row r="14" spans="1:7" ht="12.75">
      <c r="A14" s="139" t="s">
        <v>6</v>
      </c>
      <c r="B14" s="122">
        <v>88</v>
      </c>
      <c r="C14" s="123">
        <v>4304</v>
      </c>
      <c r="D14" s="140">
        <v>92</v>
      </c>
      <c r="E14" s="141">
        <v>4733</v>
      </c>
      <c r="F14" s="36">
        <f t="shared" si="0"/>
        <v>4</v>
      </c>
      <c r="G14" s="18">
        <f t="shared" si="1"/>
        <v>429</v>
      </c>
    </row>
    <row r="15" spans="1:7" ht="12.75">
      <c r="A15" s="139" t="s">
        <v>7</v>
      </c>
      <c r="B15" s="122">
        <v>115</v>
      </c>
      <c r="C15" s="123">
        <v>4970</v>
      </c>
      <c r="D15" s="140">
        <v>121</v>
      </c>
      <c r="E15" s="141">
        <v>5128</v>
      </c>
      <c r="F15" s="36">
        <f t="shared" si="0"/>
        <v>6</v>
      </c>
      <c r="G15" s="18">
        <f t="shared" si="1"/>
        <v>158</v>
      </c>
    </row>
    <row r="16" spans="1:7" ht="12.75">
      <c r="A16" s="139" t="s">
        <v>8</v>
      </c>
      <c r="B16" s="122">
        <v>117</v>
      </c>
      <c r="C16" s="123">
        <v>4682</v>
      </c>
      <c r="D16" s="140">
        <v>118</v>
      </c>
      <c r="E16" s="141">
        <v>5044</v>
      </c>
      <c r="F16" s="36">
        <f t="shared" si="0"/>
        <v>1</v>
      </c>
      <c r="G16" s="18">
        <f t="shared" si="1"/>
        <v>362</v>
      </c>
    </row>
    <row r="17" spans="1:7" ht="13.5" thickBot="1">
      <c r="A17" s="144" t="s">
        <v>9</v>
      </c>
      <c r="B17" s="124">
        <v>98</v>
      </c>
      <c r="C17" s="125">
        <v>4729</v>
      </c>
      <c r="D17" s="145">
        <v>99</v>
      </c>
      <c r="E17" s="146">
        <v>5015</v>
      </c>
      <c r="F17" s="37">
        <f t="shared" si="0"/>
        <v>1</v>
      </c>
      <c r="G17" s="19">
        <f t="shared" si="1"/>
        <v>286</v>
      </c>
    </row>
    <row r="18" spans="1:7" ht="13.5" thickBot="1">
      <c r="A18" s="185" t="s">
        <v>11</v>
      </c>
      <c r="B18" s="186"/>
      <c r="C18" s="186"/>
      <c r="D18" s="186"/>
      <c r="E18" s="186"/>
      <c r="F18" s="186"/>
      <c r="G18" s="187"/>
    </row>
    <row r="19" spans="1:7" s="8" customFormat="1" ht="12.75">
      <c r="A19" s="147" t="s">
        <v>12</v>
      </c>
      <c r="B19" s="122">
        <v>194</v>
      </c>
      <c r="C19" s="123">
        <v>13277</v>
      </c>
      <c r="D19" s="140">
        <v>201</v>
      </c>
      <c r="E19" s="141">
        <v>13258</v>
      </c>
      <c r="F19" s="36">
        <f aca="true" t="shared" si="2" ref="F19:F32">SUM(D19-B19)</f>
        <v>7</v>
      </c>
      <c r="G19" s="18">
        <f aca="true" t="shared" si="3" ref="G19:G32">SUM(E19-C19)</f>
        <v>-19</v>
      </c>
    </row>
    <row r="20" spans="1:7" s="8" customFormat="1" ht="12.75">
      <c r="A20" s="139" t="s">
        <v>13</v>
      </c>
      <c r="B20" s="122">
        <v>14</v>
      </c>
      <c r="C20" s="123">
        <v>1651</v>
      </c>
      <c r="D20" s="140">
        <v>13</v>
      </c>
      <c r="E20" s="141">
        <v>1703</v>
      </c>
      <c r="F20" s="36">
        <f t="shared" si="2"/>
        <v>-1</v>
      </c>
      <c r="G20" s="18">
        <f t="shared" si="3"/>
        <v>52</v>
      </c>
    </row>
    <row r="21" spans="1:10" s="8" customFormat="1" ht="15.75" customHeight="1">
      <c r="A21" s="139" t="s">
        <v>14</v>
      </c>
      <c r="B21" s="122">
        <v>142</v>
      </c>
      <c r="C21" s="123">
        <v>10839</v>
      </c>
      <c r="D21" s="140">
        <v>164</v>
      </c>
      <c r="E21" s="141">
        <v>12444</v>
      </c>
      <c r="F21" s="36">
        <f t="shared" si="2"/>
        <v>22</v>
      </c>
      <c r="G21" s="18">
        <f t="shared" si="3"/>
        <v>1605</v>
      </c>
      <c r="H21" s="1"/>
      <c r="I21" s="12"/>
      <c r="J21" s="12"/>
    </row>
    <row r="22" spans="1:7" s="8" customFormat="1" ht="13.5" customHeight="1">
      <c r="A22" s="139" t="s">
        <v>15</v>
      </c>
      <c r="B22" s="122">
        <v>65</v>
      </c>
      <c r="C22" s="123">
        <v>2961</v>
      </c>
      <c r="D22" s="140">
        <v>58</v>
      </c>
      <c r="E22" s="141">
        <v>2345</v>
      </c>
      <c r="F22" s="36">
        <f t="shared" si="2"/>
        <v>-7</v>
      </c>
      <c r="G22" s="18">
        <f t="shared" si="3"/>
        <v>-616</v>
      </c>
    </row>
    <row r="23" spans="1:7" s="8" customFormat="1" ht="12.75">
      <c r="A23" s="139" t="s">
        <v>16</v>
      </c>
      <c r="B23" s="122">
        <v>96</v>
      </c>
      <c r="C23" s="123">
        <v>6416</v>
      </c>
      <c r="D23" s="140">
        <v>98</v>
      </c>
      <c r="E23" s="141">
        <v>5983</v>
      </c>
      <c r="F23" s="36">
        <f t="shared" si="2"/>
        <v>2</v>
      </c>
      <c r="G23" s="18">
        <f t="shared" si="3"/>
        <v>-433</v>
      </c>
    </row>
    <row r="24" spans="1:7" s="8" customFormat="1" ht="12.75">
      <c r="A24" s="139" t="s">
        <v>17</v>
      </c>
      <c r="B24" s="122">
        <v>6</v>
      </c>
      <c r="C24" s="123">
        <v>119</v>
      </c>
      <c r="D24" s="140">
        <v>6</v>
      </c>
      <c r="E24" s="141">
        <v>113</v>
      </c>
      <c r="F24" s="36">
        <f t="shared" si="2"/>
        <v>0</v>
      </c>
      <c r="G24" s="18">
        <f t="shared" si="3"/>
        <v>-6</v>
      </c>
    </row>
    <row r="25" spans="1:9" s="8" customFormat="1" ht="14.25" customHeight="1">
      <c r="A25" s="139" t="s">
        <v>18</v>
      </c>
      <c r="B25" s="122">
        <v>23</v>
      </c>
      <c r="C25" s="123">
        <v>137</v>
      </c>
      <c r="D25" s="140">
        <v>21</v>
      </c>
      <c r="E25" s="141">
        <v>116</v>
      </c>
      <c r="F25" s="36">
        <f t="shared" si="2"/>
        <v>-2</v>
      </c>
      <c r="G25" s="18">
        <f t="shared" si="3"/>
        <v>-21</v>
      </c>
      <c r="H25" s="10"/>
      <c r="I25" s="10"/>
    </row>
    <row r="26" spans="1:9" s="8" customFormat="1" ht="12.75">
      <c r="A26" s="139" t="s">
        <v>19</v>
      </c>
      <c r="B26" s="122">
        <v>11</v>
      </c>
      <c r="C26" s="123">
        <v>192</v>
      </c>
      <c r="D26" s="140">
        <v>11</v>
      </c>
      <c r="E26" s="141">
        <v>237</v>
      </c>
      <c r="F26" s="36">
        <f t="shared" si="2"/>
        <v>0</v>
      </c>
      <c r="G26" s="18">
        <f t="shared" si="3"/>
        <v>45</v>
      </c>
      <c r="H26" s="11"/>
      <c r="I26" s="11"/>
    </row>
    <row r="27" spans="1:7" s="8" customFormat="1" ht="12.75">
      <c r="A27" s="139" t="s">
        <v>20</v>
      </c>
      <c r="B27" s="122">
        <v>23</v>
      </c>
      <c r="C27" s="123">
        <v>484</v>
      </c>
      <c r="D27" s="140">
        <v>25</v>
      </c>
      <c r="E27" s="141">
        <v>523</v>
      </c>
      <c r="F27" s="36">
        <f t="shared" si="2"/>
        <v>2</v>
      </c>
      <c r="G27" s="18">
        <f t="shared" si="3"/>
        <v>39</v>
      </c>
    </row>
    <row r="28" spans="1:7" s="8" customFormat="1" ht="12.75">
      <c r="A28" s="139" t="s">
        <v>21</v>
      </c>
      <c r="B28" s="122">
        <v>59</v>
      </c>
      <c r="C28" s="123">
        <v>1331</v>
      </c>
      <c r="D28" s="140">
        <v>65</v>
      </c>
      <c r="E28" s="141">
        <v>1496</v>
      </c>
      <c r="F28" s="36">
        <f t="shared" si="2"/>
        <v>6</v>
      </c>
      <c r="G28" s="18">
        <f t="shared" si="3"/>
        <v>165</v>
      </c>
    </row>
    <row r="29" spans="1:7" s="8" customFormat="1" ht="12.75">
      <c r="A29" s="139" t="s">
        <v>22</v>
      </c>
      <c r="B29" s="122">
        <v>20</v>
      </c>
      <c r="C29" s="123">
        <v>286</v>
      </c>
      <c r="D29" s="140">
        <v>19</v>
      </c>
      <c r="E29" s="141">
        <v>357</v>
      </c>
      <c r="F29" s="36">
        <f t="shared" si="2"/>
        <v>-1</v>
      </c>
      <c r="G29" s="18">
        <f t="shared" si="3"/>
        <v>71</v>
      </c>
    </row>
    <row r="30" spans="1:9" s="8" customFormat="1" ht="12.75">
      <c r="A30" s="139" t="s">
        <v>23</v>
      </c>
      <c r="B30" s="122">
        <v>19</v>
      </c>
      <c r="C30" s="123">
        <v>284</v>
      </c>
      <c r="D30" s="140">
        <v>19</v>
      </c>
      <c r="E30" s="141">
        <v>314</v>
      </c>
      <c r="F30" s="36">
        <f t="shared" si="2"/>
        <v>0</v>
      </c>
      <c r="G30" s="18">
        <f t="shared" si="3"/>
        <v>30</v>
      </c>
      <c r="H30" s="10"/>
      <c r="I30" s="10"/>
    </row>
    <row r="31" spans="1:7" s="8" customFormat="1" ht="12.75">
      <c r="A31" s="139" t="s">
        <v>24</v>
      </c>
      <c r="B31" s="122">
        <v>17</v>
      </c>
      <c r="C31" s="123">
        <v>255</v>
      </c>
      <c r="D31" s="140">
        <v>13</v>
      </c>
      <c r="E31" s="141">
        <v>348</v>
      </c>
      <c r="F31" s="36">
        <f t="shared" si="2"/>
        <v>-4</v>
      </c>
      <c r="G31" s="18">
        <f t="shared" si="3"/>
        <v>93</v>
      </c>
    </row>
    <row r="32" spans="1:7" s="8" customFormat="1" ht="13.5" thickBot="1">
      <c r="A32" s="144" t="s">
        <v>25</v>
      </c>
      <c r="B32" s="124">
        <v>91</v>
      </c>
      <c r="C32" s="125">
        <v>1664</v>
      </c>
      <c r="D32" s="145">
        <v>90</v>
      </c>
      <c r="E32" s="146">
        <v>1735</v>
      </c>
      <c r="F32" s="37">
        <f t="shared" si="2"/>
        <v>-1</v>
      </c>
      <c r="G32" s="19">
        <f t="shared" si="3"/>
        <v>71</v>
      </c>
    </row>
    <row r="33" spans="2:5" ht="12.75">
      <c r="B33" s="13"/>
      <c r="C33" s="13"/>
      <c r="D33" s="13"/>
      <c r="E33" s="13"/>
    </row>
    <row r="34" spans="1:5" s="8" customFormat="1" ht="12.75">
      <c r="A34" s="7"/>
      <c r="B34" s="7"/>
      <c r="C34" s="7"/>
      <c r="D34" s="9"/>
      <c r="E34" s="9"/>
    </row>
    <row r="35" spans="1:5" ht="12.75">
      <c r="A35" s="1"/>
      <c r="B35" s="1"/>
      <c r="C35" s="1"/>
      <c r="D35" s="2"/>
      <c r="E35" s="2"/>
    </row>
  </sheetData>
  <mergeCells count="9">
    <mergeCell ref="A2:F2"/>
    <mergeCell ref="F3:F6"/>
    <mergeCell ref="G3:G6"/>
    <mergeCell ref="A18:G18"/>
    <mergeCell ref="A3:A8"/>
    <mergeCell ref="D3:D8"/>
    <mergeCell ref="E3:E8"/>
    <mergeCell ref="B3:B6"/>
    <mergeCell ref="C3:C6"/>
  </mergeCells>
  <printOptions horizontalCentered="1"/>
  <pageMargins left="0" right="0" top="0.1388888888888889" bottom="0.1388888888888889" header="0.2777777777777778" footer="0.2777777777777778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Eva Zaujecová</dc:creator>
  <cp:keywords/>
  <dc:description/>
  <cp:lastModifiedBy>zubalova</cp:lastModifiedBy>
  <cp:lastPrinted>2008-09-03T10:10:37Z</cp:lastPrinted>
  <dcterms:created xsi:type="dcterms:W3CDTF">2008-05-21T13:31:11Z</dcterms:created>
  <dcterms:modified xsi:type="dcterms:W3CDTF">2008-09-03T10:10:49Z</dcterms:modified>
  <cp:category/>
  <cp:version/>
  <cp:contentType/>
  <cp:contentStatus/>
</cp:coreProperties>
</file>