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40" windowWidth="10155" windowHeight="3645" activeTab="0"/>
  </bookViews>
  <sheets>
    <sheet name="SSL_HIMs" sheetId="1" r:id="rId1"/>
  </sheets>
  <externalReferences>
    <externalReference r:id="rId4"/>
  </externalReferences>
  <definedNames>
    <definedName name="nadpis">'[1]Base'!$Q$1</definedName>
    <definedName name="_xlnm.Print_Area" localSheetId="0">'SSL_HIMs'!$B$1:$P$75</definedName>
    <definedName name="_xlnm.Print_Titles" localSheetId="0">'SSL_HIMs'!$2:$2</definedName>
  </definedNames>
  <calcPr fullCalcOnLoad="1"/>
</workbook>
</file>

<file path=xl/sharedStrings.xml><?xml version="1.0" encoding="utf-8"?>
<sst xmlns="http://schemas.openxmlformats.org/spreadsheetml/2006/main" count="90" uniqueCount="54">
  <si>
    <t>Pozemky</t>
  </si>
  <si>
    <t>Budovy a haly</t>
  </si>
  <si>
    <t>Dopravné prostriedky</t>
  </si>
  <si>
    <t>Ostatné</t>
  </si>
  <si>
    <t>SPOLU</t>
  </si>
  <si>
    <t>BTS 01</t>
  </si>
  <si>
    <t>BTS 00</t>
  </si>
  <si>
    <t>BTS 99</t>
  </si>
  <si>
    <t>BTS 98</t>
  </si>
  <si>
    <t>BTS 97</t>
  </si>
  <si>
    <t>KSC 01</t>
  </si>
  <si>
    <t>KSC 00</t>
  </si>
  <si>
    <t>KSC 99</t>
  </si>
  <si>
    <t>KSC 98</t>
  </si>
  <si>
    <t>KSC 97</t>
  </si>
  <si>
    <t>TAT 01</t>
  </si>
  <si>
    <t>TAT 00</t>
  </si>
  <si>
    <t>TAT 99</t>
  </si>
  <si>
    <t>TAT 98</t>
  </si>
  <si>
    <t>TAT 97</t>
  </si>
  <si>
    <t>SLD 01</t>
  </si>
  <si>
    <t>SLD 00</t>
  </si>
  <si>
    <t>SLD 99</t>
  </si>
  <si>
    <t>SLD 98</t>
  </si>
  <si>
    <t>SLD 97</t>
  </si>
  <si>
    <t>PZY 01</t>
  </si>
  <si>
    <t>PZY 00</t>
  </si>
  <si>
    <t>PZY 99</t>
  </si>
  <si>
    <t>PZY 98</t>
  </si>
  <si>
    <t>PZY 97</t>
  </si>
  <si>
    <t>TOT 01</t>
  </si>
  <si>
    <t>TOT 00</t>
  </si>
  <si>
    <t>TOT 99</t>
  </si>
  <si>
    <t>TOT 98</t>
  </si>
  <si>
    <t>TOT 97</t>
  </si>
  <si>
    <t>BTS</t>
  </si>
  <si>
    <t>KSC</t>
  </si>
  <si>
    <t>TAT</t>
  </si>
  <si>
    <t>PZY</t>
  </si>
  <si>
    <t>SLD</t>
  </si>
  <si>
    <t>GR SSL</t>
  </si>
  <si>
    <t>SSL TOTAL</t>
  </si>
  <si>
    <t>01</t>
  </si>
  <si>
    <t>00</t>
  </si>
  <si>
    <t>99</t>
  </si>
  <si>
    <t>98</t>
  </si>
  <si>
    <t>97</t>
  </si>
  <si>
    <t>GR 01</t>
  </si>
  <si>
    <t>GR 00</t>
  </si>
  <si>
    <t>GR 99</t>
  </si>
  <si>
    <t>GR 98</t>
  </si>
  <si>
    <t>GR 97</t>
  </si>
  <si>
    <t xml:space="preserve">Účtovná hodnota letísk SSL 1997 - 2001 </t>
  </si>
  <si>
    <r>
      <t xml:space="preserve">Stavby </t>
    </r>
    <r>
      <rPr>
        <sz val="8"/>
        <rFont val="Arial CE"/>
        <family val="2"/>
      </rPr>
      <t>(zahŕňa dráhový systém)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</si>
</sst>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5.75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8.75"/>
      <name val="Arial CE"/>
      <family val="0"/>
    </font>
    <font>
      <b/>
      <sz val="9"/>
      <name val="Arial CE"/>
      <family val="2"/>
    </font>
    <font>
      <sz val="5.5"/>
      <name val="Arial CE"/>
      <family val="0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49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7475"/>
          <c:y val="0.262"/>
          <c:w val="0.569"/>
          <c:h val="0.4575"/>
        </c:manualLayout>
      </c:layout>
      <c:pie3DChart>
        <c:varyColors val="1"/>
        <c:ser>
          <c:idx val="0"/>
          <c:order val="0"/>
          <c:tx>
            <c:strRef>
              <c:f>SSL_HIMs!$C$4</c:f>
              <c:strCache>
                <c:ptCount val="1"/>
                <c:pt idx="0">
                  <c:v>BTS 01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3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Stavby 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(zahŕňa dráhový systém)
</a:t>
                    </a: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SSL_HIMs!$B$5:$B$10</c:f>
              <c:strCache/>
            </c:strRef>
          </c:cat>
          <c:val>
            <c:numRef>
              <c:f>SSL_HIMs!$C$5:$C$10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PZY 2001 - spolu 22 mil. Skk účtovná hodnota</a:t>
            </a:r>
          </a:p>
        </c:rich>
      </c:tx>
      <c:layout>
        <c:manualLayout>
          <c:xMode val="factor"/>
          <c:yMode val="factor"/>
          <c:x val="0.158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7175"/>
          <c:w val="0.952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SSL_HIMs!$C$41</c:f>
              <c:strCache>
                <c:ptCount val="1"/>
                <c:pt idx="0">
                  <c:v>PZY 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gCheck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SSL_HIMs!$B$42:$B$47</c:f>
              <c:strCache/>
            </c:strRef>
          </c:cat>
          <c:val>
            <c:numRef>
              <c:f>SSL_HIMs!$C$42:$C$47</c:f>
              <c:numCache/>
            </c:numRef>
          </c:val>
        </c:ser>
        <c:axId val="24059096"/>
        <c:axId val="15205273"/>
      </c:bar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205273"/>
        <c:crosses val="autoZero"/>
        <c:auto val="1"/>
        <c:lblOffset val="100"/>
        <c:noMultiLvlLbl val="0"/>
      </c:catAx>
      <c:valAx>
        <c:axId val="15205273"/>
        <c:scaling>
          <c:orientation val="minMax"/>
        </c:scaling>
        <c:axPos val="l"/>
        <c:delete val="1"/>
        <c:majorTickMark val="out"/>
        <c:minorTickMark val="none"/>
        <c:tickLblPos val="nextTo"/>
        <c:crossAx val="24059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CC99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302"/>
          <c:y val="0.286"/>
          <c:w val="0.54025"/>
          <c:h val="0.43675"/>
        </c:manualLayout>
      </c:layout>
      <c:pie3DChart>
        <c:varyColors val="1"/>
        <c:ser>
          <c:idx val="0"/>
          <c:order val="0"/>
          <c:tx>
            <c:strRef>
              <c:f>SSL_HIMs!$C$50</c:f>
              <c:strCache>
                <c:ptCount val="1"/>
                <c:pt idx="0">
                  <c:v>GR 01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3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SSL_HIMs!$B$51:$B$56</c:f>
              <c:strCache/>
            </c:strRef>
          </c:cat>
          <c:val>
            <c:numRef>
              <c:f>SSL_HIMs!$C$51:$C$56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GR SSL 2001 - spolu 544 mil. Skk účtovná hodnota</a:t>
            </a:r>
          </a:p>
        </c:rich>
      </c:tx>
      <c:layout>
        <c:manualLayout>
          <c:xMode val="factor"/>
          <c:yMode val="factor"/>
          <c:x val="0.158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7175"/>
          <c:w val="0.952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SSL_HIMs!$C$50</c:f>
              <c:strCache>
                <c:ptCount val="1"/>
                <c:pt idx="0">
                  <c:v>GR 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gCheck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SSL_HIMs!$B$51:$B$56</c:f>
              <c:strCache/>
            </c:strRef>
          </c:cat>
          <c:val>
            <c:numRef>
              <c:f>SSL_HIMs!$C$51:$C$56</c:f>
              <c:numCache/>
            </c:numRef>
          </c:val>
        </c:ser>
        <c:axId val="2629730"/>
        <c:axId val="23667571"/>
      </c:barChart>
      <c:catAx>
        <c:axId val="262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667571"/>
        <c:crosses val="autoZero"/>
        <c:auto val="1"/>
        <c:lblOffset val="100"/>
        <c:noMultiLvlLbl val="0"/>
      </c:catAx>
      <c:valAx>
        <c:axId val="23667571"/>
        <c:scaling>
          <c:orientation val="minMax"/>
        </c:scaling>
        <c:axPos val="l"/>
        <c:delete val="1"/>
        <c:majorTickMark val="out"/>
        <c:minorTickMark val="none"/>
        <c:tickLblPos val="nextTo"/>
        <c:crossAx val="2629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3025"/>
          <c:y val="0.262"/>
          <c:w val="0.53975"/>
          <c:h val="0.48625"/>
        </c:manualLayout>
      </c:layout>
      <c:pie3DChart>
        <c:varyColors val="1"/>
        <c:ser>
          <c:idx val="0"/>
          <c:order val="0"/>
          <c:tx>
            <c:strRef>
              <c:f>SSL_HIMs!$C$59</c:f>
              <c:strCache>
                <c:ptCount val="1"/>
                <c:pt idx="0">
                  <c:v>TOT 01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3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Stavby 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(zahŕňa dráhový systém)</a:t>
                    </a: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
33%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SSL_HIMs!$B$60:$B$65</c:f>
              <c:strCache/>
            </c:strRef>
          </c:cat>
          <c:val>
            <c:numRef>
              <c:f>SSL_HIMs!$C$60:$C$65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SSL SPOLU 2001 - spolu 3 999 mil. Skk účtovná hodnota</a:t>
            </a:r>
          </a:p>
        </c:rich>
      </c:tx>
      <c:layout>
        <c:manualLayout>
          <c:xMode val="factor"/>
          <c:yMode val="factor"/>
          <c:x val="0.158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635"/>
          <c:w val="0.9517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SSL_HIMs!$C$59</c:f>
              <c:strCache>
                <c:ptCount val="1"/>
                <c:pt idx="0">
                  <c:v>TOT 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gCheck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SSL_HIMs!$B$60:$B$65</c:f>
              <c:strCache/>
            </c:strRef>
          </c:cat>
          <c:val>
            <c:numRef>
              <c:f>SSL_HIMs!$C$60:$C$65</c:f>
              <c:numCache/>
            </c:numRef>
          </c:val>
        </c:ser>
        <c:axId val="11681548"/>
        <c:axId val="38025069"/>
      </c:bar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025069"/>
        <c:crosses val="autoZero"/>
        <c:auto val="1"/>
        <c:lblOffset val="100"/>
        <c:noMultiLvlLbl val="0"/>
      </c:catAx>
      <c:valAx>
        <c:axId val="38025069"/>
        <c:scaling>
          <c:orientation val="minMax"/>
        </c:scaling>
        <c:axPos val="l"/>
        <c:delete val="1"/>
        <c:majorTickMark val="out"/>
        <c:minorTickMark val="none"/>
        <c:tickLblPos val="nextTo"/>
        <c:crossAx val="11681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301"/>
          <c:y val="0.2655"/>
          <c:w val="0.54175"/>
          <c:h val="0.4765"/>
        </c:manualLayout>
      </c:layout>
      <c:pie3DChart>
        <c:varyColors val="1"/>
        <c:ser>
          <c:idx val="0"/>
          <c:order val="0"/>
          <c:tx>
            <c:strRef>
              <c:f>SSL_HIMs!$C$68</c:f>
              <c:strCache>
                <c:ptCount val="1"/>
                <c:pt idx="0">
                  <c:v>01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3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kVert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kHorz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SSL_HIMs!$B$69:$B$74</c:f>
              <c:strCache/>
            </c:strRef>
          </c:cat>
          <c:val>
            <c:numRef>
              <c:f>SSL_HIMs!$C$69:$C$74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SSL SPOLU 2001 - spolu 3 999 mil. Skk účtovná hodnota</a:t>
            </a:r>
          </a:p>
        </c:rich>
      </c:tx>
      <c:layout>
        <c:manualLayout>
          <c:xMode val="factor"/>
          <c:yMode val="factor"/>
          <c:x val="0.158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5025"/>
          <c:w val="0.95175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SSL_HIMs!$C$68</c:f>
              <c:strCache>
                <c:ptCount val="1"/>
                <c:pt idx="0">
                  <c:v>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gCheck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Vert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kHorz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SSL_HIMs!$B$69:$B$74</c:f>
              <c:strCache/>
            </c:strRef>
          </c:cat>
          <c:val>
            <c:numRef>
              <c:f>SSL_HIMs!$C$69:$C$74</c:f>
              <c:numCache/>
            </c:numRef>
          </c:val>
        </c:ser>
        <c:axId val="6681302"/>
        <c:axId val="60131719"/>
      </c:barChart>
      <c:catAx>
        <c:axId val="668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131719"/>
        <c:crosses val="autoZero"/>
        <c:auto val="1"/>
        <c:lblOffset val="100"/>
        <c:noMultiLvlLbl val="0"/>
      </c:catAx>
      <c:valAx>
        <c:axId val="60131719"/>
        <c:scaling>
          <c:orientation val="minMax"/>
        </c:scaling>
        <c:axPos val="l"/>
        <c:delete val="1"/>
        <c:majorTickMark val="out"/>
        <c:minorTickMark val="none"/>
        <c:tickLblPos val="nextTo"/>
        <c:crossAx val="6681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BTS 2001 - spolu 2 067 mil. Skk účtovná hodnota</a:t>
            </a:r>
          </a:p>
        </c:rich>
      </c:tx>
      <c:layout>
        <c:manualLayout>
          <c:xMode val="factor"/>
          <c:yMode val="factor"/>
          <c:x val="0.158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495"/>
          <c:w val="0.9512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SSL_HIMs!$C$4</c:f>
              <c:strCache>
                <c:ptCount val="1"/>
                <c:pt idx="0">
                  <c:v>BTS 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gCheck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SSL_HIMs!$B$5:$B$10</c:f>
              <c:strCache/>
            </c:strRef>
          </c:cat>
          <c:val>
            <c:numRef>
              <c:f>SSL_HIMs!$C$5:$C$10</c:f>
              <c:numCache/>
            </c:numRef>
          </c:val>
        </c:ser>
        <c:axId val="13825520"/>
        <c:axId val="57320817"/>
      </c:barChart>
      <c:catAx>
        <c:axId val="1382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320817"/>
        <c:crosses val="autoZero"/>
        <c:auto val="1"/>
        <c:lblOffset val="100"/>
        <c:noMultiLvlLbl val="0"/>
      </c:catAx>
      <c:valAx>
        <c:axId val="57320817"/>
        <c:scaling>
          <c:orientation val="minMax"/>
        </c:scaling>
        <c:axPos val="l"/>
        <c:delete val="1"/>
        <c:majorTickMark val="out"/>
        <c:minorTickMark val="none"/>
        <c:tickLblPos val="nextTo"/>
        <c:crossAx val="13825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3015"/>
          <c:y val="0.2965"/>
          <c:w val="0.5415"/>
          <c:h val="0.4145"/>
        </c:manualLayout>
      </c:layout>
      <c:pie3DChart>
        <c:varyColors val="1"/>
        <c:ser>
          <c:idx val="0"/>
          <c:order val="0"/>
          <c:tx>
            <c:strRef>
              <c:f>SSL_HIMs!$C$13</c:f>
              <c:strCache>
                <c:ptCount val="1"/>
                <c:pt idx="0">
                  <c:v>KSC 01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3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Stavby 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(zahŕňa dráhový systém)</a:t>
                    </a: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
42%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SSL_HIMs!$B$14:$B$19</c:f>
              <c:strCache/>
            </c:strRef>
          </c:cat>
          <c:val>
            <c:numRef>
              <c:f>SSL_HIMs!$C$14:$C$19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KSC 2001 - spolu 945 mil. Skk účtovná hodnota</a:t>
            </a:r>
          </a:p>
        </c:rich>
      </c:tx>
      <c:layout>
        <c:manualLayout>
          <c:xMode val="factor"/>
          <c:yMode val="factor"/>
          <c:x val="0.158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59"/>
          <c:w val="0.951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SSL_HIMs!$C$13</c:f>
              <c:strCache>
                <c:ptCount val="1"/>
                <c:pt idx="0">
                  <c:v>KSC 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gCheck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SSL_HIMs!$B$14:$B$19</c:f>
              <c:strCache/>
            </c:strRef>
          </c:cat>
          <c:val>
            <c:numRef>
              <c:f>SSL_HIMs!$C$14:$C$19</c:f>
              <c:numCache/>
            </c:numRef>
          </c:val>
        </c:ser>
        <c:axId val="46125306"/>
        <c:axId val="12474571"/>
      </c:barChart>
      <c:catAx>
        <c:axId val="461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2474571"/>
        <c:crosses val="autoZero"/>
        <c:auto val="1"/>
        <c:lblOffset val="100"/>
        <c:noMultiLvlLbl val="0"/>
      </c:catAx>
      <c:valAx>
        <c:axId val="12474571"/>
        <c:scaling>
          <c:orientation val="minMax"/>
        </c:scaling>
        <c:axPos val="l"/>
        <c:delete val="1"/>
        <c:majorTickMark val="out"/>
        <c:minorTickMark val="none"/>
        <c:tickLblPos val="nextTo"/>
        <c:crossAx val="46125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975"/>
          <c:y val="0.234"/>
          <c:w val="0.5395"/>
          <c:h val="0.50675"/>
        </c:manualLayout>
      </c:layout>
      <c:pie3DChart>
        <c:varyColors val="1"/>
        <c:ser>
          <c:idx val="0"/>
          <c:order val="0"/>
          <c:tx>
            <c:strRef>
              <c:f>SSL_HIMs!$C$22</c:f>
              <c:strCache>
                <c:ptCount val="1"/>
                <c:pt idx="0">
                  <c:v>TAT 01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3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Stavby 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(zahŕňa dráhový systém)</a:t>
                    </a: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
23%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SSL_HIMs!$B$23:$B$28</c:f>
              <c:strCache/>
            </c:strRef>
          </c:cat>
          <c:val>
            <c:numRef>
              <c:f>SSL_HIMs!$C$23:$C$28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TAT 2001 - spolu 397 mil. Skk účtovná hodnota</a:t>
            </a:r>
          </a:p>
        </c:rich>
      </c:tx>
      <c:layout>
        <c:manualLayout>
          <c:xMode val="factor"/>
          <c:yMode val="factor"/>
          <c:x val="0.158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635"/>
          <c:w val="0.9517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SSL_HIMs!$C$22</c:f>
              <c:strCache>
                <c:ptCount val="1"/>
                <c:pt idx="0">
                  <c:v>TAT 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gCheck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SSL_HIMs!$B$23:$B$28</c:f>
              <c:strCache/>
            </c:strRef>
          </c:cat>
          <c:val>
            <c:numRef>
              <c:f>SSL_HIMs!$C$23:$C$28</c:f>
              <c:numCache/>
            </c:numRef>
          </c:val>
        </c:ser>
        <c:axId val="45162276"/>
        <c:axId val="3807301"/>
      </c:barChart>
      <c:catAx>
        <c:axId val="4516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07301"/>
        <c:crosses val="autoZero"/>
        <c:auto val="1"/>
        <c:lblOffset val="100"/>
        <c:noMultiLvlLbl val="0"/>
      </c:catAx>
      <c:valAx>
        <c:axId val="3807301"/>
        <c:scaling>
          <c:orientation val="minMax"/>
        </c:scaling>
        <c:axPos val="l"/>
        <c:delete val="1"/>
        <c:majorTickMark val="out"/>
        <c:minorTickMark val="none"/>
        <c:tickLblPos val="nextTo"/>
        <c:crossAx val="45162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30425"/>
          <c:y val="0.29775"/>
          <c:w val="0.538"/>
          <c:h val="0.41325"/>
        </c:manualLayout>
      </c:layout>
      <c:pie3DChart>
        <c:varyColors val="1"/>
        <c:ser>
          <c:idx val="0"/>
          <c:order val="0"/>
          <c:tx>
            <c:strRef>
              <c:f>SSL_HIMs!$C$31</c:f>
              <c:strCache>
                <c:ptCount val="1"/>
                <c:pt idx="0">
                  <c:v>SLD 01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3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Stavby 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(zahŕňa dráhový systém)</a:t>
                    </a: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
55%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SSL_HIMs!$B$32:$B$37</c:f>
              <c:strCache/>
            </c:strRef>
          </c:cat>
          <c:val>
            <c:numRef>
              <c:f>SSL_HIMs!$C$32:$C$37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SLD 2001 - spolu 23 mil. Skk účtovná hodnota</a:t>
            </a:r>
          </a:p>
        </c:rich>
      </c:tx>
      <c:layout>
        <c:manualLayout>
          <c:xMode val="factor"/>
          <c:yMode val="factor"/>
          <c:x val="0.158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665"/>
          <c:w val="0.9517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SSL_HIMs!$C$31</c:f>
              <c:strCache>
                <c:ptCount val="1"/>
                <c:pt idx="0">
                  <c:v>SLD 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gCheck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SSL_HIMs!$B$32:$B$37</c:f>
              <c:strCache/>
            </c:strRef>
          </c:cat>
          <c:val>
            <c:numRef>
              <c:f>SSL_HIMs!$C$32:$C$37</c:f>
              <c:numCache/>
            </c:numRef>
          </c:val>
        </c:ser>
        <c:axId val="34265710"/>
        <c:axId val="39955935"/>
      </c:bar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9955935"/>
        <c:crosses val="autoZero"/>
        <c:auto val="1"/>
        <c:lblOffset val="100"/>
        <c:noMultiLvlLbl val="0"/>
      </c:catAx>
      <c:valAx>
        <c:axId val="39955935"/>
        <c:scaling>
          <c:orientation val="minMax"/>
        </c:scaling>
        <c:axPos val="l"/>
        <c:delete val="1"/>
        <c:majorTickMark val="out"/>
        <c:minorTickMark val="none"/>
        <c:tickLblPos val="nextTo"/>
        <c:crossAx val="34265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3045"/>
          <c:y val="0.30125"/>
          <c:w val="0.53725"/>
          <c:h val="0.401"/>
        </c:manualLayout>
      </c:layout>
      <c:pie3DChart>
        <c:varyColors val="1"/>
        <c:ser>
          <c:idx val="0"/>
          <c:order val="0"/>
          <c:tx>
            <c:strRef>
              <c:f>SSL_HIMs!$C$41</c:f>
              <c:strCache>
                <c:ptCount val="1"/>
                <c:pt idx="0">
                  <c:v>PZY 01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3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Stavby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 (zahŕňa dráhový systém)
</a:t>
                    </a: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43%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SSL_HIMs!$B$42:$B$47</c:f>
              <c:strCache/>
            </c:strRef>
          </c:cat>
          <c:val>
            <c:numRef>
              <c:f>SSL_HIMs!$C$42:$C$47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CC99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742950</xdr:colOff>
      <xdr:row>2</xdr:row>
      <xdr:rowOff>133350</xdr:rowOff>
    </xdr:from>
    <xdr:to>
      <xdr:col>15</xdr:col>
      <xdr:colOff>695325</xdr:colOff>
      <xdr:row>10</xdr:row>
      <xdr:rowOff>190500</xdr:rowOff>
    </xdr:to>
    <xdr:graphicFrame>
      <xdr:nvGraphicFramePr>
        <xdr:cNvPr id="1" name="Chart 6"/>
        <xdr:cNvGraphicFramePr/>
      </xdr:nvGraphicFramePr>
      <xdr:xfrm>
        <a:off x="8982075" y="523875"/>
        <a:ext cx="3362325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2</xdr:row>
      <xdr:rowOff>133350</xdr:rowOff>
    </xdr:from>
    <xdr:to>
      <xdr:col>12</xdr:col>
      <xdr:colOff>428625</xdr:colOff>
      <xdr:row>10</xdr:row>
      <xdr:rowOff>190500</xdr:rowOff>
    </xdr:to>
    <xdr:graphicFrame>
      <xdr:nvGraphicFramePr>
        <xdr:cNvPr id="2" name="Chart 5"/>
        <xdr:cNvGraphicFramePr/>
      </xdr:nvGraphicFramePr>
      <xdr:xfrm>
        <a:off x="4848225" y="523875"/>
        <a:ext cx="4572000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12</xdr:row>
      <xdr:rowOff>9525</xdr:rowOff>
    </xdr:from>
    <xdr:to>
      <xdr:col>16</xdr:col>
      <xdr:colOff>0</xdr:colOff>
      <xdr:row>20</xdr:row>
      <xdr:rowOff>47625</xdr:rowOff>
    </xdr:to>
    <xdr:graphicFrame>
      <xdr:nvGraphicFramePr>
        <xdr:cNvPr id="3" name="Chart 10"/>
        <xdr:cNvGraphicFramePr/>
      </xdr:nvGraphicFramePr>
      <xdr:xfrm>
        <a:off x="9001125" y="2314575"/>
        <a:ext cx="3343275" cy="1571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</xdr:colOff>
      <xdr:row>12</xdr:row>
      <xdr:rowOff>9525</xdr:rowOff>
    </xdr:from>
    <xdr:to>
      <xdr:col>12</xdr:col>
      <xdr:colOff>447675</xdr:colOff>
      <xdr:row>20</xdr:row>
      <xdr:rowOff>47625</xdr:rowOff>
    </xdr:to>
    <xdr:graphicFrame>
      <xdr:nvGraphicFramePr>
        <xdr:cNvPr id="4" name="Chart 9"/>
        <xdr:cNvGraphicFramePr/>
      </xdr:nvGraphicFramePr>
      <xdr:xfrm>
        <a:off x="4867275" y="2314575"/>
        <a:ext cx="4572000" cy="157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21</xdr:row>
      <xdr:rowOff>9525</xdr:rowOff>
    </xdr:from>
    <xdr:to>
      <xdr:col>16</xdr:col>
      <xdr:colOff>0</xdr:colOff>
      <xdr:row>29</xdr:row>
      <xdr:rowOff>66675</xdr:rowOff>
    </xdr:to>
    <xdr:graphicFrame>
      <xdr:nvGraphicFramePr>
        <xdr:cNvPr id="5" name="Chart 29"/>
        <xdr:cNvGraphicFramePr/>
      </xdr:nvGraphicFramePr>
      <xdr:xfrm>
        <a:off x="9001125" y="4067175"/>
        <a:ext cx="3343275" cy="159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21</xdr:row>
      <xdr:rowOff>9525</xdr:rowOff>
    </xdr:from>
    <xdr:to>
      <xdr:col>12</xdr:col>
      <xdr:colOff>447675</xdr:colOff>
      <xdr:row>29</xdr:row>
      <xdr:rowOff>66675</xdr:rowOff>
    </xdr:to>
    <xdr:graphicFrame>
      <xdr:nvGraphicFramePr>
        <xdr:cNvPr id="6" name="Chart 28"/>
        <xdr:cNvGraphicFramePr/>
      </xdr:nvGraphicFramePr>
      <xdr:xfrm>
        <a:off x="4867275" y="4067175"/>
        <a:ext cx="4572000" cy="159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9525</xdr:colOff>
      <xdr:row>30</xdr:row>
      <xdr:rowOff>9525</xdr:rowOff>
    </xdr:from>
    <xdr:to>
      <xdr:col>16</xdr:col>
      <xdr:colOff>0</xdr:colOff>
      <xdr:row>38</xdr:row>
      <xdr:rowOff>47625</xdr:rowOff>
    </xdr:to>
    <xdr:graphicFrame>
      <xdr:nvGraphicFramePr>
        <xdr:cNvPr id="7" name="Chart 35"/>
        <xdr:cNvGraphicFramePr/>
      </xdr:nvGraphicFramePr>
      <xdr:xfrm>
        <a:off x="9001125" y="5819775"/>
        <a:ext cx="3343275" cy="1571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66675</xdr:colOff>
      <xdr:row>30</xdr:row>
      <xdr:rowOff>9525</xdr:rowOff>
    </xdr:from>
    <xdr:to>
      <xdr:col>12</xdr:col>
      <xdr:colOff>447675</xdr:colOff>
      <xdr:row>38</xdr:row>
      <xdr:rowOff>47625</xdr:rowOff>
    </xdr:to>
    <xdr:graphicFrame>
      <xdr:nvGraphicFramePr>
        <xdr:cNvPr id="8" name="Chart 34"/>
        <xdr:cNvGraphicFramePr/>
      </xdr:nvGraphicFramePr>
      <xdr:xfrm>
        <a:off x="4867275" y="5819775"/>
        <a:ext cx="4572000" cy="1571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9525</xdr:colOff>
      <xdr:row>40</xdr:row>
      <xdr:rowOff>28575</xdr:rowOff>
    </xdr:from>
    <xdr:to>
      <xdr:col>16</xdr:col>
      <xdr:colOff>0</xdr:colOff>
      <xdr:row>48</xdr:row>
      <xdr:rowOff>76200</xdr:rowOff>
    </xdr:to>
    <xdr:graphicFrame>
      <xdr:nvGraphicFramePr>
        <xdr:cNvPr id="9" name="Chart 39"/>
        <xdr:cNvGraphicFramePr/>
      </xdr:nvGraphicFramePr>
      <xdr:xfrm>
        <a:off x="9001125" y="7534275"/>
        <a:ext cx="3343275" cy="1581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66675</xdr:colOff>
      <xdr:row>40</xdr:row>
      <xdr:rowOff>28575</xdr:rowOff>
    </xdr:from>
    <xdr:to>
      <xdr:col>12</xdr:col>
      <xdr:colOff>447675</xdr:colOff>
      <xdr:row>48</xdr:row>
      <xdr:rowOff>76200</xdr:rowOff>
    </xdr:to>
    <xdr:graphicFrame>
      <xdr:nvGraphicFramePr>
        <xdr:cNvPr id="10" name="Chart 38"/>
        <xdr:cNvGraphicFramePr/>
      </xdr:nvGraphicFramePr>
      <xdr:xfrm>
        <a:off x="4867275" y="7534275"/>
        <a:ext cx="4572000" cy="1581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9525</xdr:colOff>
      <xdr:row>49</xdr:row>
      <xdr:rowOff>9525</xdr:rowOff>
    </xdr:from>
    <xdr:to>
      <xdr:col>16</xdr:col>
      <xdr:colOff>0</xdr:colOff>
      <xdr:row>57</xdr:row>
      <xdr:rowOff>57150</xdr:rowOff>
    </xdr:to>
    <xdr:graphicFrame>
      <xdr:nvGraphicFramePr>
        <xdr:cNvPr id="11" name="Chart 43"/>
        <xdr:cNvGraphicFramePr/>
      </xdr:nvGraphicFramePr>
      <xdr:xfrm>
        <a:off x="9001125" y="9267825"/>
        <a:ext cx="3343275" cy="1581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66675</xdr:colOff>
      <xdr:row>49</xdr:row>
      <xdr:rowOff>9525</xdr:rowOff>
    </xdr:from>
    <xdr:to>
      <xdr:col>12</xdr:col>
      <xdr:colOff>447675</xdr:colOff>
      <xdr:row>57</xdr:row>
      <xdr:rowOff>57150</xdr:rowOff>
    </xdr:to>
    <xdr:graphicFrame>
      <xdr:nvGraphicFramePr>
        <xdr:cNvPr id="12" name="Chart 42"/>
        <xdr:cNvGraphicFramePr/>
      </xdr:nvGraphicFramePr>
      <xdr:xfrm>
        <a:off x="4867275" y="9267825"/>
        <a:ext cx="4572000" cy="1581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9525</xdr:colOff>
      <xdr:row>58</xdr:row>
      <xdr:rowOff>9525</xdr:rowOff>
    </xdr:from>
    <xdr:to>
      <xdr:col>16</xdr:col>
      <xdr:colOff>0</xdr:colOff>
      <xdr:row>66</xdr:row>
      <xdr:rowOff>66675</xdr:rowOff>
    </xdr:to>
    <xdr:graphicFrame>
      <xdr:nvGraphicFramePr>
        <xdr:cNvPr id="13" name="Chart 54"/>
        <xdr:cNvGraphicFramePr/>
      </xdr:nvGraphicFramePr>
      <xdr:xfrm>
        <a:off x="9001125" y="11020425"/>
        <a:ext cx="3343275" cy="1590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66675</xdr:colOff>
      <xdr:row>58</xdr:row>
      <xdr:rowOff>9525</xdr:rowOff>
    </xdr:from>
    <xdr:to>
      <xdr:col>12</xdr:col>
      <xdr:colOff>447675</xdr:colOff>
      <xdr:row>66</xdr:row>
      <xdr:rowOff>66675</xdr:rowOff>
    </xdr:to>
    <xdr:graphicFrame>
      <xdr:nvGraphicFramePr>
        <xdr:cNvPr id="14" name="Chart 53"/>
        <xdr:cNvGraphicFramePr/>
      </xdr:nvGraphicFramePr>
      <xdr:xfrm>
        <a:off x="4867275" y="11020425"/>
        <a:ext cx="4572000" cy="1590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9525</xdr:colOff>
      <xdr:row>67</xdr:row>
      <xdr:rowOff>19050</xdr:rowOff>
    </xdr:from>
    <xdr:to>
      <xdr:col>15</xdr:col>
      <xdr:colOff>695325</xdr:colOff>
      <xdr:row>74</xdr:row>
      <xdr:rowOff>209550</xdr:rowOff>
    </xdr:to>
    <xdr:graphicFrame>
      <xdr:nvGraphicFramePr>
        <xdr:cNvPr id="15" name="Chart 69"/>
        <xdr:cNvGraphicFramePr/>
      </xdr:nvGraphicFramePr>
      <xdr:xfrm>
        <a:off x="9001125" y="12782550"/>
        <a:ext cx="3343275" cy="1724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66675</xdr:colOff>
      <xdr:row>67</xdr:row>
      <xdr:rowOff>19050</xdr:rowOff>
    </xdr:from>
    <xdr:to>
      <xdr:col>12</xdr:col>
      <xdr:colOff>447675</xdr:colOff>
      <xdr:row>74</xdr:row>
      <xdr:rowOff>209550</xdr:rowOff>
    </xdr:to>
    <xdr:graphicFrame>
      <xdr:nvGraphicFramePr>
        <xdr:cNvPr id="16" name="Chart 70"/>
        <xdr:cNvGraphicFramePr/>
      </xdr:nvGraphicFramePr>
      <xdr:xfrm>
        <a:off x="4867275" y="12782550"/>
        <a:ext cx="4572000" cy="1724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Matika\BTS\pp2001\Pp_2001_561z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2"/>
      <sheetName val="inc1"/>
      <sheetName val="totinc"/>
      <sheetName val="Base"/>
      <sheetName val="sumar"/>
      <sheetName val="Finale"/>
      <sheetName val="ALT_finale"/>
      <sheetName val="bezpeč"/>
      <sheetName val="obnova"/>
      <sheetName val="invest"/>
      <sheetName val="rozvoj"/>
      <sheetName val="totcost"/>
      <sheetName val="cost3"/>
      <sheetName val="labour"/>
      <sheetName val="peaks"/>
      <sheetName val="handling"/>
      <sheetName val="BTS"/>
      <sheetName val="Modul1"/>
    </sheetNames>
    <sheetDataSet>
      <sheetData sheetId="3">
        <row r="1">
          <cell r="Q1" t="str">
            <v>Základná alternatíva ,Platca DPH , vplyv EÚ - bez DPH, leasing HIM 1-2 v objeme 0 % z objemu, investičný posun o 0 rok, bez CSA handlingu, inflácie 0 a 0 %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5"/>
  <sheetViews>
    <sheetView showZeros="0" tabSelected="1" workbookViewId="0" topLeftCell="B1">
      <selection activeCell="Q5" sqref="Q5"/>
    </sheetView>
  </sheetViews>
  <sheetFormatPr defaultColWidth="9.00390625" defaultRowHeight="12.75"/>
  <cols>
    <col min="1" max="1" width="1.625" style="0" hidden="1" customWidth="1"/>
    <col min="2" max="2" width="24.25390625" style="1" customWidth="1"/>
    <col min="3" max="7" width="7.75390625" style="1" customWidth="1"/>
    <col min="8" max="10" width="11.75390625" style="1" bestFit="1" customWidth="1"/>
    <col min="11" max="12" width="9.875" style="1" bestFit="1" customWidth="1"/>
    <col min="13" max="15" width="11.625" style="1" customWidth="1"/>
    <col min="16" max="16" width="9.125" style="1" customWidth="1"/>
    <col min="17" max="17" width="7.25390625" style="1" customWidth="1"/>
    <col min="18" max="22" width="11.00390625" style="1" customWidth="1"/>
    <col min="23" max="27" width="11.25390625" style="1" customWidth="1"/>
    <col min="28" max="32" width="10.875" style="1" customWidth="1"/>
    <col min="33" max="37" width="11.75390625" style="1" bestFit="1" customWidth="1"/>
    <col min="38" max="38" width="11.00390625" style="0" bestFit="1" customWidth="1"/>
  </cols>
  <sheetData>
    <row r="1" ht="12.75">
      <c r="B1" s="4"/>
    </row>
    <row r="2" spans="2:16" ht="18">
      <c r="B2" s="8" t="s">
        <v>52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2:7" s="3" customFormat="1" ht="17.25" customHeight="1" thickBot="1">
      <c r="B4" s="2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</row>
    <row r="5" spans="2:7" ht="17.25" customHeight="1">
      <c r="B5" s="1" t="s">
        <v>0</v>
      </c>
      <c r="C5" s="1">
        <v>600.9586929999999</v>
      </c>
      <c r="D5" s="1">
        <v>600.7831970000001</v>
      </c>
      <c r="E5" s="1">
        <v>584.011692</v>
      </c>
      <c r="F5" s="1">
        <v>234.407944</v>
      </c>
      <c r="G5" s="1">
        <v>237.104284</v>
      </c>
    </row>
    <row r="6" spans="2:7" ht="17.25" customHeight="1">
      <c r="B6" s="1" t="s">
        <v>53</v>
      </c>
      <c r="C6" s="1">
        <v>797.071568</v>
      </c>
      <c r="D6" s="1">
        <v>820.7922910000001</v>
      </c>
      <c r="E6" s="1">
        <v>845.9310560000001</v>
      </c>
      <c r="F6" s="1">
        <v>613.771422</v>
      </c>
      <c r="G6" s="1">
        <v>482.749064</v>
      </c>
    </row>
    <row r="7" spans="2:7" ht="17.25" customHeight="1">
      <c r="B7" s="1" t="s">
        <v>1</v>
      </c>
      <c r="C7" s="1">
        <v>557.1147390000001</v>
      </c>
      <c r="D7" s="1">
        <v>551.7283890000001</v>
      </c>
      <c r="E7" s="1">
        <v>539.88697</v>
      </c>
      <c r="F7" s="1">
        <v>493.094484</v>
      </c>
      <c r="G7" s="1">
        <v>476.99569800000006</v>
      </c>
    </row>
    <row r="8" ht="17.25" customHeight="1" hidden="1"/>
    <row r="9" spans="2:7" ht="17.25" customHeight="1">
      <c r="B9" s="1" t="s">
        <v>2</v>
      </c>
      <c r="C9" s="1">
        <v>74.41602599999999</v>
      </c>
      <c r="D9" s="1">
        <v>68.55407799999999</v>
      </c>
      <c r="E9" s="1">
        <v>67.866279</v>
      </c>
      <c r="F9" s="1">
        <v>71.009117</v>
      </c>
      <c r="G9" s="1">
        <v>54.970974</v>
      </c>
    </row>
    <row r="10" spans="2:7" ht="17.25" customHeight="1" thickBot="1">
      <c r="B10" s="5" t="s">
        <v>3</v>
      </c>
      <c r="C10" s="5">
        <v>37.359071899999996</v>
      </c>
      <c r="D10" s="5">
        <v>18.1679239</v>
      </c>
      <c r="E10" s="5">
        <v>13.849677999999999</v>
      </c>
      <c r="F10" s="5">
        <v>17.009248</v>
      </c>
      <c r="G10" s="5">
        <v>19.629299</v>
      </c>
    </row>
    <row r="11" spans="2:7" ht="17.25" customHeight="1" thickTop="1">
      <c r="B11" s="4" t="s">
        <v>4</v>
      </c>
      <c r="C11" s="1">
        <v>2066.9200979</v>
      </c>
      <c r="D11" s="1">
        <v>2060.0258789000004</v>
      </c>
      <c r="E11" s="1">
        <v>2051.5456750000003</v>
      </c>
      <c r="F11" s="1">
        <v>1429.2922150000002</v>
      </c>
      <c r="G11" s="1">
        <v>1271.449319</v>
      </c>
    </row>
    <row r="12" ht="17.25" customHeight="1"/>
    <row r="13" spans="2:7" ht="17.25" customHeight="1" thickBot="1">
      <c r="B13" s="2"/>
      <c r="C13" s="2" t="s">
        <v>10</v>
      </c>
      <c r="D13" s="2" t="s">
        <v>11</v>
      </c>
      <c r="E13" s="2" t="s">
        <v>12</v>
      </c>
      <c r="F13" s="2" t="s">
        <v>13</v>
      </c>
      <c r="G13" s="2" t="s">
        <v>14</v>
      </c>
    </row>
    <row r="14" spans="2:7" ht="17.25" customHeight="1">
      <c r="B14" s="1" t="s">
        <v>0</v>
      </c>
      <c r="C14" s="1">
        <v>454.380376</v>
      </c>
      <c r="D14" s="1">
        <v>454.391016</v>
      </c>
      <c r="E14" s="1">
        <v>467.580496</v>
      </c>
      <c r="F14" s="1">
        <v>347.383601</v>
      </c>
      <c r="G14" s="1">
        <v>286.382929</v>
      </c>
    </row>
    <row r="15" spans="2:7" ht="17.25" customHeight="1">
      <c r="B15" s="1" t="s">
        <v>53</v>
      </c>
      <c r="C15" s="1">
        <v>392.63569500000006</v>
      </c>
      <c r="D15" s="1">
        <v>406.08364</v>
      </c>
      <c r="E15" s="1">
        <v>419.48645899999997</v>
      </c>
      <c r="F15" s="1">
        <v>434.42916599999995</v>
      </c>
      <c r="G15" s="1">
        <v>432.74233399999997</v>
      </c>
    </row>
    <row r="16" spans="2:7" ht="17.25" customHeight="1">
      <c r="B16" s="1" t="s">
        <v>1</v>
      </c>
      <c r="C16" s="1">
        <v>46.21485200000001</v>
      </c>
      <c r="D16" s="1">
        <v>47.941157999999994</v>
      </c>
      <c r="E16" s="1">
        <v>40.396269999999994</v>
      </c>
      <c r="F16" s="1">
        <v>40.512507</v>
      </c>
      <c r="G16" s="1">
        <v>40.450078999999995</v>
      </c>
    </row>
    <row r="17" ht="17.25" customHeight="1" hidden="1"/>
    <row r="18" spans="2:7" ht="17.25" customHeight="1">
      <c r="B18" s="1" t="s">
        <v>2</v>
      </c>
      <c r="C18" s="1">
        <v>37.23238</v>
      </c>
      <c r="D18" s="1">
        <v>38.943704000000004</v>
      </c>
      <c r="E18" s="1">
        <v>16.015262000000003</v>
      </c>
      <c r="F18" s="1">
        <v>19.732744000000004</v>
      </c>
      <c r="G18" s="1">
        <v>19.240642</v>
      </c>
    </row>
    <row r="19" spans="2:7" ht="17.25" customHeight="1" thickBot="1">
      <c r="B19" s="5" t="s">
        <v>3</v>
      </c>
      <c r="C19" s="5">
        <v>14.613978000000001</v>
      </c>
      <c r="D19" s="5">
        <v>13.261147</v>
      </c>
      <c r="E19" s="5">
        <v>7.801864999999998</v>
      </c>
      <c r="F19" s="5">
        <v>10.832676000000001</v>
      </c>
      <c r="G19" s="5">
        <v>12.486497</v>
      </c>
    </row>
    <row r="20" spans="2:7" ht="17.25" customHeight="1" thickTop="1">
      <c r="B20" s="4" t="s">
        <v>4</v>
      </c>
      <c r="C20" s="1">
        <v>945.0772810000001</v>
      </c>
      <c r="D20" s="1">
        <v>960.620665</v>
      </c>
      <c r="E20" s="1">
        <v>951.280352</v>
      </c>
      <c r="F20" s="1">
        <v>852.8906939999999</v>
      </c>
      <c r="G20" s="1">
        <v>791.302481</v>
      </c>
    </row>
    <row r="21" ht="17.25" customHeight="1"/>
    <row r="22" spans="2:7" ht="17.25" customHeight="1" thickBot="1">
      <c r="B22" s="2"/>
      <c r="C22" s="2" t="s">
        <v>15</v>
      </c>
      <c r="D22" s="2" t="s">
        <v>16</v>
      </c>
      <c r="E22" s="2" t="s">
        <v>17</v>
      </c>
      <c r="F22" s="2" t="s">
        <v>18</v>
      </c>
      <c r="G22" s="2" t="s">
        <v>19</v>
      </c>
    </row>
    <row r="23" spans="2:7" ht="17.25" customHeight="1">
      <c r="B23" s="1" t="s">
        <v>0</v>
      </c>
      <c r="C23" s="1">
        <v>235.59724</v>
      </c>
      <c r="D23" s="1">
        <v>235.59724</v>
      </c>
      <c r="E23" s="1">
        <v>235.59724</v>
      </c>
      <c r="F23" s="1">
        <v>235.59414</v>
      </c>
      <c r="G23" s="1">
        <v>230.962143</v>
      </c>
    </row>
    <row r="24" spans="2:7" ht="17.25" customHeight="1">
      <c r="B24" s="1" t="s">
        <v>53</v>
      </c>
      <c r="C24" s="1">
        <v>92.086604</v>
      </c>
      <c r="D24" s="1">
        <v>51.310466999999996</v>
      </c>
      <c r="E24" s="1">
        <v>49.255368</v>
      </c>
      <c r="F24" s="1">
        <v>51.796983999999995</v>
      </c>
      <c r="G24" s="1">
        <v>54.33861399999999</v>
      </c>
    </row>
    <row r="25" spans="2:7" ht="17.25" customHeight="1">
      <c r="B25" s="1" t="s">
        <v>1</v>
      </c>
      <c r="C25" s="1">
        <v>65.93509100000001</v>
      </c>
      <c r="D25" s="1">
        <v>60.442327999999996</v>
      </c>
      <c r="E25" s="1">
        <v>40.746788</v>
      </c>
      <c r="F25" s="1">
        <v>39.372707999999996</v>
      </c>
      <c r="G25" s="1">
        <v>41.049823999999994</v>
      </c>
    </row>
    <row r="26" ht="17.25" customHeight="1" hidden="1"/>
    <row r="27" spans="2:7" ht="17.25" customHeight="1">
      <c r="B27" s="1" t="s">
        <v>2</v>
      </c>
      <c r="C27" s="1">
        <v>2.801328000000001</v>
      </c>
      <c r="D27" s="1">
        <v>4.274113000000002</v>
      </c>
      <c r="E27" s="1">
        <v>1.4887129999999997</v>
      </c>
      <c r="F27" s="1">
        <v>2.370645999999999</v>
      </c>
      <c r="G27" s="1">
        <v>3.002743999999999</v>
      </c>
    </row>
    <row r="28" spans="2:7" ht="17.25" customHeight="1" thickBot="1">
      <c r="B28" s="5" t="s">
        <v>3</v>
      </c>
      <c r="C28" s="5">
        <v>0.538626000000002</v>
      </c>
      <c r="D28" s="5">
        <v>0.818207000000001</v>
      </c>
      <c r="E28" s="5">
        <v>1.169671000000001</v>
      </c>
      <c r="F28" s="5">
        <v>2.6259829999999993</v>
      </c>
      <c r="G28" s="5">
        <v>4.441948</v>
      </c>
    </row>
    <row r="29" spans="2:7" ht="17.25" customHeight="1" thickTop="1">
      <c r="B29" s="4" t="s">
        <v>4</v>
      </c>
      <c r="C29" s="1">
        <v>396.95888899999994</v>
      </c>
      <c r="D29" s="1">
        <v>352.44235499999996</v>
      </c>
      <c r="E29" s="1">
        <v>328.25777999999997</v>
      </c>
      <c r="F29" s="1">
        <v>331.760461</v>
      </c>
      <c r="G29" s="1">
        <v>333.795273</v>
      </c>
    </row>
    <row r="30" ht="17.25" customHeight="1"/>
    <row r="31" spans="2:7" ht="17.25" customHeight="1" thickBot="1">
      <c r="B31" s="2"/>
      <c r="C31" s="2" t="s">
        <v>20</v>
      </c>
      <c r="D31" s="2" t="s">
        <v>21</v>
      </c>
      <c r="E31" s="2" t="s">
        <v>22</v>
      </c>
      <c r="F31" s="2" t="s">
        <v>23</v>
      </c>
      <c r="G31" s="2" t="s">
        <v>24</v>
      </c>
    </row>
    <row r="32" spans="2:7" ht="17.25" customHeight="1">
      <c r="B32" s="1" t="s">
        <v>0</v>
      </c>
      <c r="C32" s="1">
        <v>0</v>
      </c>
      <c r="D32" s="1">
        <v>0</v>
      </c>
      <c r="E32" s="1">
        <v>0</v>
      </c>
      <c r="F32" s="1">
        <v>0.087975</v>
      </c>
      <c r="G32" s="1">
        <v>0.087975</v>
      </c>
    </row>
    <row r="33" spans="2:7" ht="17.25" customHeight="1">
      <c r="B33" s="1" t="s">
        <v>53</v>
      </c>
      <c r="C33" s="1">
        <v>12.48362</v>
      </c>
      <c r="D33" s="1">
        <v>13.008221</v>
      </c>
      <c r="E33" s="1">
        <v>13.552308</v>
      </c>
      <c r="F33" s="1">
        <v>14.100841</v>
      </c>
      <c r="G33" s="1">
        <v>14.649377000000001</v>
      </c>
    </row>
    <row r="34" spans="2:7" ht="17.25" customHeight="1">
      <c r="B34" s="1" t="s">
        <v>1</v>
      </c>
      <c r="C34" s="1">
        <v>8.00053</v>
      </c>
      <c r="D34" s="1">
        <v>8.263876</v>
      </c>
      <c r="E34" s="1">
        <v>8.591315</v>
      </c>
      <c r="F34" s="1">
        <v>5.046155000000001</v>
      </c>
      <c r="G34" s="1">
        <v>5.276779</v>
      </c>
    </row>
    <row r="35" ht="17.25" customHeight="1" hidden="1"/>
    <row r="36" spans="2:7" ht="17.25" customHeight="1">
      <c r="B36" s="1" t="s">
        <v>2</v>
      </c>
      <c r="C36" s="1">
        <v>1.6989320000000008</v>
      </c>
      <c r="D36" s="1">
        <v>2.1356530000000005</v>
      </c>
      <c r="E36" s="1">
        <v>2.591013999999999</v>
      </c>
      <c r="F36" s="1">
        <v>1.3078059999999987</v>
      </c>
      <c r="G36" s="1">
        <v>1.010396999999999</v>
      </c>
    </row>
    <row r="37" spans="2:7" ht="17.25" customHeight="1" thickBot="1">
      <c r="B37" s="5" t="s">
        <v>3</v>
      </c>
      <c r="C37" s="5">
        <v>0.5921289999999999</v>
      </c>
      <c r="D37" s="5">
        <v>0.30362</v>
      </c>
      <c r="E37" s="5">
        <v>0.48376400000000014</v>
      </c>
      <c r="F37" s="5">
        <v>0.618932</v>
      </c>
      <c r="G37" s="5">
        <v>1.020115</v>
      </c>
    </row>
    <row r="38" spans="2:7" ht="17.25" customHeight="1" thickTop="1">
      <c r="B38" s="4" t="s">
        <v>4</v>
      </c>
      <c r="C38" s="1">
        <v>22.775211000000002</v>
      </c>
      <c r="D38" s="1">
        <v>23.71137</v>
      </c>
      <c r="E38" s="1">
        <v>25.218400999999997</v>
      </c>
      <c r="F38" s="1">
        <v>21.161709000000002</v>
      </c>
      <c r="G38" s="1">
        <v>22.044643</v>
      </c>
    </row>
    <row r="39" ht="7.5" customHeight="1">
      <c r="B39" s="4"/>
    </row>
    <row r="40" ht="5.25" customHeight="1"/>
    <row r="41" spans="2:7" ht="17.25" customHeight="1" thickBot="1">
      <c r="B41" s="2"/>
      <c r="C41" s="2" t="s">
        <v>25</v>
      </c>
      <c r="D41" s="2" t="s">
        <v>26</v>
      </c>
      <c r="E41" s="2" t="s">
        <v>27</v>
      </c>
      <c r="F41" s="2" t="s">
        <v>28</v>
      </c>
      <c r="G41" s="2" t="s">
        <v>29</v>
      </c>
    </row>
    <row r="42" spans="2:7" ht="17.25" customHeight="1">
      <c r="B42" s="1" t="s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2:7" ht="17.25" customHeight="1">
      <c r="B43" s="1" t="s">
        <v>53</v>
      </c>
      <c r="C43" s="1">
        <v>9.661205</v>
      </c>
      <c r="D43" s="1">
        <v>10.036370000000002</v>
      </c>
      <c r="E43" s="1">
        <v>10.411535</v>
      </c>
      <c r="F43" s="1">
        <v>10.786700000000002</v>
      </c>
      <c r="G43" s="1">
        <v>13.310874</v>
      </c>
    </row>
    <row r="44" spans="2:7" ht="17.25" customHeight="1">
      <c r="B44" s="1" t="s">
        <v>1</v>
      </c>
      <c r="C44" s="1">
        <v>9.545795000000002</v>
      </c>
      <c r="D44" s="1">
        <v>9.90115</v>
      </c>
      <c r="E44" s="1">
        <v>10.256505</v>
      </c>
      <c r="F44" s="1">
        <v>9.208367</v>
      </c>
      <c r="G44" s="1">
        <v>12.992331</v>
      </c>
    </row>
    <row r="45" ht="17.25" customHeight="1" hidden="1"/>
    <row r="46" spans="2:7" ht="17.25" customHeight="1">
      <c r="B46" s="1" t="s">
        <v>2</v>
      </c>
      <c r="C46" s="1">
        <v>0.7087889999999998</v>
      </c>
      <c r="D46" s="1">
        <v>1.8052660000000005</v>
      </c>
      <c r="E46" s="1">
        <v>2.6305459999999994</v>
      </c>
      <c r="F46" s="1">
        <v>3.5729970000000013</v>
      </c>
      <c r="G46" s="1">
        <v>6.9531149999999995</v>
      </c>
    </row>
    <row r="47" spans="2:7" ht="17.25" customHeight="1" thickBot="1">
      <c r="B47" s="5" t="s">
        <v>3</v>
      </c>
      <c r="C47" s="5">
        <v>2.4237459999999995</v>
      </c>
      <c r="D47" s="5">
        <v>0.9411329999999996</v>
      </c>
      <c r="E47" s="5">
        <v>1.84366</v>
      </c>
      <c r="F47" s="5">
        <v>2.6663810000000003</v>
      </c>
      <c r="G47" s="5">
        <v>9.241577000000001</v>
      </c>
    </row>
    <row r="48" spans="2:7" ht="17.25" customHeight="1" thickTop="1">
      <c r="B48" s="4" t="s">
        <v>4</v>
      </c>
      <c r="C48" s="1">
        <v>22.339535</v>
      </c>
      <c r="D48" s="1">
        <v>22.683919</v>
      </c>
      <c r="E48" s="1">
        <v>25.142246</v>
      </c>
      <c r="F48" s="1">
        <v>26.234445000000008</v>
      </c>
      <c r="G48" s="1">
        <v>42.497896999999995</v>
      </c>
    </row>
    <row r="49" ht="17.25" customHeight="1"/>
    <row r="50" spans="2:7" ht="17.25" customHeight="1" thickBot="1">
      <c r="B50" s="2"/>
      <c r="C50" s="2" t="s">
        <v>47</v>
      </c>
      <c r="D50" s="2" t="s">
        <v>48</v>
      </c>
      <c r="E50" s="2" t="s">
        <v>49</v>
      </c>
      <c r="F50" s="2" t="s">
        <v>50</v>
      </c>
      <c r="G50" s="2" t="s">
        <v>51</v>
      </c>
    </row>
    <row r="51" spans="2:7" ht="17.25" customHeight="1">
      <c r="B51" s="1" t="s">
        <v>0</v>
      </c>
      <c r="C51" s="1">
        <v>543.896921</v>
      </c>
      <c r="D51" s="1">
        <v>543.794812</v>
      </c>
      <c r="E51" s="1">
        <v>544.60002</v>
      </c>
      <c r="F51" s="1">
        <v>74.50758</v>
      </c>
      <c r="G51" s="1">
        <v>76.89432000000001</v>
      </c>
    </row>
    <row r="52" spans="2:7" ht="17.25" customHeight="1">
      <c r="B52" s="1" t="s">
        <v>53</v>
      </c>
      <c r="C52" s="1">
        <v>0</v>
      </c>
      <c r="D52" s="1">
        <v>1.4552100000000001</v>
      </c>
      <c r="E52" s="1">
        <v>1.503077</v>
      </c>
      <c r="F52" s="1">
        <v>1.5509439999999999</v>
      </c>
      <c r="G52" s="1">
        <v>22.428915</v>
      </c>
    </row>
    <row r="53" spans="2:3" ht="17.25" customHeight="1">
      <c r="B53" s="1" t="s">
        <v>1</v>
      </c>
      <c r="C53" s="1">
        <v>0</v>
      </c>
    </row>
    <row r="54" ht="17.25" customHeight="1" hidden="1"/>
    <row r="55" spans="2:7" ht="17.25" customHeight="1">
      <c r="B55" s="1" t="s">
        <v>2</v>
      </c>
      <c r="C55" s="1">
        <v>0.15641200000000002</v>
      </c>
      <c r="D55" s="1">
        <v>0.3128239999999998</v>
      </c>
      <c r="E55" s="1">
        <v>0.469236</v>
      </c>
      <c r="F55" s="1">
        <v>0.010409000000000106</v>
      </c>
      <c r="G55" s="1">
        <v>0.23135899999999993</v>
      </c>
    </row>
    <row r="56" spans="2:7" ht="17.25" customHeight="1" thickBot="1">
      <c r="B56" s="5" t="s">
        <v>3</v>
      </c>
      <c r="C56" s="5">
        <v>0.44276499999999996</v>
      </c>
      <c r="D56" s="5">
        <v>0.509798</v>
      </c>
      <c r="E56" s="5">
        <v>0.9397190000000002</v>
      </c>
      <c r="F56" s="5">
        <v>1.4267970000000003</v>
      </c>
      <c r="G56" s="5">
        <v>1.247421</v>
      </c>
    </row>
    <row r="57" spans="2:7" ht="17.25" customHeight="1" thickTop="1">
      <c r="B57" s="4" t="s">
        <v>4</v>
      </c>
      <c r="C57" s="1">
        <v>544.496098</v>
      </c>
      <c r="D57" s="1">
        <v>546.072644</v>
      </c>
      <c r="E57" s="1">
        <v>547.5120520000002</v>
      </c>
      <c r="F57" s="1">
        <v>77.49573000000001</v>
      </c>
      <c r="G57" s="1">
        <v>100.80201500000001</v>
      </c>
    </row>
    <row r="58" ht="17.25" customHeight="1"/>
    <row r="59" spans="2:7" ht="17.25" customHeight="1" thickBot="1">
      <c r="B59" s="2"/>
      <c r="C59" s="2" t="s">
        <v>30</v>
      </c>
      <c r="D59" s="2" t="s">
        <v>31</v>
      </c>
      <c r="E59" s="2" t="s">
        <v>32</v>
      </c>
      <c r="F59" s="2" t="s">
        <v>33</v>
      </c>
      <c r="G59" s="2" t="s">
        <v>34</v>
      </c>
    </row>
    <row r="60" spans="2:7" ht="17.25" customHeight="1">
      <c r="B60" s="1" t="s">
        <v>0</v>
      </c>
      <c r="C60" s="1">
        <v>1834.83323</v>
      </c>
      <c r="D60" s="1">
        <v>1834.566265</v>
      </c>
      <c r="E60" s="1">
        <v>1831.789448</v>
      </c>
      <c r="F60" s="1">
        <v>891.98124</v>
      </c>
      <c r="G60" s="1">
        <v>831.431651</v>
      </c>
    </row>
    <row r="61" spans="2:7" ht="17.25" customHeight="1">
      <c r="B61" s="1" t="s">
        <v>53</v>
      </c>
      <c r="C61" s="1">
        <v>1303.938692</v>
      </c>
      <c r="D61" s="1">
        <v>1302.686199</v>
      </c>
      <c r="E61" s="1">
        <v>1340.139803</v>
      </c>
      <c r="F61" s="1">
        <v>1126.4360570000001</v>
      </c>
      <c r="G61" s="1">
        <v>1018.0701730000001</v>
      </c>
    </row>
    <row r="62" spans="2:7" ht="17.25" customHeight="1">
      <c r="B62" s="1" t="s">
        <v>1</v>
      </c>
      <c r="C62" s="1">
        <v>686.811007</v>
      </c>
      <c r="D62" s="1">
        <v>678.276901</v>
      </c>
      <c r="E62" s="1">
        <v>639.877848</v>
      </c>
      <c r="F62" s="1">
        <v>587.234221</v>
      </c>
      <c r="G62" s="1">
        <v>573.301018</v>
      </c>
    </row>
    <row r="63" ht="17.25" customHeight="1" hidden="1"/>
    <row r="64" spans="2:7" ht="17.25" customHeight="1">
      <c r="B64" s="1" t="s">
        <v>2</v>
      </c>
      <c r="C64" s="1">
        <v>117.013867</v>
      </c>
      <c r="D64" s="1">
        <v>116.025638</v>
      </c>
      <c r="E64" s="1">
        <v>91.06105000000001</v>
      </c>
      <c r="F64" s="1">
        <v>98.00371900000002</v>
      </c>
      <c r="G64" s="1">
        <v>79.990184</v>
      </c>
    </row>
    <row r="65" spans="2:7" ht="17.25" customHeight="1" thickBot="1">
      <c r="B65" s="5" t="s">
        <v>3</v>
      </c>
      <c r="C65" s="5">
        <v>55.9703159</v>
      </c>
      <c r="D65" s="5">
        <v>34.001828900000014</v>
      </c>
      <c r="E65" s="5">
        <v>26.088357</v>
      </c>
      <c r="F65" s="5">
        <v>35.180017</v>
      </c>
      <c r="G65" s="5">
        <v>42.358467</v>
      </c>
    </row>
    <row r="66" spans="2:7" ht="17.25" customHeight="1" thickTop="1">
      <c r="B66" s="4" t="s">
        <v>4</v>
      </c>
      <c r="C66" s="1">
        <v>3998.5671118999994</v>
      </c>
      <c r="D66" s="1">
        <v>3965.5568318999995</v>
      </c>
      <c r="E66" s="1">
        <v>3928.956506</v>
      </c>
      <c r="F66" s="1">
        <v>2738.835254</v>
      </c>
      <c r="G66" s="1">
        <v>2545.1514930000003</v>
      </c>
    </row>
    <row r="67" ht="17.25" customHeight="1"/>
    <row r="68" spans="2:7" ht="17.25" customHeight="1" thickBot="1">
      <c r="B68" s="7"/>
      <c r="C68" s="6" t="s">
        <v>42</v>
      </c>
      <c r="D68" s="6" t="s">
        <v>43</v>
      </c>
      <c r="E68" s="6" t="s">
        <v>44</v>
      </c>
      <c r="F68" s="6" t="s">
        <v>45</v>
      </c>
      <c r="G68" s="6" t="s">
        <v>46</v>
      </c>
    </row>
    <row r="69" spans="2:7" ht="17.25" customHeight="1">
      <c r="B69" s="1" t="s">
        <v>35</v>
      </c>
      <c r="C69" s="1">
        <f>+C11</f>
        <v>2066.9200979</v>
      </c>
      <c r="D69" s="1">
        <f>+D11</f>
        <v>2060.0258789000004</v>
      </c>
      <c r="E69" s="1">
        <f>+E11</f>
        <v>2051.5456750000003</v>
      </c>
      <c r="F69" s="1">
        <f>+F11</f>
        <v>1429.2922150000002</v>
      </c>
      <c r="G69" s="1">
        <f>+G11</f>
        <v>1271.449319</v>
      </c>
    </row>
    <row r="70" spans="2:7" ht="17.25" customHeight="1">
      <c r="B70" s="1" t="s">
        <v>36</v>
      </c>
      <c r="C70" s="1">
        <f>+C20</f>
        <v>945.0772810000001</v>
      </c>
      <c r="D70" s="1">
        <f>+D20</f>
        <v>960.620665</v>
      </c>
      <c r="E70" s="1">
        <f>+E20</f>
        <v>951.280352</v>
      </c>
      <c r="F70" s="1">
        <f>+F20</f>
        <v>852.8906939999999</v>
      </c>
      <c r="G70" s="1">
        <f>+G20</f>
        <v>791.302481</v>
      </c>
    </row>
    <row r="71" spans="2:7" ht="17.25" customHeight="1">
      <c r="B71" s="1" t="s">
        <v>37</v>
      </c>
      <c r="C71" s="1">
        <f>+C29</f>
        <v>396.95888899999994</v>
      </c>
      <c r="D71" s="1">
        <f>+D29</f>
        <v>352.44235499999996</v>
      </c>
      <c r="E71" s="1">
        <f>+E29</f>
        <v>328.25777999999997</v>
      </c>
      <c r="F71" s="1">
        <f>+F29</f>
        <v>331.760461</v>
      </c>
      <c r="G71" s="1">
        <f>+G29</f>
        <v>333.795273</v>
      </c>
    </row>
    <row r="72" spans="2:7" ht="17.25" customHeight="1">
      <c r="B72" s="1" t="s">
        <v>39</v>
      </c>
      <c r="C72" s="1">
        <f>+C38</f>
        <v>22.775211000000002</v>
      </c>
      <c r="D72" s="1">
        <f>+D38</f>
        <v>23.71137</v>
      </c>
      <c r="E72" s="1">
        <f>+E38</f>
        <v>25.218400999999997</v>
      </c>
      <c r="F72" s="1">
        <f>+F38</f>
        <v>21.161709000000002</v>
      </c>
      <c r="G72" s="1">
        <f>+G38</f>
        <v>22.044643</v>
      </c>
    </row>
    <row r="73" spans="2:7" ht="17.25" customHeight="1">
      <c r="B73" s="1" t="s">
        <v>38</v>
      </c>
      <c r="C73" s="1">
        <f>+C48</f>
        <v>22.339535</v>
      </c>
      <c r="D73" s="1">
        <f>+D48</f>
        <v>22.683919</v>
      </c>
      <c r="E73" s="1">
        <f>+E48</f>
        <v>25.142246</v>
      </c>
      <c r="F73" s="1">
        <f>+F48</f>
        <v>26.234445000000008</v>
      </c>
      <c r="G73" s="1">
        <f>+G48</f>
        <v>42.497896999999995</v>
      </c>
    </row>
    <row r="74" spans="2:7" ht="17.25" customHeight="1" thickBot="1">
      <c r="B74" s="5" t="s">
        <v>40</v>
      </c>
      <c r="C74" s="5">
        <f>+C57</f>
        <v>544.496098</v>
      </c>
      <c r="D74" s="5">
        <f>+D57</f>
        <v>546.072644</v>
      </c>
      <c r="E74" s="5">
        <f>+E57</f>
        <v>547.5120520000002</v>
      </c>
      <c r="F74" s="5">
        <f>+F57</f>
        <v>77.49573000000001</v>
      </c>
      <c r="G74" s="5">
        <f>+G57</f>
        <v>100.80201500000001</v>
      </c>
    </row>
    <row r="75" spans="2:7" ht="17.25" customHeight="1" thickTop="1">
      <c r="B75" s="1" t="s">
        <v>41</v>
      </c>
      <c r="C75" s="1">
        <f>+C66</f>
        <v>3998.5671118999994</v>
      </c>
      <c r="D75" s="1">
        <f>+D66</f>
        <v>3965.5568318999995</v>
      </c>
      <c r="E75" s="1">
        <f>+E66</f>
        <v>3928.956506</v>
      </c>
      <c r="F75" s="1">
        <f>+F66</f>
        <v>2738.835254</v>
      </c>
      <c r="G75" s="1">
        <f>+G66</f>
        <v>2545.1514930000003</v>
      </c>
    </row>
  </sheetData>
  <mergeCells count="1">
    <mergeCell ref="B2:P2"/>
  </mergeCells>
  <printOptions/>
  <pageMargins left="0.7874015748031497" right="0.4724409448818898" top="0.7480314960629921" bottom="0.7480314960629921" header="0.5118110236220472" footer="0.5118110236220472"/>
  <pageSetup fitToHeight="3" fitToWidth="1" horizontalDpi="300" verticalDpi="300" orientation="landscape" paperSize="9" scale="84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DAIDALOS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Reiff</dc:creator>
  <cp:keywords/>
  <dc:description/>
  <cp:lastModifiedBy>kvasnica</cp:lastModifiedBy>
  <cp:lastPrinted>2002-12-11T11:38:27Z</cp:lastPrinted>
  <dcterms:created xsi:type="dcterms:W3CDTF">2002-02-18T08:10:12Z</dcterms:created>
  <dcterms:modified xsi:type="dcterms:W3CDTF">2003-01-20T16:15:33Z</dcterms:modified>
  <cp:category/>
  <cp:version/>
  <cp:contentType/>
  <cp:contentStatus/>
</cp:coreProperties>
</file>